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sphmt\DavWWWRoot\sites\IUK\PM\ContDoc\MIT Controlled Documents\Working Documents 2015-16\Pipeline Summer Refresh\Publication preparation\"/>
    </mc:Choice>
  </mc:AlternateContent>
  <bookViews>
    <workbookView xWindow="0" yWindow="0" windowWidth="20160" windowHeight="8198"/>
  </bookViews>
  <sheets>
    <sheet name="Introduction" sheetId="26" r:id="rId1"/>
    <sheet name="Pipeline Summary" sheetId="24" r:id="rId2"/>
    <sheet name="July 2015 Infrastructure P-line" sheetId="19" r:id="rId3"/>
    <sheet name="Additional Notes" sheetId="6" r:id="rId4"/>
    <sheet name="Deflators" sheetId="18" r:id="rId5"/>
    <sheet name="Deflator calcs" sheetId="11" r:id="rId6"/>
  </sheets>
  <externalReferences>
    <externalReference r:id="rId7"/>
    <externalReference r:id="rId8"/>
  </externalReferences>
  <definedNames>
    <definedName name="_baseyear">'[1]Indexation Data'!$M$11</definedName>
    <definedName name="_xlnm._FilterDatabase" localSheetId="2" hidden="1">'July 2015 Infrastructure P-line'!$A$1:$AV$631</definedName>
    <definedName name="BLPH1" hidden="1">'[2]4.6 ten year bonds'!$A$4</definedName>
    <definedName name="BLPH2" hidden="1">'[2]4.6 ten year bonds'!$D$4</definedName>
    <definedName name="BLPH3" hidden="1">'[2]4.6 ten year bonds'!$G$4</definedName>
    <definedName name="BLPH4" hidden="1">'[2]4.6 ten year bonds'!$J$4</definedName>
    <definedName name="BLPH5" hidden="1">'[2]4.6 ten year bonds'!$M$4</definedName>
    <definedName name="_xlnm.Extract" localSheetId="2">'July 2015 Infrastructure P-line'!#REF!</definedName>
    <definedName name="GDP_Deflator">Deflators!$A$2:$AF$3</definedName>
    <definedName name="Issued">'July 2015 Infrastructure P-line'!$A$1:$AV$537</definedName>
    <definedName name="jhkgh" localSheetId="5"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NIP_2014">#REF!</definedName>
    <definedName name="Option2" localSheetId="5"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ctoregion">#REF!</definedName>
    <definedName name="_xlnm.Print_Area" localSheetId="3">AdditonalNotes[#All]</definedName>
    <definedName name="_xlnm.Print_Area" localSheetId="2">'July 2015 Infrastructure P-line'!$A$1:$AV$8</definedName>
    <definedName name="_xlnm.Print_Area" localSheetId="1">'Pipeline Summary'!$A$1:$J$91</definedName>
    <definedName name="_xlnm.Print_Titles" localSheetId="2">'July 2015 Infrastructure P-line'!$A:$A</definedName>
    <definedName name="Returned">#REF!</definedName>
    <definedName name="trggh" localSheetId="5"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turned-47ed0a3d-db05-43b8-a2be-29d0f149be65" name="returned" connection="WorksheetConnection_National_Infrastructure_Plan_ Pipeline - Charlotte.xlsx!returned"/>
        </x15:modelTables>
      </x15:dataModel>
    </ext>
  </extLst>
</workbook>
</file>

<file path=xl/calcChain.xml><?xml version="1.0" encoding="utf-8"?>
<calcChain xmlns="http://schemas.openxmlformats.org/spreadsheetml/2006/main">
  <c r="AE4" i="18" l="1"/>
  <c r="AD4" i="18"/>
  <c r="AC4" i="18"/>
  <c r="AB4" i="18"/>
  <c r="AA4" i="18"/>
  <c r="Z4" i="18"/>
  <c r="Y4" i="18"/>
  <c r="X4" i="18"/>
  <c r="W4" i="18"/>
  <c r="V4" i="18"/>
  <c r="U4" i="18"/>
  <c r="T4" i="18"/>
  <c r="S4" i="18"/>
  <c r="R4" i="18"/>
  <c r="Q4" i="18"/>
  <c r="P4" i="18"/>
  <c r="O4" i="18"/>
  <c r="N4" i="18"/>
  <c r="M4" i="18"/>
  <c r="L4" i="18"/>
  <c r="K4" i="18"/>
  <c r="J4" i="18"/>
  <c r="I4" i="18"/>
  <c r="H4" i="18"/>
  <c r="G4" i="18"/>
  <c r="F4" i="18"/>
  <c r="E4" i="18"/>
  <c r="D4" i="18"/>
  <c r="AF4" i="18"/>
  <c r="T3" i="18" l="1"/>
  <c r="Z16" i="18" l="1"/>
  <c r="AA16" i="18" s="1"/>
  <c r="AB16" i="18" s="1"/>
  <c r="AC16" i="18" s="1"/>
  <c r="AD16" i="18" s="1"/>
  <c r="AE16" i="18" s="1"/>
  <c r="AF16" i="18" s="1"/>
  <c r="AG16" i="18" s="1"/>
  <c r="AF3" i="18"/>
  <c r="AE3" i="18"/>
  <c r="AD3" i="18"/>
  <c r="AC3" i="18"/>
  <c r="AB3" i="18"/>
  <c r="AA3" i="18"/>
  <c r="Z3" i="18"/>
  <c r="Y3" i="18"/>
  <c r="X3" i="18"/>
  <c r="W3" i="18"/>
  <c r="V3" i="18"/>
  <c r="U3" i="18"/>
  <c r="S3" i="18"/>
  <c r="R3" i="18"/>
  <c r="Q3" i="18"/>
  <c r="P3" i="18"/>
  <c r="O3" i="18"/>
  <c r="N3" i="18"/>
  <c r="M3" i="18"/>
  <c r="L3" i="18"/>
  <c r="K3" i="18"/>
  <c r="J3" i="18"/>
  <c r="I3" i="18"/>
  <c r="H3" i="18"/>
  <c r="G3" i="18"/>
  <c r="F3" i="18"/>
  <c r="E3" i="18"/>
  <c r="D3" i="18"/>
  <c r="C3" i="18"/>
</calcChain>
</file>

<file path=xl/connections.xml><?xml version="1.0" encoding="utf-8"?>
<connections xmlns="http://schemas.openxmlformats.org/spreadsheetml/2006/main">
  <connection id="1"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National_Infrastructure_Plan_ Pipeline - Charlotte.xlsx!returned" type="102" refreshedVersion="5" minRefreshableVersion="5">
    <extLst>
      <ext xmlns:x15="http://schemas.microsoft.com/office/spreadsheetml/2010/11/main" uri="{DE250136-89BD-433C-8126-D09CA5730AF9}">
        <x15:connection id="returned-47ed0a3d-db05-43b8-a2be-29d0f149be65" autoDelete="1">
          <x15:rangePr sourceName="returned"/>
        </x15:connection>
      </ext>
    </extLst>
  </connection>
</connections>
</file>

<file path=xl/sharedStrings.xml><?xml version="1.0" encoding="utf-8"?>
<sst xmlns="http://schemas.openxmlformats.org/spreadsheetml/2006/main" count="12331" uniqueCount="2779">
  <si>
    <t>Sector</t>
  </si>
  <si>
    <t>Sub-Sector</t>
  </si>
  <si>
    <t>Sub-Group</t>
  </si>
  <si>
    <t>No of projects in programme</t>
  </si>
  <si>
    <t>Project Summary</t>
  </si>
  <si>
    <t>Asset Ownership</t>
  </si>
  <si>
    <t>Economically Regulated Asset</t>
  </si>
  <si>
    <t>Scheme Status</t>
  </si>
  <si>
    <t>Start of Works / Construction (Actual/Projected)</t>
  </si>
  <si>
    <t>Date in Service (Actual/Projected)</t>
  </si>
  <si>
    <t>Total Capex Cost all funding (£m)</t>
  </si>
  <si>
    <t>Total Capex Cost Publicly Funded (£m)</t>
  </si>
  <si>
    <t>Basis of Costs</t>
  </si>
  <si>
    <t>Base Year</t>
  </si>
  <si>
    <t>Web Address for further info</t>
  </si>
  <si>
    <t>Data source</t>
  </si>
  <si>
    <t>Deflator calcs</t>
  </si>
  <si>
    <t>Deflator Year</t>
  </si>
  <si>
    <t>1992/93</t>
  </si>
  <si>
    <t>1994/93</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</si>
  <si>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</si>
  <si>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</si>
  <si>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</si>
  <si>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</si>
  <si>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</si>
  <si>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</si>
  <si>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</si>
  <si>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</si>
  <si>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</si>
  <si>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</si>
  <si>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</si>
  <si>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</si>
  <si>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</si>
  <si>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</si>
  <si>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</si>
  <si>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</si>
  <si>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</si>
  <si>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</si>
  <si>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</si>
  <si>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</si>
  <si>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</si>
  <si>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</si>
  <si>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</si>
  <si>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</si>
  <si>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</si>
  <si>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</si>
  <si>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</si>
  <si>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Post 2021/22</t>
  </si>
  <si>
    <t>Energy</t>
  </si>
  <si>
    <t>Oil &amp; Gas</t>
  </si>
  <si>
    <t>Programme</t>
  </si>
  <si>
    <t>Expenditure on Oil &amp; Gas fields and associated infrastructure on UK Continental Shelf excluding exploration, appraisal and decommissioning</t>
  </si>
  <si>
    <t>UK</t>
  </si>
  <si>
    <t>Private</t>
  </si>
  <si>
    <t>No</t>
  </si>
  <si>
    <t>Active Programme</t>
  </si>
  <si>
    <t>Started</t>
  </si>
  <si>
    <t>Various</t>
  </si>
  <si>
    <t>Constant</t>
  </si>
  <si>
    <t>Yes</t>
  </si>
  <si>
    <t>Smart meters</t>
  </si>
  <si>
    <t>Smart meters rollout to domestic and small non-domestic customers</t>
  </si>
  <si>
    <t xml:space="preserve">The investment needed for the smart metering system covers the smart meter assets and in-home displays (at the energy consumer end) as well as their installation, the investment that the central data and communications company (DCC) and its service providers will need to make (including a dedicated communications infrastructure so that energy consumption data can be securely transmitted from smart meters to energy suppliers and other relevant agents in the energy market), and IT systems upgrades for energy suppliers and others in the energy industry. </t>
  </si>
  <si>
    <t>Partial</t>
  </si>
  <si>
    <t>Estimated</t>
  </si>
  <si>
    <t>https://www.gov.uk/government/policies/helping-households-to-cut-their-energy-bills/supporting-pages/smart-meters</t>
  </si>
  <si>
    <t>DECC - Smart Meters Team</t>
  </si>
  <si>
    <t xml:space="preserve">Figures for smart metering draw from the Impact Assessment from January 2014 and are presented out to 2030, on the basis of annuitisation of the initial expenditure. This reflects current practice where metering assets are typically leased and paid for over many years of their economic lifetime.  </t>
  </si>
  <si>
    <t>Communications</t>
  </si>
  <si>
    <t>Balancing item to cover general communications investment</t>
  </si>
  <si>
    <t>TBC</t>
  </si>
  <si>
    <t>Nominal</t>
  </si>
  <si>
    <t>ONS</t>
  </si>
  <si>
    <t>Other digital communications</t>
  </si>
  <si>
    <t>To ensure consistency with earlier approach,  ONS estimates are used for sector investment to add to total investment</t>
  </si>
  <si>
    <t>Gas Transmission</t>
  </si>
  <si>
    <t>Industrial Emissions Directive (IED) - needs case dependent (interpretation of legislation).</t>
  </si>
  <si>
    <t>Up to 8</t>
  </si>
  <si>
    <t>EU Directive came into force 6th January 2011, will be transposed into UK law by the 6th January 2013 and will set out the minimum standards the UK must adopt. 
Our operated Large Combustion Plant (LCP) has previously been exempt from the Large Combustion Plant Directive (LCPD) Emission Limit Values (ELVs) for NOx by virtue of its age, however, the introduction of the IED is now removing this age related exemption and the ELV for NOx will now apply to all National Grid compressors (&gt;50 MW rated thermal input).  Furthermore, the previous LCPD did not include an ELV for CO which is also being introduced under IED.</t>
  </si>
  <si>
    <t>http://www2.nationalgrid.com/</t>
  </si>
  <si>
    <t>National Grid</t>
  </si>
  <si>
    <t/>
  </si>
  <si>
    <t>IPPC Emissions reduction programme - Phases 1 to 4</t>
  </si>
  <si>
    <t>Primary legislation driving emissions reduction investment - currently implemented in the UK through the Environment Permitting Regulations (2010) enforced in England and Wales by the Environment Agency (EA), and the Pollution Prevention and Control Regulations (2000) enforced in Scotland by the Scottish Environment Protection Agency (SEPA).  The strategy involves reviewing our compressor units as a fleet rather than a set of individual installations, prioritising sites where significant environmental improvements may be gained at the lowest possible cost.  This allows us to target sites currently operating high NOx emitting compression technologies or with high forecast utilisation.</t>
  </si>
  <si>
    <t>2014 Onwards</t>
  </si>
  <si>
    <t>See notes</t>
  </si>
  <si>
    <t>Programme of works (currently) consists of four phases.  Costs for Phase 1 and 2 are tendered; subsequent phases are estimated</t>
  </si>
  <si>
    <t>Incremental Capacity - Potential load related projects (customer signal dependent)</t>
  </si>
  <si>
    <t>To extend or reinforce the NTS, driven by customer requests for new connections or increased entry or exit capacity.  In most cases, load related investment is underpinned by a signal for incremental capacity above the prevailing obligated level  and an associated revenue driver having been agreed with Ofgem where necessary.</t>
  </si>
  <si>
    <t>Nuclear Decommissioning</t>
  </si>
  <si>
    <t>Waste &amp; Materials Management</t>
  </si>
  <si>
    <t>Build a new flask maintenance facility to undertake maintenance on a range of flasks (Packages) to support the safe transport and pre-requisite licensing of flasks.</t>
  </si>
  <si>
    <t>North West</t>
  </si>
  <si>
    <t>Public</t>
  </si>
  <si>
    <t>Planning &amp; Consents</t>
  </si>
  <si>
    <t>www.sellafieldsites.com</t>
  </si>
  <si>
    <t>NDA New Construction Subcontractor Capex cost estimates extracted from SLC plans</t>
  </si>
  <si>
    <t>Fuel reprocessing operations generate extremely hazardous Highly Active Liquors (HAL) which are volume reduced by a factor of between 40 and 100 by evaporation prior to vitrification in glass. The current 3 evaporators have all experienced operational difficulties in recent years so a fourth is being built.</t>
  </si>
  <si>
    <t>In Construction</t>
  </si>
  <si>
    <t>Capability to transfer treated and immobilised Intermediate Level Waste (ILW) from the Silos Direct Encapsulation Plant (SDP) to the Encapsulation Product Store No.3 (EPS3) and the Box Encapsulation Plant Product Store (BEPPS).</t>
  </si>
  <si>
    <t xml:space="preserve">Deliver the capability to treat and immobilise waste retrieved from the MSSS. </t>
  </si>
  <si>
    <t>Treat and immobilise waste from MSS, FGM SP, PFSP, SR&amp;DP and transfer to BEPPS for interim safe storage.</t>
  </si>
  <si>
    <t>Consents approved</t>
  </si>
  <si>
    <t>Build a plant to mitigate the risk and consequential impacts should the 1970s SIXEP facility become unavailable.</t>
  </si>
  <si>
    <t>Retrieve raw waste from BEPPS 1 before conditioning in the Waste Treatment Complex into boxes &amp; returning them to BEPPS1 for long-term interim storage.</t>
  </si>
  <si>
    <t>Infrastructure</t>
  </si>
  <si>
    <t>Replacement of the Decontamination Facility to enable decontaminated plant items to be either returned to the consignor for reuse or sent for disposal.</t>
  </si>
  <si>
    <t>Scoping</t>
  </si>
  <si>
    <t>Upgrade existing packaged ILW storage vaults and build an inlet facility for receipt and transfer of waste packages in.</t>
  </si>
  <si>
    <t>Geological Disposal Facility</t>
  </si>
  <si>
    <t>Waste Management: Disposal facility for UK legacy radioactive waste</t>
  </si>
  <si>
    <t>The Geological Disposal Facility is the planned UK underground repository for legacy waste, to be built in a location yet to be decided where the right conditions exist and would be acceptable to the local community.</t>
  </si>
  <si>
    <t>www.nda.gov.uk</t>
  </si>
  <si>
    <t>NDA ARAC</t>
  </si>
  <si>
    <t>An enabling project which allows the removal of the B204 stack and the Windscale Pile Chimney to mitigate one of the most significant risks on the site.</t>
  </si>
  <si>
    <t>Provide enhanced electrical substation resilience with the provision of a third import point and interconnectors to allow supply from any of the supply points to be distributed around the site &amp; provide for future demand requirements.</t>
  </si>
  <si>
    <t>Operations</t>
  </si>
  <si>
    <t>Develop the facilities needed to re-treat and re-package the materials from the Plutonium Mgt Facilities (PMF) stores that do not conform to the SPRS Conditions for Acceptance (CfA).</t>
  </si>
  <si>
    <t>Decommissioning</t>
  </si>
  <si>
    <t>Deliver a weather protection envelope around the reactor buildings, circulator halls, boiler houses and central change area ahead of site care and maintenance.</t>
  </si>
  <si>
    <t>East of England</t>
  </si>
  <si>
    <t>www.magnoxsites.co.uk</t>
  </si>
  <si>
    <t>Design, install &amp; commission integrated systems for removing the liquid and solid waste from the Magnox Swarf Storage Silos (MSSS).</t>
  </si>
  <si>
    <t>A new centralised Decommissioning Intermediate Level Waste Encapsulation Plant (DILWEP) will provide waste treatment arrangements to manage and produce a disposable product for a range of Intermediate Level Waste (ILW) arisings.</t>
  </si>
  <si>
    <t>Provide a capability to receive the fuel and fuel bearing materials from the Fuel Handling Plant (FHP), First Generation Magnox Storage Pond (FGMSP) and Pile Fuel Storage Pond (PFSP) and treat and package it into a form suitable for safe surface storage, pending the availability of the Geological Disposal Facility.</t>
  </si>
  <si>
    <t>Design, install and commission new and refurbished plant and equipment to provide the capability to retrieve sludge, fuel and miscellaneous Beta Gamma waste from the FGMSP.</t>
  </si>
  <si>
    <t>The Store will receive pre-packaged ILW Waste containers &amp; provide storage until export to the Geological Disposal Facility (GDF).</t>
  </si>
  <si>
    <t>Provide a capability to transfer and receive sludge from the Sludge Packaging Plant 1(SPP1 Buffer) and treat and package it into a form suitable for safe surface storage in the Box Encapsulation Plant Product Stores, pending availability of the Geological Disposal Facility.</t>
  </si>
  <si>
    <t>Refurbish high risk site pipebridges, including services located on them, to support site operations. Includes civil condition, operability, maintainability and access, reducing risk to site.</t>
  </si>
  <si>
    <t>Capability to retrieve fuel from the Ponds area through this Sort, Segregate, Consolidate and Condition project. The end state for this project is that it will be ready for POCO operations.</t>
  </si>
  <si>
    <t>The Box Encapsulation Plant Product Store (BEPPS) 2 will receive pre-packaged Intermediate Level Waste containers for safe secure storage until export to the Geological Disposal Facility.</t>
  </si>
  <si>
    <t>Hydraulic retrieval of waste from SIXEP tanks to then transfer to SDP for encapsulation.</t>
  </si>
  <si>
    <t xml:space="preserve">Provide the capability for interim storage of inventory from the First Generation Magnox Storage Pond. </t>
  </si>
  <si>
    <t>Refurbishment and replacement of existing plant equipment and systems to ensure that continued operational functionality and maintainability is guaranteed for the lifetime of the asset.</t>
  </si>
  <si>
    <t>Preparatory work for Trawsfynydd to enter Care &amp; Maintenance.</t>
  </si>
  <si>
    <t>Wales</t>
  </si>
  <si>
    <t>Electricity Distribution</t>
  </si>
  <si>
    <t>North East</t>
  </si>
  <si>
    <t>CE Northern Electric Distribution (Northern Powergrid NE) (NPgN) RIIO</t>
  </si>
  <si>
    <t>https://www.ofgem.gov.uk/ofgem-publications/89076/riioed1draftdeterminationoverview30072014.pdf</t>
  </si>
  <si>
    <t>Yorkshire &amp; the Humber</t>
  </si>
  <si>
    <t>CE Yorkshire Distribution (Northern Powergrid Yorkshire) (NPgY) RIIO</t>
  </si>
  <si>
    <t>Electricity North West (ENWL) RIIO</t>
  </si>
  <si>
    <t>East Midlands</t>
  </si>
  <si>
    <t>Eon Central Networks East (EMID) RIIO</t>
  </si>
  <si>
    <t>https://www.ofgem.gov.uk/ofgem-publications/86375/fast-trackdecisionletter.pdf</t>
  </si>
  <si>
    <t>West Midlands</t>
  </si>
  <si>
    <t>Eon Central Networks West (WMID) RIIO</t>
  </si>
  <si>
    <t>Scotland</t>
  </si>
  <si>
    <t>SSE</t>
  </si>
  <si>
    <t>Scottish and Southern Energy Hydro (SSEH) RIIO</t>
  </si>
  <si>
    <t>South East</t>
  </si>
  <si>
    <t>Scottish and Southern Energy Southern (SSES) RIIO</t>
  </si>
  <si>
    <t>Scottish Power Distribution (SPD) RIIO</t>
  </si>
  <si>
    <t>Scottish Power Manweb (SPMW) RIIO</t>
  </si>
  <si>
    <t>UK Power Networks - East (EPN) RIIO</t>
  </si>
  <si>
    <t>London</t>
  </si>
  <si>
    <t>UK Power Networks - London (LPN) RIIO</t>
  </si>
  <si>
    <t>UK Power Networks - South East (SPN) RIIO</t>
  </si>
  <si>
    <t>Western Power Distribution South Wales (SWALES) RIIO</t>
  </si>
  <si>
    <t>South West</t>
  </si>
  <si>
    <t>Western Power Distribution South West (SWEST) RIIO</t>
  </si>
  <si>
    <t>Gas distribution</t>
  </si>
  <si>
    <t>Capacity Driven (Network Reinforcement)</t>
  </si>
  <si>
    <t>Increased security of supply, facilitating connection to the network.</t>
  </si>
  <si>
    <t>Continuous</t>
  </si>
  <si>
    <t>National Grid Gas Distribution Network Innovation and Investment Team.</t>
  </si>
  <si>
    <t>Customer Driven (Connections)</t>
  </si>
  <si>
    <t>Facilitating connection to the network.</t>
  </si>
  <si>
    <t>Distribution System Mains and Services Replacement</t>
  </si>
  <si>
    <t>Management of safety risk, maintaining supplies.</t>
  </si>
  <si>
    <t>Gas Holder Demolition and Holder Land Remediation</t>
  </si>
  <si>
    <t>Facilitates land sale and removal of risk from aging assets that are no longer required.</t>
  </si>
  <si>
    <t>National Grid Property</t>
  </si>
  <si>
    <t>Asset Health Integrity (excl. NRMP)</t>
  </si>
  <si>
    <t>Management of safety risk, maintaining supplies. Component of Asset Health investment categorized as CAPEX</t>
  </si>
  <si>
    <t>Physical Security (CNI Projects)</t>
  </si>
  <si>
    <t>Investment to increase the physical security of critical sites.</t>
  </si>
  <si>
    <t>National Grid RIIO Delivery Team</t>
  </si>
  <si>
    <t>Gas Distribution</t>
  </si>
  <si>
    <t>Electricity transmission</t>
  </si>
  <si>
    <t>Kintrye-Hunterston upgrade</t>
  </si>
  <si>
    <t>Beauly-Mossford 132kv line</t>
  </si>
  <si>
    <t>Beauly-Blackhillock-Kintore 275kv reconductoring</t>
  </si>
  <si>
    <t>Beauly-Denny 400kv line</t>
  </si>
  <si>
    <t>Caithness Moray HVDC Link</t>
  </si>
  <si>
    <t>Project</t>
  </si>
  <si>
    <t>HVDC Link from Caithness to Moray &amp; Associated Land AC infrastructure</t>
  </si>
  <si>
    <t>www.sse.com/KintyreHunterston</t>
  </si>
  <si>
    <t>www.sse.com/beaulymossford</t>
  </si>
  <si>
    <t>www.sse.com/Beaulykintore</t>
  </si>
  <si>
    <t>www.sse.com/BeaulyDenny</t>
  </si>
  <si>
    <t>www.sse.com/caithnessmoray</t>
  </si>
  <si>
    <t>Project on schedule for completion 2015</t>
  </si>
  <si>
    <t>Mobile</t>
  </si>
  <si>
    <t>DCMS Spectrum policy team</t>
  </si>
  <si>
    <t>Water</t>
  </si>
  <si>
    <t>Projects over £50m</t>
  </si>
  <si>
    <t>Thames Tideway Tunnel Main (Thames Water)</t>
  </si>
  <si>
    <t>http://www.thamestidewaytunnel.co.uk/</t>
  </si>
  <si>
    <t>Research</t>
  </si>
  <si>
    <t>Diamond Phase III</t>
  </si>
  <si>
    <t>Phase III expansion will create an additional 10 advanced beamlines between 2011 and 2017, which will bring the total to 32.</t>
  </si>
  <si>
    <t>Public/Private</t>
  </si>
  <si>
    <t>http://www.diamond.ac.uk/Home/Beamlines/PhaseIII.html</t>
  </si>
  <si>
    <t>BIS</t>
  </si>
  <si>
    <t>Research Partnership Investment Fund  (RPIF)</t>
  </si>
  <si>
    <t>http://www.hefce.ac.uk/whatwedo/rsrch/howfundr/ukrpif201215/</t>
  </si>
  <si>
    <t>New Polar Research Vessel (NPRV)</t>
  </si>
  <si>
    <t>A new state-of-the-art polar research ship</t>
  </si>
  <si>
    <t>http://www.nerc.ac.uk/press/releases/2014/12-polarship/</t>
  </si>
  <si>
    <t>https://www.gov.uk/government/publications/uk-agricultural-technologies-strategy/uk-agricultural-technologies-strategy-executive-summary</t>
  </si>
  <si>
    <t>ELIXIR</t>
  </si>
  <si>
    <t>ELIXIR is a pan-European infrastructure for the sharing of biological data, funded through sustainable contributions from national member states and the European Commission.</t>
  </si>
  <si>
    <t>http://www.elixir-europe.org/</t>
  </si>
  <si>
    <t>Francis Crick Institute</t>
  </si>
  <si>
    <t>The Francis Crick Institute (formerly UKCMRI) is a joint venture between the UK's largest biomedical research and academic institutions: The Medical Research Council (MRC), Cancer Research UK (CRUK), the Wellcome Trust, University College London,  Kings College, London and Imperial College, London.  A new research Institution will be established involving the construction of a new facility located close to St Pancras station, London.  This facility will accommodate 1,268 scientists when fully operational.  The National Institute for Medical Research (NIMR) will be closed and the staff will transfer to the Crick.</t>
  </si>
  <si>
    <t>www.crick.ac.uk</t>
  </si>
  <si>
    <t>Pirbright Development Phase 2 (DP2)</t>
  </si>
  <si>
    <t>http://www.pirbright.ac.uk/</t>
  </si>
  <si>
    <t>SABRE</t>
  </si>
  <si>
    <t>Project to support the development by Reaction Engines of a new hybrid engine called SABRE that will operate in 2 modes: air-breathing within the Earth's atmosphere, and then switching to rocket mode whilst in space. SABRE technology will be integrated in a new generation of reusable space planes to launch payloads (such as satellites) into space.</t>
  </si>
  <si>
    <t>http://www.reactionengines.co.uk/sabre.html</t>
  </si>
  <si>
    <t>In construction</t>
  </si>
  <si>
    <t xml:space="preserve">National Quantum Technologies Programme </t>
  </si>
  <si>
    <t xml:space="preserve">An investment to encourage the development of Quantum Technologies (QT) which will consolidate and build on the UK’s lead in this new technology.  Resource investment will go alongside this to generate a Quantum Technology Hub network (4 interconnected Hubs) </t>
  </si>
  <si>
    <t>http://www.epsrc.ac.uk/skills/fellows/quantumtechnology/</t>
  </si>
  <si>
    <t>High Value Manufacturing Catapult</t>
  </si>
  <si>
    <t>The HVM Catapult's network consists of seven technology and innovation centres, established and overseen by Innovate UK (formerly the Technology Strategy Board).</t>
  </si>
  <si>
    <t>https://hvm.catapult.org.uk/home</t>
  </si>
  <si>
    <t>Cell Therapy Catapult</t>
  </si>
  <si>
    <t>The Cell Therapy Catapult was established in 2012 as a centre of excellence in innovation, with the core purpose of building a world-leading cell therapy industry in the UK. Supported by Innovate UK (formerly known as the Technology Strategy Board), their mission is to drive the growth of the industry by helping cell therapy organisations across the world translate early stage research into commercially viable and investable therapies.</t>
  </si>
  <si>
    <t>https://ct.catapult.org.uk/</t>
  </si>
  <si>
    <t>Transport Systems Catapult</t>
  </si>
  <si>
    <t>The Transport Systems Catapult is the UK's technology and innovation centre for Intelligent Mobility, harnessing emerging technologies to improve the movement of people and goods around the world.
Intelligent Mobility is a growing global market and the Catapult is here to increase the UK's market share and attract investment - creating jobs and generating long-term growth.</t>
  </si>
  <si>
    <t>https://ts.catapult.org.uk/</t>
  </si>
  <si>
    <t>Future Cities Catapult</t>
  </si>
  <si>
    <t>The Future Cities Catapult is a global centre of excellence on urban innovation. A place where cities, businesses and universities come together to develop solutions to the future needs of our cities. </t>
  </si>
  <si>
    <t>https://futurecities.catapult.org.uk/</t>
  </si>
  <si>
    <t>The Connected Digital Economy Catapult is a national centre to rapidly advance the UK's best digital ideas.</t>
  </si>
  <si>
    <t>https://cde.catapult.org.uk/</t>
  </si>
  <si>
    <t>Satellite Applications Catapult</t>
  </si>
  <si>
    <t>The Satellite Applications Catapult is a new type of independent innovation and technology company, created to foster growth across the economy through the exploitation of space. We help organisations make use of and benefit from satellite technologies, and bring together multi-disciplinary teams to generate ideas and solutions in an open innovation environment.</t>
  </si>
  <si>
    <t>https://sa.catapult.org.uk/</t>
  </si>
  <si>
    <t>Offshore Renewable Energy Catapult</t>
  </si>
  <si>
    <t>By combining our world-class research, development, demonstration and testing facilities with our leadership, industrial reach and engineering expertise, the Catapult accelerates the design, deployment and commercialisation of renewable energy technology innovation. </t>
  </si>
  <si>
    <t>https://ore.catapult.org.uk/</t>
  </si>
  <si>
    <t>Agri-science campus developments Centres</t>
  </si>
  <si>
    <t>Creation of new facilities &amp; infrastructure at four  campuses that host world-class agricultural research institutes - Rothamsted, Aberystwyth, Roslin, Norwich -  to facilitate economic growth, job creation and wellbeing by nurturing innovation and the translation of excellent agri-science into real life applications.</t>
  </si>
  <si>
    <t>Synthetic Biology for Growth work package</t>
  </si>
  <si>
    <t>£50m Synthetic Biology for Growth’ package announced in the 2012 Autumn Statement to implement the UK SB Roadmap - £20m for SB Research Centres, £10M for Company seed fund, £18M for DNA synthesis and £2M for training</t>
  </si>
  <si>
    <t>2013 - 2020</t>
  </si>
  <si>
    <t>http://www.bbsrc.ac.uk/news/research-technologies/2014/140130-pr-new-synthetic-biology-research-centres.aspx</t>
  </si>
  <si>
    <t>Alan Turing Institute for Data Science</t>
  </si>
  <si>
    <t>The Alan Turing Institute will provide a national centre to promote advanced research and translational work in the application of data science. It will keep the UK at the forefront of the analytical methods which underpin our ability to exploit publicly or privately owned large datasets - 'big data'.</t>
  </si>
  <si>
    <t>http://www.epsrc.ac.uk/funding/calls/turinginstituteeoinotice/</t>
  </si>
  <si>
    <t>UK Government has committed a total of £42 million to March 2020 (including an initial capital investment of £20 million and support for operating costs) to assist in funding the Institute.</t>
  </si>
  <si>
    <t>Clinical Research Capabilities and Technologies Initiative</t>
  </si>
  <si>
    <t>The initiative will provide capital and some recurrent funding throughout the UK for new research technologies in clinical studies. The key objective is to support innovation - specifically to fund novel equipment and capabilities that will most effectively advance the UK’s ability to explore new areas in clinical research.</t>
  </si>
  <si>
    <t>http://www.mrc.ac.uk/news-events/news/230-million-for-technologies-to-revolutionise-research-into-disease/</t>
  </si>
  <si>
    <t>The Government provided £150m of capital funding towards the initiative as part of the Spending Review 2013. Because the £150m provided by BIS can only be invested in England, additional investment from MRC (£14.8m) has been committed to ensure the UK-wide delivery of the initiative and an additional £650k from Arthritis Research UK, £1.5m from British Heart Foundation and £4.1m from The Welsh Government to provide contributions to resourcing costs and integration support. In addition to the £171m outlined above, Northern Ireland Department of Health, Social Services and Public Safety has committed £750k in support of the application from Queen’s University Belfast. Around £60m will be contributed by the awarded institutions.</t>
  </si>
  <si>
    <t>Central Scotland (B6) to NW England (B6, B7, B7a)</t>
  </si>
  <si>
    <t>Northern to Central Scotland</t>
  </si>
  <si>
    <t>Southern Scotland</t>
  </si>
  <si>
    <t>Northern Scotland (B1) to Central Scotland (B4)</t>
  </si>
  <si>
    <t>2014 RIIO T1 RRP Submission - July 2014</t>
  </si>
  <si>
    <t>Central Scotland (B6) to Northern England (B6)</t>
  </si>
  <si>
    <t>Waste</t>
  </si>
  <si>
    <t>PFI Projects</t>
  </si>
  <si>
    <t>Public/private</t>
  </si>
  <si>
    <t>Bid</t>
  </si>
  <si>
    <t>WIDP Reporting and from Authority direct</t>
  </si>
  <si>
    <t>Wakefield Metropolitan District Council</t>
  </si>
  <si>
    <t>Semi Integrated  Waste Management Project</t>
  </si>
  <si>
    <t>Yorkshire &amp; The Humber</t>
  </si>
  <si>
    <t>Surrey County Council</t>
  </si>
  <si>
    <t>Quest Waste Disposal Project</t>
  </si>
  <si>
    <t>Consents Approved</t>
  </si>
  <si>
    <t>Herefordshire &amp; Worcestershire</t>
  </si>
  <si>
    <t>Waste Management Project</t>
  </si>
  <si>
    <t>Hertfordshire County Council</t>
  </si>
  <si>
    <t>Hertfordshire County Council Waste Management Services</t>
  </si>
  <si>
    <t>nominal</t>
  </si>
  <si>
    <t>Leeds City Council</t>
  </si>
  <si>
    <t>Leeds Residual Waste Treatment Project</t>
  </si>
  <si>
    <t>Cornwall</t>
  </si>
  <si>
    <t>Waste Management Procurement</t>
  </si>
  <si>
    <t>PPP Projects</t>
  </si>
  <si>
    <t>Infrastructure News/Journals, WIDP Transactor advisors, waste private Industry contacts &amp; public information</t>
  </si>
  <si>
    <t>It is not possible to estimate the scale of the future investment for the PPP and Merchant schemes for which there is not much cost information at present. This is because PPP projects are not obligated to report to WIDP, except for those that have signed a Memorandum of Understanding and benefit from WIDP’s Transactor support. This makes it difficult to source data for PPP projects.</t>
  </si>
  <si>
    <t>West London Waste Authority</t>
  </si>
  <si>
    <t>Isle of Wight (Pre Procurement)</t>
  </si>
  <si>
    <t>Isle of Wight</t>
  </si>
  <si>
    <t>This project is to establish a replacement contract for the existing PFI that is due to expire in 2016.</t>
  </si>
  <si>
    <t>South London Waste Partnership</t>
  </si>
  <si>
    <t>Waste Management
Procurement</t>
  </si>
  <si>
    <t>private</t>
  </si>
  <si>
    <t>Peterborough City Council Waste PPP Project</t>
  </si>
  <si>
    <t>North Yorkshire &amp; City of York</t>
  </si>
  <si>
    <t>Merseyside Waste DA</t>
  </si>
  <si>
    <t>Gloucestershire County Council</t>
  </si>
  <si>
    <t>Gloucestershire County Council Waste Management project</t>
  </si>
  <si>
    <t>Derby City Council and Derbyshire County Council</t>
  </si>
  <si>
    <t>Derbyshire PPP Waste Management Project</t>
  </si>
  <si>
    <t>Buckinghamshire Waste management project</t>
  </si>
  <si>
    <t>Milton Keynes Waste Management Project</t>
  </si>
  <si>
    <t>Water only companies</t>
  </si>
  <si>
    <t>Affinity Water</t>
  </si>
  <si>
    <t>Affinity Water: Water Service AMP6</t>
  </si>
  <si>
    <t>Maintenance and improvements to water supply infrastructure</t>
  </si>
  <si>
    <t>OFWAT</t>
  </si>
  <si>
    <t>Water and sewerage companies</t>
  </si>
  <si>
    <t>Anglian Water</t>
  </si>
  <si>
    <t>Anglian Water: Water Service AMP6</t>
  </si>
  <si>
    <t>Anglian Water: Sewage Service AMP6</t>
  </si>
  <si>
    <t>Maintenance and improvements to wastewater  infrastructure</t>
  </si>
  <si>
    <t>England</t>
  </si>
  <si>
    <t>Bristol Water: Water Service AMP6</t>
  </si>
  <si>
    <t>Bournemouth Water</t>
  </si>
  <si>
    <t>Bournemouth Water: Water Service AMP6</t>
  </si>
  <si>
    <t>Dee Valley</t>
  </si>
  <si>
    <t>Dee Valley Water: Water Service AMP6</t>
  </si>
  <si>
    <t>Dwr Cymru Water</t>
  </si>
  <si>
    <t>Dwr Cymru Water: Water Service AMP6</t>
  </si>
  <si>
    <t>Dwr Cymru Water: Sewage Service AMP6</t>
  </si>
  <si>
    <t>Nothumbrian Water: Water Service AMP6</t>
  </si>
  <si>
    <t>Nothumbrian Water: Sewage Service AMP6</t>
  </si>
  <si>
    <t>Portsmouth Water</t>
  </si>
  <si>
    <t>Portsmouth Water: Water Service AMP6</t>
  </si>
  <si>
    <t>Severn Trent Water</t>
  </si>
  <si>
    <t>Severn Trent Water: Water Service AMP6</t>
  </si>
  <si>
    <t>Severn Trent Water: Sewage Service AMP6</t>
  </si>
  <si>
    <t>South East Water</t>
  </si>
  <si>
    <t>South East Water: Water Service AMP6</t>
  </si>
  <si>
    <t>South Staffordshire Water</t>
  </si>
  <si>
    <t>South Staffordshire Water: Water Service AMP6</t>
  </si>
  <si>
    <t>South  West Water</t>
  </si>
  <si>
    <t>South  West Water: Water Service AMP6</t>
  </si>
  <si>
    <t>South  West Water: Sewage Service AMP6</t>
  </si>
  <si>
    <t>Southern Water</t>
  </si>
  <si>
    <t>Southern Water: Water Service AMP6</t>
  </si>
  <si>
    <t>Southern Water: Sewage Service AMP6</t>
  </si>
  <si>
    <t>Sutton &amp; East Surrey Water</t>
  </si>
  <si>
    <t>Sutton &amp; East Surrey Water: Water Service AMP6</t>
  </si>
  <si>
    <t>Thames Water</t>
  </si>
  <si>
    <t>Thames Water: Water Service AMP6</t>
  </si>
  <si>
    <t>Thames Water: Sewage Service AMP6</t>
  </si>
  <si>
    <t>United Utilities Water</t>
  </si>
  <si>
    <t>United Utilities Water: Water Service AMP6</t>
  </si>
  <si>
    <t>United Water: Sewage Service AMP6</t>
  </si>
  <si>
    <t>Wessex Water</t>
  </si>
  <si>
    <t>Wessex Water: Water Service AMP6</t>
  </si>
  <si>
    <t>Wessex Water: Sewage Service AMP6</t>
  </si>
  <si>
    <t>Yorkshire Water</t>
  </si>
  <si>
    <t>Yorkshire Water: Sewage Service AMP6</t>
  </si>
  <si>
    <t>Bristol Water</t>
  </si>
  <si>
    <t>Yorkshire Water: Water Service AMP6</t>
  </si>
  <si>
    <t>WIDP Reporting and from Authority direct. Profile assumed from start and completion dates.</t>
  </si>
  <si>
    <t>Infrastructure News/Journals, WIDP Transactor advisors, waste private Industry contacts &amp; public information. Profile assumed from start and completion dates.</t>
  </si>
  <si>
    <t>Flood</t>
  </si>
  <si>
    <t>various</t>
  </si>
  <si>
    <t>Boston Barrage/Barrier Works</t>
  </si>
  <si>
    <t>Rossall Coastal Defence Improvement Scheme</t>
  </si>
  <si>
    <t>Potential partnership funding</t>
  </si>
  <si>
    <t>Transport</t>
  </si>
  <si>
    <t>Other</t>
  </si>
  <si>
    <t>Indicative three year allocations to support borough delivery plans</t>
  </si>
  <si>
    <t>Includes Principal Road Maintenance, Bridge Strengthening, Traffic signal modernisation, Corridors, neighbourhoods and supporting measures</t>
  </si>
  <si>
    <t>http://www.tfl.gov.uk/cdn/static/cms/documents/lip-guidance-2014-2016.pdf</t>
  </si>
  <si>
    <t>The Tube - Line upgrades</t>
  </si>
  <si>
    <t>Surface Transport: Other capital</t>
  </si>
  <si>
    <t>Gospel Oak to Barking - electrification and four-car upgrade</t>
  </si>
  <si>
    <t>Crossrail - new trains and depot works</t>
  </si>
  <si>
    <t>DLR</t>
  </si>
  <si>
    <t>Station Upgrades</t>
  </si>
  <si>
    <t>Vauxhall - station upgrade</t>
  </si>
  <si>
    <t>Bank (Waterloo &amp; City entrance) - station upgrade</t>
  </si>
  <si>
    <t>Part of a consultation on new crossing options in East London</t>
  </si>
  <si>
    <t>£350-600m</t>
  </si>
  <si>
    <t>https://consultations.tfl.gov.uk/roads/river-crossings</t>
  </si>
  <si>
    <t>London Overground</t>
  </si>
  <si>
    <t>Other Rail &amp; Underground, including track, legacy signalling and train assets, lifts, escalators, station asset renewal, the Tube reliability programme and centrally-held contingency and overprogramming</t>
  </si>
  <si>
    <t>Tramlink</t>
  </si>
  <si>
    <t>SR10 committed starts</t>
  </si>
  <si>
    <t>Highways Agency Pinchpoint Programme &amp; Department for Transport</t>
  </si>
  <si>
    <t>M1 Junctions 32 to 35a</t>
  </si>
  <si>
    <t>A556 Knutsford to Bowdon</t>
  </si>
  <si>
    <t>Trunk road improvement project</t>
  </si>
  <si>
    <t>Manchester Smart motorways, M60 J8 to M62 J20</t>
  </si>
  <si>
    <t>M1 Junctions 39 to 42</t>
  </si>
  <si>
    <t>M1 Junctions 28 to 31</t>
  </si>
  <si>
    <t>M1 / M6 Junction 19 Improvement</t>
  </si>
  <si>
    <t>Junction improvement project</t>
  </si>
  <si>
    <t>M3 Junctions 2 to 4a</t>
  </si>
  <si>
    <t>A453 Widening</t>
  </si>
  <si>
    <t>A45 / A46 Tollbar End</t>
  </si>
  <si>
    <t>A14 Kettering Bypass</t>
  </si>
  <si>
    <t>M6 Junctions 10a to 13</t>
  </si>
  <si>
    <t>A160 / A180 Immingham</t>
  </si>
  <si>
    <t>A5-M1 Link Road</t>
  </si>
  <si>
    <t>Bypass Project</t>
  </si>
  <si>
    <t>A30 Temple Carblake</t>
  </si>
  <si>
    <t>A1 Lobley Hill (A1 Coal House to Metro Shopping Centre)</t>
  </si>
  <si>
    <t>Widening</t>
  </si>
  <si>
    <t>A1 Leeming to Barton</t>
  </si>
  <si>
    <t>M25 Junction 30</t>
  </si>
  <si>
    <t>Lower Thames Crossing</t>
  </si>
  <si>
    <t>Complex Infrastructure</t>
  </si>
  <si>
    <t>SR13 Funded for Delivery</t>
  </si>
  <si>
    <t>A14 Cambridge to Huntingdon</t>
  </si>
  <si>
    <t>M4 J3 - J12 Managed Motorway</t>
  </si>
  <si>
    <t>M5 J4a-6</t>
  </si>
  <si>
    <t>M6 J16-19</t>
  </si>
  <si>
    <t>A63 Castle Street</t>
  </si>
  <si>
    <t>A21 Tonbridge to Pembury</t>
  </si>
  <si>
    <t>M20 Junction 10a</t>
  </si>
  <si>
    <t>A19/A1058 Coast Road</t>
  </si>
  <si>
    <t>A2 Bean &amp; Ebbsfleet</t>
  </si>
  <si>
    <t>A19 Testos</t>
  </si>
  <si>
    <t>A27 Chichester Bypass</t>
  </si>
  <si>
    <t>A38 Derby Junctions</t>
  </si>
  <si>
    <t>M54 / M6 / M6 Toll</t>
  </si>
  <si>
    <t>M6 J13-15</t>
  </si>
  <si>
    <t>M1 J13-19</t>
  </si>
  <si>
    <t>M1 J24-25</t>
  </si>
  <si>
    <t>M20 J3-5</t>
  </si>
  <si>
    <t>M6 J21a-26</t>
  </si>
  <si>
    <t>M6 J2-4</t>
  </si>
  <si>
    <t>M27 J4-11</t>
  </si>
  <si>
    <t>M3 J9-14</t>
  </si>
  <si>
    <t>M56 J6-8</t>
  </si>
  <si>
    <t>M62 J10-12</t>
  </si>
  <si>
    <t>M60 J24-27 &amp; J1-4</t>
  </si>
  <si>
    <t>Balance of SR13 Programme where funding is yet to be allocated at scheme level</t>
  </si>
  <si>
    <t>http://www.highways.gov.uk/</t>
  </si>
  <si>
    <t>Renewals Programme</t>
  </si>
  <si>
    <t>The profile is based on the SR13 outcome provided by DfT for capital maintenance</t>
  </si>
  <si>
    <t>Pinchpoint schemes</t>
  </si>
  <si>
    <t>Pinchpoints Tranches 1, 2 and 3 - North West</t>
  </si>
  <si>
    <t>http://www.highways.gov.uk/our-road-network/managing-our-roads/improving-our-network/pinch-point-programme/</t>
  </si>
  <si>
    <t>Financial profile represents the current funding allocation based on the scheme forecast outturn from and including 2013/14 and is based on latest delivery assumptions.</t>
  </si>
  <si>
    <t>Unallocated funds</t>
  </si>
  <si>
    <t>Pinchpoints Tranches 1, 2 and 3 - Yorkshire &amp; the Humber</t>
  </si>
  <si>
    <t>Pinchpoints Tranches 1, 2 and 3 - West Midlands</t>
  </si>
  <si>
    <t>Pinchpoints Tranches 1, 2 and 3 - South East</t>
  </si>
  <si>
    <t>Pinchpoints Tranches 1, 2 and 3 - North East</t>
  </si>
  <si>
    <t>Financial profile represents the current funding allocation based on the scheme forecast outturn from and including 2013/14 and is based on latest delivery assumptions.
Figure includes Technical allocation for both North East and Yorkshire and Humber</t>
  </si>
  <si>
    <t>Pinchpoints Tranches 1, 2 and 3 - East of England</t>
  </si>
  <si>
    <t>Pinchpoints Tranches 1, 2 and 3 - East Midlands</t>
  </si>
  <si>
    <t>Pinchpoints Tranches 1, 2 and 3 - South West</t>
  </si>
  <si>
    <t>Crossrail</t>
  </si>
  <si>
    <t>Crossrail will deliver a new high-frequency rail service and supporting infrastructure for London and the South East, with 13 miles of twin tunnels and eight new underground stations across central London.  Services will run from Reading / Maidenhead and Heathrow in the west to Shenfield in the east and Abbey Wood in the south east. The central tunnel will open in Dec 2018 with full services commencing in Dec 2019.</t>
  </si>
  <si>
    <t>www.crossrail.co.uk/</t>
  </si>
  <si>
    <t>Department for Transport records</t>
  </si>
  <si>
    <t>Rail</t>
  </si>
  <si>
    <t>Network Rail - Other</t>
  </si>
  <si>
    <t>East Coast Connectivity</t>
  </si>
  <si>
    <t>CP5. Improve capacity and reduce journey times on the East Coast Main Line</t>
  </si>
  <si>
    <t>http://www.rail-reg.gov.uk/pr13/publications/final-determination.php</t>
  </si>
  <si>
    <t>CP5 Final determination, Network Rail, CP5 Enhancement Plan March 2014.</t>
  </si>
  <si>
    <t>Confirmed</t>
  </si>
  <si>
    <t>http://www.rail-reg.gov.uk/server/show/nav.2177</t>
  </si>
  <si>
    <t>Edinburgh Glasgow Improvement Programme</t>
  </si>
  <si>
    <t>http://www.scotland.gov.uk/Topics/Government/Finance/18232/IIP/IIP2011ProjectPipeline</t>
  </si>
  <si>
    <t>Transport Scotland, CP5 Final determination, Network Rail, CP5 Enhancement Plan March 2014.</t>
  </si>
  <si>
    <t>Network Rail</t>
  </si>
  <si>
    <t>Scottish CP5 funds</t>
  </si>
  <si>
    <t>http://www.networkrail.co.uk/publications/better-railway/</t>
  </si>
  <si>
    <t>CP5 - Other Enhancements - Scotland</t>
  </si>
  <si>
    <t>Network Rail - electrification</t>
  </si>
  <si>
    <t>Border Railway Project</t>
  </si>
  <si>
    <t>East West Rail</t>
  </si>
  <si>
    <t>Passenger Journey Improvement</t>
  </si>
  <si>
    <t>CP5. A programme of works to support journey time and performance improvements</t>
  </si>
  <si>
    <t>Strategic freight network</t>
  </si>
  <si>
    <t>CP4/5 Programme of rail improvements for freight access</t>
  </si>
  <si>
    <t>Thameslink</t>
  </si>
  <si>
    <t>www.thameslinkprogramme.co.uk</t>
  </si>
  <si>
    <t>Thameslink programme website
CP5 Final determination, Network Rail, CP5 Enhancement Plan March 2014.</t>
  </si>
  <si>
    <t>Level Crossing Fund</t>
  </si>
  <si>
    <t>CP5: To Reduce the risk of accidents at Level Crossings</t>
  </si>
  <si>
    <t>England and Wales</t>
  </si>
  <si>
    <t>Network Rail - Stations</t>
  </si>
  <si>
    <t>Birmingham New Street</t>
  </si>
  <si>
    <t>CP4/5. Major renovation of Birmingham New Street station including more than doubling station concourse capacity, commercial development, better passenger facilities, as well as much improved access between platforms and the concourse.</t>
  </si>
  <si>
    <t>North Trans Pennine Electrification</t>
  </si>
  <si>
    <t>Manchester Victoria</t>
  </si>
  <si>
    <t>Northern Hub interface</t>
  </si>
  <si>
    <t>http://www.networkrail.co.uk/nsip/</t>
  </si>
  <si>
    <t>Gatwick Station</t>
  </si>
  <si>
    <t>Full redevelopment of Gatwick Station. Public seed funding of up to £50m announced in Autumn Statement 2013 (AS13), subject to third party contributions.</t>
  </si>
  <si>
    <t>GRIP 2 study</t>
  </si>
  <si>
    <t>https://www.gov.uk/government/publications/national-infrastructure-plan-2013</t>
  </si>
  <si>
    <t>National Infrastructure Plan 2013</t>
  </si>
  <si>
    <t>Bristol Temple Meads</t>
  </si>
  <si>
    <t>Provision of additional access and circulation at Bristol Temple Meads.
Reinstatement of platforms within the Midland Shed capable of accommodating a 260m long 10 car SET.</t>
  </si>
  <si>
    <t>National Stations Improvement Programme</t>
  </si>
  <si>
    <t>CP4/CP5 enhancements / works at stations to improve customer satisfaction levels to attract third party investment contributions and embedding sustainability in design.</t>
  </si>
  <si>
    <t>Electric spine</t>
  </si>
  <si>
    <t>CP5 - Other investment - Maintenance</t>
  </si>
  <si>
    <t>Maintenance of railways in England, Wales and Scotland during CP5</t>
  </si>
  <si>
    <t>ORR CP5 Final Determination - 
Source: Table 14.1: Network Rail CP5 Expenditure</t>
  </si>
  <si>
    <t>West Coast and Midlands CP5 scheme</t>
  </si>
  <si>
    <t>http://www.networkrail.co.uk/publications/delivery-plans/control-period-5/cp5-delivery-plan/</t>
  </si>
  <si>
    <t>Western rail access to Heathrow</t>
  </si>
  <si>
    <t>Improve rail connectivity to the west of England</t>
  </si>
  <si>
    <t>Welsh Valleys electrification</t>
  </si>
  <si>
    <t>CP5. Electrification of Welsh Valley lines network, enabling more efficient operation of passenger services.</t>
  </si>
  <si>
    <t>Aberdeen to Inverness journey time improvements and other enhancements</t>
  </si>
  <si>
    <t>http://www.scotland.gov.uk/Resource/0044/00446078.pdf</t>
  </si>
  <si>
    <t>Great Western Electrification</t>
  </si>
  <si>
    <t>Midland Mainline Electrification</t>
  </si>
  <si>
    <t>CP5. Electrification of the Midland Mainline, which runs from London to Sheffield via the East Midlands, to allow for more reliable and faster trains.</t>
  </si>
  <si>
    <t>CP5 - Other investment - Renewals</t>
  </si>
  <si>
    <t>CP5. Network Rail's renewals programme - delivery modern equivalent replacement of rail infrastructure to maintain required asset standard.</t>
  </si>
  <si>
    <t>CP5 - Other investment - Enhancements</t>
  </si>
  <si>
    <t>CP5. Network Rail's enhancements programme - delivery of those projects/programmes not shown individually to increase performance/capacity of rail network</t>
  </si>
  <si>
    <t>Other CP5 Funds</t>
  </si>
  <si>
    <t>North West Electrification</t>
  </si>
  <si>
    <t>Northern Hub</t>
  </si>
  <si>
    <t>European Rail Traffic Management System</t>
  </si>
  <si>
    <t>System will replace traditional railway signals with a computer display inside every train cab, reducing the costs of maintaining the railway, improving performance and enhancing safety</t>
  </si>
  <si>
    <t>Stafford Area Improvement Scheme</t>
  </si>
  <si>
    <t>Line improvements and line speed improvements in the Stafford Area to provide increased capacity on the West Coast Main Line</t>
  </si>
  <si>
    <t>West Coast Power Supply Upgrade</t>
  </si>
  <si>
    <t>Upgraded traction power supply system to support the operation of the Stafford specification</t>
  </si>
  <si>
    <t>Signalling works, track renewal and station improvements at Derby to deliver reduced journey times and performance improvements</t>
  </si>
  <si>
    <t>Dr Days Junction to Filton Abbey Wood Capacity Improvements</t>
  </si>
  <si>
    <t>Track, signalling and station works to support four additional train paths an hour each direction between the two major stations in Bristol.</t>
  </si>
  <si>
    <t>Anglia Traction Power Supply Upgrade</t>
  </si>
  <si>
    <t>Provide enhancements to the existing traction power 
infrastructure required to support the forecast increase in electrically operated rolling stock 
for CP5</t>
  </si>
  <si>
    <t>Sussex Traction Power Supply Upgrade</t>
  </si>
  <si>
    <t>Interventions to provide operational support for the changes to train 
services on the Sussex routes facilitated by S002 and the Tattenham / Caterham train lengthening project completed in CP4</t>
  </si>
  <si>
    <t>Oxford Station Area Capacity and Station Enlargement</t>
  </si>
  <si>
    <t>Capacity and capability improvements</t>
  </si>
  <si>
    <t>Kent route Power upgrade</t>
  </si>
  <si>
    <t>Kent traction power supply upgrade, Kent power supply enhancements, and New Cross grid???</t>
  </si>
  <si>
    <t>Rail Access - Ports and Airports</t>
  </si>
  <si>
    <t>Service improvements to the Ely area, and additional platform at Redhill.</t>
  </si>
  <si>
    <t>Strategic Rail Freight Interchange</t>
  </si>
  <si>
    <t>East Midlands Intermodal Park</t>
  </si>
  <si>
    <t>Goodman Shepherd is proposing to develop a Strategic Rail Freight Interchange in South Derbyshire that would allow goods to be moved between the rail and road networks to support businesses in the region and across the UK.</t>
  </si>
  <si>
    <t>http://www.emipark.co.uk/</t>
  </si>
  <si>
    <t>East Midlands Gateway is a proposed Strategic Rail Freight Interchange (SRFI) on a site north of East Midlands Airport in Leicestershire. The site is being promoted by, and would be developed by, Roxhill (Kegworth) Limited.</t>
  </si>
  <si>
    <t>http://www.eastmidlandsgateway.co.uk/masterplan.php</t>
  </si>
  <si>
    <t xml:space="preserve">Extension to existing Daventry International Rail Freight Terminal </t>
  </si>
  <si>
    <t>http://dirftiii.com</t>
  </si>
  <si>
    <t>Airports</t>
  </si>
  <si>
    <t>Gatwick Capital Investment Programme Q6 - remainder</t>
  </si>
  <si>
    <t>Remaining investment programme for Q6</t>
  </si>
  <si>
    <t>http://www.gatwickairport.com/?attach_external_tab&amp;123205888&amp;4&amp;0&amp;0&amp;0&amp;0&amp;Google%20Chrome%20Frame</t>
  </si>
  <si>
    <t>CAA - Economic regulation at Gatwick from
April 2014: Notice granting the licence</t>
  </si>
  <si>
    <t>Gatwick Capital Investment Programme Q6 - South Terminal Baggage &amp; Pier 1</t>
  </si>
  <si>
    <t>Replacement of Pier 1, Gatwick's oldest Pier to improve passenger experience and enable more efficient operations.
Major upgrade to South Terminal baggage system: increasing capacity, improving efficiency and enabling bags to be checked-in earlier</t>
  </si>
  <si>
    <t>Gatwick Capital Investment Programme Q6 - Asset Stewardship</t>
  </si>
  <si>
    <t>Q6 programme of works that includes maintenance &amp; renewals.</t>
  </si>
  <si>
    <t>Gatwick Capital Investment Programme Q6 - Delivery of 95% Pier Service in North Terminal</t>
  </si>
  <si>
    <t>Gatwick Capital Investment Programme Q6 - North Terminal IDL Capacity</t>
  </si>
  <si>
    <t>Improved International Departures Lounge (IDL) to provide increased circulation space;
business, quiet, children's and teenagers' zones; an outside terrace
area; and additional retail and catering.</t>
  </si>
  <si>
    <t>Gatwick Capital Investment Programme Q6 - South Terminal IDL Capacity</t>
  </si>
  <si>
    <t>Improved International Departures Lounge (IDL) to provide an
IDL with a total area of up to 24,000m², including up to 4,900m² of
food &amp; beverage, up to 10,000m² of retail, 1,710 – 1,900 seats and
4,700m² to 8,000m² of circulation space.</t>
  </si>
  <si>
    <t>Gatwick Capital Investment Programme Q6 - HBS Replacement</t>
  </si>
  <si>
    <t>Hold Baggage Screening replacement</t>
  </si>
  <si>
    <t>Edinburgh Airport</t>
  </si>
  <si>
    <t>Capital investment programme</t>
  </si>
  <si>
    <t>http://www.investinedinburgh.com/invest/connectivity/transport_investment/air.aspx</t>
  </si>
  <si>
    <t>Bristol Airport</t>
  </si>
  <si>
    <t>http://www.bristolairport.co.uk/</t>
  </si>
  <si>
    <t>Bristol Airport
http://www.airport-technology.com/news/newsbristol-airport-awards-150m-framework-contract-boost-capacity</t>
  </si>
  <si>
    <t>Profile is based on contracting framework of £150m, awarded in Jan 2013 for 4 years.</t>
  </si>
  <si>
    <t>Heathrow Capital Investment Programme Q6</t>
  </si>
  <si>
    <t>Investment programme for Q6</t>
  </si>
  <si>
    <t>www.caa.co.uk
www.heathrowairport.com</t>
  </si>
  <si>
    <t>CAA - Economic regulation at Heathrow from
April 2014: Notice granting the licence</t>
  </si>
  <si>
    <t>Profile sourced from Figure C.6: CAA's decision for Capex - 5 year duration</t>
  </si>
  <si>
    <t>Lydd</t>
  </si>
  <si>
    <t>New terminal and runway extension</t>
  </si>
  <si>
    <t>www.lydd-airport.co.uk/</t>
  </si>
  <si>
    <t>Stansted Capital Investment Programme</t>
  </si>
  <si>
    <t>Based on December 2009 statement to investors, excluding new runway development (Source: CAA Q5 recommendations)</t>
  </si>
  <si>
    <t>www.caa.co.uk/homepage.aspx</t>
  </si>
  <si>
    <t>CAA (Q5 recommendations)</t>
  </si>
  <si>
    <t>NATS</t>
  </si>
  <si>
    <t>Investment in air traffic control infrastructure</t>
  </si>
  <si>
    <t>Performance NERL 10 year plan from March 2010.</t>
  </si>
  <si>
    <t>Glasgow</t>
  </si>
  <si>
    <t>10 year investment plan</t>
  </si>
  <si>
    <t>www.glasgowairport.com/</t>
  </si>
  <si>
    <t>Aberdeen</t>
  </si>
  <si>
    <t>Expansion of departures lounge, new catering and retail space, international arrivals improvements, a new expanded security search area, and increased executive lounge capacity.</t>
  </si>
  <si>
    <t>www.aberdeenairport.com</t>
  </si>
  <si>
    <t>East Midlands Airport</t>
  </si>
  <si>
    <t>Terminal redevelopment programme</t>
  </si>
  <si>
    <t>www.eastmidlandsairport.com</t>
  </si>
  <si>
    <t>Newcastle Airport</t>
  </si>
  <si>
    <t>Departure Lounge Redevelopment</t>
  </si>
  <si>
    <t>www.newcastleairport.com</t>
  </si>
  <si>
    <t>Newcastle Airport website</t>
  </si>
  <si>
    <t>Profile is based on £14m departure lounge spend over 1 year in line with press release. Basis of costs assumed nominal.</t>
  </si>
  <si>
    <t>Luton Airport</t>
  </si>
  <si>
    <t>Works to increase the annual passenger capacity from 12m to 18m by 2031, and includes an expanded and modernised terminal building and improved surface access
A larger, modernised terminal building to accommodate and equip:
Up to 20 security passenger screening lanes
15 immigration passenger screening lanes
Up to 8 international and 1 domestic passenger reclaim belts
Increased retail, catering, circulation and seating areas
A new two-storey pier
A newly configured road system in front of the Central Terminal Area
A new parallel taxiway to unlock capacity for an additional six million passengers a year from the existing runway
New car parking facilities including a new multi-storey car park</t>
  </si>
  <si>
    <t>http://www.london-luton.co.uk/en/news/8/314/london-luton-airport-embarks-on-100m-transformation.html</t>
  </si>
  <si>
    <t>Construction work for the terminal will take place over 3 phases over 12 years
Profile is an estimate based on Capex £100m spread over the 12 year timeframe. Base costs assumed Constant 2012/13 for deflation calculations.</t>
  </si>
  <si>
    <t>Ports</t>
  </si>
  <si>
    <t>Container ports</t>
  </si>
  <si>
    <t>Felixstowe South</t>
  </si>
  <si>
    <t>Container terminal</t>
  </si>
  <si>
    <t>http://www.portoffelixstowe.co.uk/</t>
  </si>
  <si>
    <t>Port Salford Terminal</t>
  </si>
  <si>
    <t>http://www.peel.co.uk/projects/portsalford</t>
  </si>
  <si>
    <t>Peel Ports Ltd
http://www.atlanticgateway.co.uk/_assets/downloads/ag-businessplan.pdf</t>
  </si>
  <si>
    <t>http://liverpool2.com/</t>
  </si>
  <si>
    <t>Peel Ports Ltd</t>
  </si>
  <si>
    <t>Bristol Port</t>
  </si>
  <si>
    <t>http://www.bristolport.co.uk/</t>
  </si>
  <si>
    <t>http://dsct.bristolport.co.uk</t>
  </si>
  <si>
    <t>Teesport</t>
  </si>
  <si>
    <t>Container terminal - PD Ports</t>
  </si>
  <si>
    <t xml:space="preserve">http://www.pdports.co.uk/en/our-locations/teesport/
</t>
  </si>
  <si>
    <t>http://www.shippingandmarine.co.uk/article-page.php?contentid=20127&amp;issueid=573
http://www.pdports.co.uk/en/our-locations/teesport/</t>
  </si>
  <si>
    <t>AB Ports Capital Investment Programme</t>
  </si>
  <si>
    <t>http://www.abports.co.uk/</t>
  </si>
  <si>
    <t>AB Ports</t>
  </si>
  <si>
    <t>The figures represent the expected capital and maintenance CAPEX across the AB Ports portfolio of assets, including: Immingham, Grimsby, Hull, Southampton and Cardiff.  Projected spend also includes AB Ports' share of investment in Joint Ventures.</t>
  </si>
  <si>
    <t>Cargo and Logistics</t>
  </si>
  <si>
    <t>Port of Dover - Western Docks and Marina Areas</t>
  </si>
  <si>
    <t>In early 2014, the Port of Dover announced an exciting port development project called Dover Western Docks Revival (DWDR)  http://www.doverport.co.uk/?page=DoverWesternDocksRevival.   This represents a significant opportunity to enhance the contribution and operation of a key international transport gateway and provides the transport blueprint to enable and support Dover’s wider growth agenda over the coming decades. The project consists of:
• Development of the footprint of the Western Docks to protect long term port capacity
• Re-location of the cargo operation to Western Docks
• Development of a new cargo terminal and port centric distribution facility
• Creating 600 new jobs and safeguarding another 140 jobs at the Port of Dover
• Opportunity to further increase ferry capacity in the Eastern Docks
• Junction improvement works designed to support Dover’s growth status and town centre regeneration.
• Enabling waterfront transformation:  development of a new marina; construction of a new bridge and a new four lane road link.
• Create the opportunity for significant retail leisure and housing development on the seafront and around the Wellington Dock</t>
  </si>
  <si>
    <t>100-120</t>
  </si>
  <si>
    <t>Tendered</t>
  </si>
  <si>
    <t>www.doverport.co.uk</t>
  </si>
  <si>
    <t>http://www.doverport.co.uk/downloads/ENOTICES_JohnLyden-2014-016454-F01-EN.pdf</t>
  </si>
  <si>
    <t>Project Completion dates - Phase 1 to complete 2017; 2020 completion date of remainder of the project
Asset Ownership - The Port of Dover is owned by a Trust, considered private ownership.
Profile based on £120m spend from 2015 - 2018 inclusive as stated in tender document
Basis of costs is unconfirmed, taken as Nominal as this would result in deflation of value.</t>
  </si>
  <si>
    <t xml:space="preserve">RoRo, Cargo, Cruise, Heritage </t>
  </si>
  <si>
    <t>A programme of works that covers investment in:
Traffic Management Improvement Project to improve port resilience, including the delivery of a new holding area.
Refurbishment of births
Resurfacing
Refurbishment of Heritage buildings</t>
  </si>
  <si>
    <t>Asset Ownership - The Port of Dover is owned by a Trust, considered private ownership.
Profile is based on £85m of capital investment assumed to be distributed annually over 5 years
Basis of costs is unconfirmed, taken as Nominal as this would result in deflation of value.</t>
  </si>
  <si>
    <t>RoRo and Cargo</t>
  </si>
  <si>
    <t>Port of Tyne</t>
  </si>
  <si>
    <t>Infrastructure and new facilities for handling, storage and transportation of imports of wood pellet, an important source of fuel for power stations, and to extend its main Riverside Quay at Tyne Dock.</t>
  </si>
  <si>
    <t>http://www.portoftyne.co.uk/about-us/the-future/</t>
  </si>
  <si>
    <t>Forth Ports</t>
  </si>
  <si>
    <t>Investment programme covering the ports of Tilbury, Burntisland, Dundee, Grangemouth, Kirkcaldy, Leith, Methil and Rosyth.</t>
  </si>
  <si>
    <t>Roads - LA pinchpoints</t>
  </si>
  <si>
    <t>Local pinchpoint fund - South West</t>
  </si>
  <si>
    <t>https://www.gov.uk/government/organisations/department-for-transport</t>
  </si>
  <si>
    <t>Local pinchpoint fund - Yorkshire &amp; the Humber</t>
  </si>
  <si>
    <t>Local pinchpoint fund - West Midlands</t>
  </si>
  <si>
    <t>Local pinchpoint fund - South East</t>
  </si>
  <si>
    <t>Local pinchpoint fund - North West</t>
  </si>
  <si>
    <t>Local pinchpoint fund - North East</t>
  </si>
  <si>
    <t>Local pinchpoint fund - London</t>
  </si>
  <si>
    <t>Local pinchpoint fund - East of England</t>
  </si>
  <si>
    <t>Local pinchpoint fund - East Midlands</t>
  </si>
  <si>
    <t>Potholes Fund</t>
  </si>
  <si>
    <t>LA Majors</t>
  </si>
  <si>
    <t>Nottingham NET2</t>
  </si>
  <si>
    <t>Two extensions Nottingham Express Transit to south and west of city</t>
  </si>
  <si>
    <t>www.thetram.net/</t>
  </si>
  <si>
    <t>HMT PFI 6-monthly return (updated by LA)</t>
  </si>
  <si>
    <t>A6 to Manchester Airport Relief Road</t>
  </si>
  <si>
    <t>6.2 miles of new dual carriageway from the A6 south east of Stockport to Manchester Airport link road including 2.5 miles of the existing A555</t>
  </si>
  <si>
    <t>DfT records</t>
  </si>
  <si>
    <t>Funding comes from DfT and LA. Cash profile represents DfT grant only.</t>
  </si>
  <si>
    <t>Midland Metro</t>
  </si>
  <si>
    <t>Includes the Metro Extensions</t>
  </si>
  <si>
    <t>Kingskerswell By-pass (Devon/Torbay A380)</t>
  </si>
  <si>
    <t>The South Devon Link Road is a 5.5km dual carriageway, which will provide the long awaited bypass for Kingskerswell.  The road will bypass the existing A380 between Newton Abbot and Torbay.</t>
  </si>
  <si>
    <t>Norwich Northern Distributor Road</t>
  </si>
  <si>
    <t>14km dual carriageway distributor road from the A47 at Postwick to the A140 junction near Norwich International Airport to the north of the city.</t>
  </si>
  <si>
    <t>www.norfolk.gov.uk/Travel_and_transport/Transport_future_for_Norfolk/Transport_for_Norwich/Northern_Distributor_Road_and_Postwick_Junction/index.htm</t>
  </si>
  <si>
    <t>Heysham to M6 Link Road</t>
  </si>
  <si>
    <t>4.8km dual carriageway road linking Phase 1 of the scheme to the M6 Motorway including new slip roads at junction 34.</t>
  </si>
  <si>
    <t>http://heyshamlink.lancashire.gov.uk/background.aspx</t>
  </si>
  <si>
    <t>DfT Records</t>
  </si>
  <si>
    <t>Croxley Rail Link (Watford)</t>
  </si>
  <si>
    <t>Extension of LU Metropolitan Line to Watford Junction Station.</t>
  </si>
  <si>
    <t>www.croxleyraillink.com/</t>
  </si>
  <si>
    <t>Manchester Metrolink Extensions - Second City Crossing</t>
  </si>
  <si>
    <t>Second City Crossing. A three year programme to create a new route</t>
  </si>
  <si>
    <t>http://www.tfgm.com/Corporate/Consultations/Metrolink2cc/Pages/default.aspx</t>
  </si>
  <si>
    <t>Sunderland Strategic Corridor</t>
  </si>
  <si>
    <t>New Wear Bridge and approach roads</t>
  </si>
  <si>
    <t>Leeds New Generation Transport</t>
  </si>
  <si>
    <t>Bus Rapid Transit scheme in Leeds</t>
  </si>
  <si>
    <t>www.ngtmetro.com/</t>
  </si>
  <si>
    <t>Mersey Gateway</t>
  </si>
  <si>
    <t>Construction of new crossing over River Mersey between Runcorn and Widnes, involves tolling new and existing bridge</t>
  </si>
  <si>
    <t>http://www.merseygateway.co.uk/</t>
  </si>
  <si>
    <t>Bexhill-Hastings Link Road</t>
  </si>
  <si>
    <t>A 5.5km single carriageway road linking Bexhill with Hastings</t>
  </si>
  <si>
    <t>http://www.eastsussex.gov.uk/roadsandtransport/bexhillhastingslinkroad/default.htm</t>
  </si>
  <si>
    <t>Bristol BRT North Fringe to Hengrove</t>
  </si>
  <si>
    <t>Bus Rapid Transit scheme in the greater Bristol area</t>
  </si>
  <si>
    <t>http://www.travelwest.info/node/527</t>
  </si>
  <si>
    <t>Lincoln Eastern Bypass</t>
  </si>
  <si>
    <t>7.5km highway to the east of Lincoln, connecting sections of the A15 to the north and south of the city.</t>
  </si>
  <si>
    <t>http://www.lincolnshire.gov.uk/residents/transport-travel-and-roads/highway-improvement/projects-in-planning/lincoln-eastern-bypass/</t>
  </si>
  <si>
    <t>Highways Maintenance Block Funding (SR10 allocation)</t>
  </si>
  <si>
    <t>DfT capital funding provided to local highway authorities outside of London for highways maintenance, allocated by formula</t>
  </si>
  <si>
    <t>www.dft.gov.uk</t>
  </si>
  <si>
    <t>£6bn to help local authorities repair the local road network</t>
  </si>
  <si>
    <t>LA Maintenance SR13</t>
  </si>
  <si>
    <t>Integrated Transport Block</t>
  </si>
  <si>
    <t>DfT capital funding for local authority small scale transport schemes outside of London, allocated by formula</t>
  </si>
  <si>
    <t>https://www.gov.uk/government/publications/local-transport-capital-block-funding</t>
  </si>
  <si>
    <t>North Wales</t>
  </si>
  <si>
    <t>Mid Wales</t>
  </si>
  <si>
    <t>East Anglia</t>
  </si>
  <si>
    <t>West Coast HVDC link</t>
  </si>
  <si>
    <t>Interconnectors</t>
  </si>
  <si>
    <t>Upgrades to connect Hinkley nuclear power station &amp; further increase export capacity from the South West.</t>
  </si>
  <si>
    <t>Upgrades in relation to providing additional network capability for generation connections</t>
  </si>
  <si>
    <t>Replacement of aging underground cable infrastructure in London into tunnels.</t>
  </si>
  <si>
    <t>New transmission line &amp; substation works to connect onshore wind farms.</t>
  </si>
  <si>
    <t>Upgrades principally in relation to connecting new generators to the network.</t>
  </si>
  <si>
    <t>New HVDC subsea cable connecting Scotland to Northern England/North Wales to facilitate flow of electricity from north to south</t>
  </si>
  <si>
    <t>Upgrades to accommodate increased powerflows into London area.</t>
  </si>
  <si>
    <t>Upgrades to accommodate new interconnector connections to network.</t>
  </si>
  <si>
    <t>Works to increase capacity of network for additional generation and to replace assets that are becoming unreliable.</t>
  </si>
  <si>
    <t>2015-2021</t>
  </si>
  <si>
    <t>2019-2021</t>
  </si>
  <si>
    <t>2015-2019</t>
  </si>
  <si>
    <t>2016-2020</t>
  </si>
  <si>
    <t>2015-2016</t>
  </si>
  <si>
    <t>2015-2020</t>
  </si>
  <si>
    <t>2016-2021</t>
  </si>
  <si>
    <t>Electricity Transmission</t>
  </si>
  <si>
    <t>Offshore transmission</t>
  </si>
  <si>
    <t>OFTO expenditure post 3rd bidding round</t>
  </si>
  <si>
    <t>Offshore</t>
  </si>
  <si>
    <t xml:space="preserve">Incremental Reinforcement: (a) Series Compensation (b) East-West 400kV Upgrade UC-NA5770
UC-NA1083 </t>
  </si>
  <si>
    <t>Western HVDC link UC-NA2883</t>
  </si>
  <si>
    <t>East Coast 400kV Upgrade UC-NA1085
UC-NA1084A
UC-NA5664</t>
  </si>
  <si>
    <t>Mobile Infrastructure Programme (MIP)</t>
  </si>
  <si>
    <t>https://www.gov.uk/government/organisations/department-for-culture-media-sport</t>
  </si>
  <si>
    <t>Broadband</t>
  </si>
  <si>
    <t>Super-Connected Cities (Urban Broadband Fund)</t>
  </si>
  <si>
    <t>https://www.connectionvouchers.co.uk/superconnected-cities/</t>
  </si>
  <si>
    <t>Rural broadband</t>
  </si>
  <si>
    <t>Superfast Broadband Rollout Programme Phase 1 and 2 (Rural Broadband)</t>
  </si>
  <si>
    <t>https://www.gov.uk/broadband-delivery-uk</t>
  </si>
  <si>
    <t>Northern Gas Networks - RIIO-GD1</t>
  </si>
  <si>
    <t>NGN</t>
  </si>
  <si>
    <t>http://www.northerngasnetworks.co.uk/</t>
  </si>
  <si>
    <t>Scotia Gas Networks - Scotland - RIIO-GD1</t>
  </si>
  <si>
    <t>SGN SC</t>
  </si>
  <si>
    <t>https://www.sgn.co.uk/</t>
  </si>
  <si>
    <t>Scotia Gas Networks - Southern - RIIO-GD1</t>
  </si>
  <si>
    <t>SGN SO</t>
  </si>
  <si>
    <t>Wales &amp; West Utilities - RIIO-GD1</t>
  </si>
  <si>
    <t>WWU</t>
  </si>
  <si>
    <t>www.wwutilities.co.uk</t>
  </si>
  <si>
    <t>DECC - figures consistent with EIR July 2014</t>
  </si>
  <si>
    <t>Electricity Generation</t>
  </si>
  <si>
    <t>Wind Offshore</t>
  </si>
  <si>
    <t>Beatrice Wind Farm</t>
  </si>
  <si>
    <t>Dudgeon Offshore Wind Farm</t>
  </si>
  <si>
    <t>Westermost Rough</t>
  </si>
  <si>
    <t>Burbo Bank Extension</t>
  </si>
  <si>
    <t>Hornsea</t>
  </si>
  <si>
    <t xml:space="preserve">Walney Offshore Wind Farm Extension </t>
  </si>
  <si>
    <t>Humber Gateway Offshore Wind Farm</t>
  </si>
  <si>
    <t>Wind Onshore</t>
  </si>
  <si>
    <t>Strathy North</t>
  </si>
  <si>
    <t>Biomass</t>
  </si>
  <si>
    <t>Tees Renewable Energy Plant</t>
  </si>
  <si>
    <t>Biomass Conversion</t>
  </si>
  <si>
    <t>Drax Biomass Conversion</t>
  </si>
  <si>
    <t>Lynemouth Biomass Conversion</t>
  </si>
  <si>
    <t>Ferrybridge Multifuel 1 ('C') Power Station</t>
  </si>
  <si>
    <t>NEMO</t>
  </si>
  <si>
    <t>FABlink</t>
  </si>
  <si>
    <t>Eleclink</t>
  </si>
  <si>
    <t>IFA2</t>
  </si>
  <si>
    <t>NSN</t>
  </si>
  <si>
    <t>Viking</t>
  </si>
  <si>
    <t>Greenlink</t>
  </si>
  <si>
    <t>CCS Commercialisation</t>
  </si>
  <si>
    <t>CCS Commercialisation Programme</t>
  </si>
  <si>
    <t>Peterhead CCS project</t>
  </si>
  <si>
    <t>White Rose CCS project</t>
  </si>
  <si>
    <t>Nuclear</t>
  </si>
  <si>
    <t>Hinkley Point C</t>
  </si>
  <si>
    <t>Wylfa B</t>
  </si>
  <si>
    <t xml:space="preserve">Moorside </t>
  </si>
  <si>
    <t>Other renewable investment to 2020</t>
  </si>
  <si>
    <t>Gas Importation</t>
  </si>
  <si>
    <t>https://www.gov.uk/government/organisations/department-of-energy-climate-change</t>
  </si>
  <si>
    <t>DECC</t>
  </si>
  <si>
    <t>Isle of Grain LNG Phase 4</t>
  </si>
  <si>
    <t>Port Meridian LNG</t>
  </si>
  <si>
    <t>Dumfries &amp; Galloway Reinforcement UC-NA4683</t>
  </si>
  <si>
    <t>TIRG - South West Scotland UC-5920044</t>
  </si>
  <si>
    <t>TIRG - Beauly-Denny 400kV line UC-5920042</t>
  </si>
  <si>
    <t>Gas storage</t>
  </si>
  <si>
    <t>Northern Ireland</t>
  </si>
  <si>
    <t>Preesall</t>
  </si>
  <si>
    <t>Stublach</t>
  </si>
  <si>
    <t>Keuper</t>
  </si>
  <si>
    <t>National Grid East</t>
  </si>
  <si>
    <t>National Grid West</t>
  </si>
  <si>
    <t>National South</t>
  </si>
  <si>
    <t>Heckington Fens</t>
  </si>
  <si>
    <t>Pen Y Cymoedd</t>
  </si>
  <si>
    <t>Generation investment to 2030</t>
  </si>
  <si>
    <t>Network upgrades for interconnectors</t>
  </si>
  <si>
    <t>High Speed Rail</t>
  </si>
  <si>
    <t>Rolling Stock - HS2</t>
  </si>
  <si>
    <t>Rolling stock</t>
  </si>
  <si>
    <t>http://www.hs2.org.uk/</t>
  </si>
  <si>
    <t>Investing in Britain: //www.gov.uk/government/uploads/system/uploads/attachment_data/file/209279/PU1524_IUK_new_template.pdf  (June 27 2013)</t>
  </si>
  <si>
    <t>National high speed rail network (phase one and two)</t>
  </si>
  <si>
    <t>Infrastructure for High Speed 2</t>
  </si>
  <si>
    <t>Interconnector Investment</t>
  </si>
  <si>
    <t>Other NDA spending</t>
  </si>
  <si>
    <t>Infrastructure Pipeline Notes</t>
  </si>
  <si>
    <t xml:space="preserve">Projects completed </t>
  </si>
  <si>
    <t>Roads</t>
  </si>
  <si>
    <t>BIS/HEFCE</t>
  </si>
  <si>
    <t>BIS/NERC</t>
  </si>
  <si>
    <t>Centres for Agricultural Innovation</t>
  </si>
  <si>
    <t>UKSA</t>
  </si>
  <si>
    <t>BIS/IUK</t>
  </si>
  <si>
    <t>Met Office High Performance Computer</t>
  </si>
  <si>
    <t>A new £97m supercomputer for the Met Office will cement the UK's position as a world leader in weather and climate change. The new computer will help the UK to predict disruptive weather events more effectively and is anticipated to deliver £2bn of socio-economic benefits to the UK by enabling better advance preparation and contingency plans to protect homes and businesses.</t>
  </si>
  <si>
    <t>2015 (see notes)</t>
  </si>
  <si>
    <t>http://www.metoffice.gov.uk/news/releases/archive/2014/new-hpc</t>
  </si>
  <si>
    <t>BIS/Met Office</t>
  </si>
  <si>
    <t xml:space="preserve">The first phase of the supercomputer will be operational in September 2015 and the system will reach full capacity in 2017. </t>
  </si>
  <si>
    <t>Capital Projects &gt; £50m</t>
  </si>
  <si>
    <t>River Thames Scheme : Datchet to Teddington - Capacity Improvements and Flood Channel</t>
  </si>
  <si>
    <t>Scheme to increase the capacity of the River Thames between Datchet and Teddington locks and reduce the flood risk in Windsor and Maidenhead, Spelthorne, Runny meade, Elmsbridge, kingsto upon Thames and Richmond.</t>
  </si>
  <si>
    <t>2023/24</t>
  </si>
  <si>
    <t>Thames Estuary 2100 Programme Phase 1</t>
  </si>
  <si>
    <t>Further reductions in flood risk through refurbishing and improving the tidal defences protecting London and the Thames estuary with an overall cost benefit of £38 for every £1 spent. The investment programme includes works to barriers, gates, walls, embankments and pumping stations in delivering the government approved Thames Estuary 2100 Plan</t>
  </si>
  <si>
    <t xml:space="preserve">Final date beyond 2025/26 </t>
  </si>
  <si>
    <t>Primarily a tidal surge barrier with the opportunity to deliver water level control if contributions are forthcoming</t>
  </si>
  <si>
    <t>Sections of the sea wall and apron along this length of coastline are experiencing significant deterioration and undermining of the aprons.  Works will replace existing seawalls in line with the recommendations of the Wyre Urban Core Flood Risk Management Strategy.</t>
  </si>
  <si>
    <t>Oxford - Western conveyance</t>
  </si>
  <si>
    <t>Works arising from Oxford Strategy</t>
  </si>
  <si>
    <t>Lincshore</t>
  </si>
  <si>
    <t xml:space="preserve">The defences comprise sand dunes north of Mablethorpe and south of Skegness and concrete seawall fronted by sandy beaches between Mablethorpe and Skegness. Lincshore is a beach nourishment scheme that will help to reduce the risk of tidal flooding to more than 30,000 homes and businesses, 19,000 static caravans and 35,000 hectares of land that are effected by flooding. Beach nourishment takes place annually along a 20km stretch of the Lincolnshire coast line between Mablethorpe and Skegness. The scheme maintains the standard of protection against a 1 in 200 chance (0.5%) of flooding in any one year by covering the clay, underneath the beach, with sand  This prevents damage to the seawall by significantly reducing the impact of the waves. Consultant reports advise that there should be no gap in re-nourishment, as the beach is susceptible to erosion on a continuous basis and even a 1-year gap in re-nourishment can lower the defences from our target 0.5% annual probability of flooding (1:200 year) to 2% (1:50 year). </t>
  </si>
  <si>
    <t>Regional capital spend</t>
  </si>
  <si>
    <t>East Midlands Construction programme</t>
  </si>
  <si>
    <t>East Midlands Development programme</t>
  </si>
  <si>
    <t>East of England Construction programme</t>
  </si>
  <si>
    <t>East of England Development programme</t>
  </si>
  <si>
    <t>North East Construction programme</t>
  </si>
  <si>
    <t>North East Development programme</t>
  </si>
  <si>
    <t>North West Construction programme</t>
  </si>
  <si>
    <t>North West Development programme</t>
  </si>
  <si>
    <t>South East Construction programme</t>
  </si>
  <si>
    <t>South East Development programme</t>
  </si>
  <si>
    <t>South West Construction programme</t>
  </si>
  <si>
    <t>South West Development programme</t>
  </si>
  <si>
    <t>West Midlands Construction programme</t>
  </si>
  <si>
    <t>West Midlands Development programme</t>
  </si>
  <si>
    <t>Yorkshire and the Humber Construction programme</t>
  </si>
  <si>
    <t>Yorkshire and the Humber Development programme</t>
  </si>
  <si>
    <t>Pipeline</t>
  </si>
  <si>
    <t>Other capital investments delivering FCRM outcomes</t>
  </si>
  <si>
    <t>Capital investments deliver a range of benefits such as monitoring &amp; forecasting improvements, flood warnings and reducing carbon emissions.</t>
  </si>
  <si>
    <t>Choice</t>
  </si>
  <si>
    <t>NIP 2014</t>
  </si>
  <si>
    <t>NIP 2014: 2013/14 base</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</si>
  <si>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</si>
  <si>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</si>
  <si>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</si>
  <si>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</si>
  <si>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</si>
  <si>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</si>
  <si>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</si>
  <si>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</si>
  <si>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</si>
  <si>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</si>
  <si>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</si>
  <si>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</si>
  <si>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</si>
  <si>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</si>
  <si>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</si>
  <si>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</si>
  <si>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</si>
  <si>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</si>
  <si>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</si>
  <si>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</si>
  <si>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</si>
  <si>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</si>
  <si>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Sunderland's profile sourced from DfT</t>
  </si>
  <si>
    <t>Local Authority Major Schemes - Committed and Approved - East of England</t>
  </si>
  <si>
    <t>Local Authority Major Schemes - Committed and Approved - East Midlands</t>
  </si>
  <si>
    <t>Local Authority Major Schemes - Committed and Approved - North East</t>
  </si>
  <si>
    <t>Local Authority Major Schemes - Committed and Approved - North West</t>
  </si>
  <si>
    <t>Local Authority Major Schemes - Committed and Approved - South East</t>
  </si>
  <si>
    <t>Local Authority Major Schemes - Committed and Approved - South West</t>
  </si>
  <si>
    <t>Local Authority Major Schemes - Committed and Approved - West Midlands</t>
  </si>
  <si>
    <t>Local Authority Major Schemes - Committed and Approved - Yorkshire &amp; the Humber</t>
  </si>
  <si>
    <t>This entry relates to those schemes that were either in construction and/or have a live funding approval (Full, Conditional or Programme Entry) including schemes that were in the Development Pool. The total publicly funded investment is the DfT funding provided and does not include the local authority contribution.  SR13 Local Majors are moved to the  Single Local Growth Fund. Figures exclude named schemes listed elsewhere in the pipeline and unnamed schemes from other regions.</t>
  </si>
  <si>
    <t>Crewe High Growth City - Congleton Link Road</t>
  </si>
  <si>
    <t>Infinity Park, Derby</t>
  </si>
  <si>
    <t>D2N2 Sustainable Travel programme (Derby Connected Cycle City &amp; Derby Vibrant City Placemaking)</t>
  </si>
  <si>
    <t>Midland Metro Birmingham Eastside Extension</t>
  </si>
  <si>
    <t>Tame Valley Viaduct - Phase 3, A38(M), Birmingham</t>
  </si>
  <si>
    <t>A10 / M11 Growth Corridor
HCC transport package
East-West connectivity
M11/A10 Growth Area</t>
  </si>
  <si>
    <t>Rail Electrification – Hull to East Coast Main Line</t>
  </si>
  <si>
    <t>Preston Western Distributor (including M55 Junction 2)</t>
  </si>
  <si>
    <t>North-South Rail And Coventry Station Package.  (includes 3 projects.  Two for 15-16: Regeneration of Coventry Rail Station; NUCKLE 1 Phase 2)</t>
  </si>
  <si>
    <t>A46 North-South Corridor Package. Consists of 2 LGF projects. One 15-16 start: A46 / A425 /A4177 Stanks Signalling and capacity enhancements</t>
  </si>
  <si>
    <t>Housing And Local Growth Access Package. Eleven projects. One for 15-16: Coventry City Centre (Small)</t>
  </si>
  <si>
    <t>A fully integrated multi-modal transport hub, new commercial floor space for high value jobs and improved strategic gateway to the Black Country</t>
  </si>
  <si>
    <t>A new road junction to access development site for approximately 247 units, together with relocation of at least three manufacturing businesses, and environmental improvements to River Stour</t>
  </si>
  <si>
    <t>Opens up a major brownfield site for housing and employment land plus new harbour facilities currently only accessible via narrow residential street of less than two trucks width.</t>
  </si>
  <si>
    <t>Site access and remediation inc flood alleviation; Enhancing competitiveness of local supply chain (LSTF); Unlocking and improving access to local labour Market (Osmaston)</t>
  </si>
  <si>
    <t>transport strategy to unlock expansion of southern side of city centre, including transformation of Broadmarsh shopping centre and improved connection to station.</t>
  </si>
  <si>
    <t xml:space="preserve"> portfolio of projects across D2N2 area to encourage mode shift to create headroom for growth.</t>
  </si>
  <si>
    <t>The load carrying capacity of the viaduct is of concern to the City Council and local partners and now is the time to act to maintain the city’s connectivity to external markets via the viaduct. Without action to maintain the viaduct, the risk of weight restrictions and collapse of the viaduct is considerable.</t>
  </si>
  <si>
    <t>A twin track alignment along Broad Street from Centenary Square, providing new Metro stops at Brindleyplace and Five Ways</t>
  </si>
  <si>
    <t xml:space="preserve">Grantham’s Southern Relief Road will secure significant housing and employment opportunities for South Kesteven, unlocking nearly £1bn of sustainable growth and cementing Grantham’s position as a key sub-regional destination. </t>
  </si>
  <si>
    <t>Package of schemes including major schemes in later years</t>
  </si>
  <si>
    <t>Electrification of the rail route between the East Coast Main Line (already electrified) and Hull via Selby</t>
  </si>
  <si>
    <t>Regeneration of Coventry Station to improve access, capacity and track and signalling.  Builds on existing scheme and links to employment site development at Friargate funded under RGF.</t>
  </si>
  <si>
    <t>Road Junction improvements to address congestion.</t>
  </si>
  <si>
    <t xml:space="preserve">Series of transport "pinch-point" projects to reduce congestion and improve access to potential housing and existing employment sites. </t>
  </si>
  <si>
    <t>This scheme seeks to provide corridor improvements on the A6, a new link road, bus priority improvements, improved access to cycle and pedestrian links and improved access to bus and train stations</t>
  </si>
  <si>
    <t>Stockport Town Centre Major Scheme</t>
  </si>
  <si>
    <t>DfT</t>
  </si>
  <si>
    <t>2024/25</t>
  </si>
  <si>
    <t>2025/26</t>
  </si>
  <si>
    <t>2029/30</t>
  </si>
  <si>
    <t xml:space="preserve">Additional Expenditure Electricity Transmission </t>
  </si>
  <si>
    <t>Other Investment</t>
  </si>
  <si>
    <t>Works to maintain capability of network and/or replace existing assets that are becoming unreliable.</t>
  </si>
  <si>
    <t>Costs for programme of works through to 2023/24</t>
  </si>
  <si>
    <t>Speyside Biomass CHP</t>
  </si>
  <si>
    <t>Cost profiles are based on DECC's published levelised cost data for each technology and market intelligence on proportion of projects that are constructed. The relative levels of investment between technologies is subject to market forces and therefore figures are indicative of potential investment in each technology and are not a forecast of actual investment</t>
  </si>
  <si>
    <t>Data for electricity generation has been drawn from DECC, National Grid TEC register, Renewable Energy Planning Database (REPD), Renewable UK Offshore Wind Project Timelines, Developer websites and HM Treasury estimates.</t>
  </si>
  <si>
    <t>This represents an illustrative investment profile, consistent with overall deployment under the EMR Delivery Plan 100g scenario. The evolution of actual deployment for various technologies over this period will depend on cost reductions, support levels and other factors.</t>
  </si>
  <si>
    <t>https://www.gov.uk/government/organisations/department-of-energy-climate-change/about/statistics</t>
  </si>
  <si>
    <t>Reading Station Area Redevelopment</t>
  </si>
  <si>
    <t>Funded through the CP4 and CP5 periodic reviews, the programme of work delivers a major capacity, capability and  performance enhancement across the Reading station area and its approaches.</t>
  </si>
  <si>
    <t>City Airport Development Programme (CADP) Phase 1</t>
  </si>
  <si>
    <t>City Airport Development Programme (CADP) Phase 2</t>
  </si>
  <si>
    <t>Stage C Level Estimate - Based on facility level benchmark rates</t>
  </si>
  <si>
    <t>http://www.londoncityairport.com/</t>
  </si>
  <si>
    <t>London City Airport</t>
  </si>
  <si>
    <t>CP4/5. A programme of improvements to upgrade the main railway lines between Edinburgh and Glasgow, including route electrification and new and refurbished stations.</t>
  </si>
  <si>
    <t>Includes Scottish Stations Fund, Strategic Rail Freight Investment Fund, Strategic Network Improvement Fund and Level Crossing Fund</t>
  </si>
  <si>
    <t>Enhanced, electrified stabling at Motherwell to support more efficient fleet deployment.                                                                                                                                  Motherwell resignalling enhancements                                                                                                                                                                                                       Infrastructure enhancements to permit W12 gauge traffic to operate between Temple Hirst Junction and Carstairs</t>
  </si>
  <si>
    <t xml:space="preserve">This project will provide a new rail route between Newcraighall and Tweedbank with 7 new stations to permit operation of a half hourly passenger service.
</t>
  </si>
  <si>
    <t>This project will provide infrastructure to permit the reduction of average end-to-end journey time between Edinburgh / Glasgow and Inverness by 10minutes, the operation of one passenger train per hour in each direction</t>
  </si>
  <si>
    <t>CP5. This project will provide infrastructure to permit trains to call at new stations at Kintore and Dalcross without extending average journey times and permit more frequent commuter services to Aberdeen and Inverness</t>
  </si>
  <si>
    <t>North of England Programme</t>
  </si>
  <si>
    <t>East-West Rail and Electric Spine</t>
  </si>
  <si>
    <t>East Coast Mainline</t>
  </si>
  <si>
    <t>South West Route Capacity</t>
  </si>
  <si>
    <t>Derby Station Area Remodelling</t>
  </si>
  <si>
    <t xml:space="preserve">Remaining South West Route Capacity works including:
Reading, Ascot to London Waterloo train lengthening
Wessex traction power supply upgrade </t>
  </si>
  <si>
    <t>Waterloo station and surrounding works</t>
  </si>
  <si>
    <t>High level programme of works includes fully re-opening Waterloo International Terminal as well as platform and approach improvements, Suburban 10 car railway and other works on the South West route.</t>
  </si>
  <si>
    <t>Delivery of a range of projects including:
Manchester Airport
Ordsall Chord
Journey Time Improvements
Manchester Piccadilly and Oxford Road</t>
  </si>
  <si>
    <t>Remainder of Midland Mainline programme</t>
  </si>
  <si>
    <t>Remainder of works including Midland Mainline Long distance high speed train lengthening</t>
  </si>
  <si>
    <t>Airport/Port Connectivity - Rail</t>
  </si>
  <si>
    <t>Variety of CP5 improvements including electrification schemes</t>
  </si>
  <si>
    <t>Figures sourced from the Final Determination, October 2013</t>
  </si>
  <si>
    <t>CP5. Electrifying the Great Western railway to deliver more reliable, greener and quieter journeys for thousands of passengers from London to Swansea.</t>
  </si>
  <si>
    <t>East Midlands Gateway Rail Freight Interchange</t>
  </si>
  <si>
    <t>England, Wales &amp; Scotland</t>
  </si>
  <si>
    <t>Liverpool2</t>
  </si>
  <si>
    <t>Biomass Terminal</t>
  </si>
  <si>
    <t xml:space="preserve">Liverpool Biomass Terminal </t>
  </si>
  <si>
    <t>Biomass facility being built to supply a major power station.</t>
  </si>
  <si>
    <t>Container terminal - 190m extension to berths 8&amp;9 allowing the port to berth two 18,000 box container ferries side-by-side, increasing capacity by 275,000 standard sized containers a year.</t>
  </si>
  <si>
    <t>Felixstowe port</t>
  </si>
  <si>
    <t>Aberdeen Harbour</t>
  </si>
  <si>
    <t>Peterhead port - Harbour Development</t>
  </si>
  <si>
    <t>Fishing</t>
  </si>
  <si>
    <t>Oil</t>
  </si>
  <si>
    <t>Transport Scotland</t>
  </si>
  <si>
    <t>www.peterheadport.co.uk</t>
  </si>
  <si>
    <t>Development of a fully integrated, state-of-the-art fishing hub.</t>
  </si>
  <si>
    <t>Fishing &amp; Oil</t>
  </si>
  <si>
    <t>www.lerwick-harbour.co.uk</t>
  </si>
  <si>
    <t>Local Growth Funding allocated to Transport</t>
  </si>
  <si>
    <t>CP5. 
Various projects including: 
Basingstoke to Southampton DC to AC conversion - Conversion of the power supply on the South West Main Line between Southampton Central and Basingstoke from 750V DC third rail to 25kV AC overhead as part of a scheme to provide improved rail freight capacity from Southampton Port.
MML electrification is counted as a separate project.</t>
  </si>
  <si>
    <t>Mixed Ports investments</t>
  </si>
  <si>
    <t>Line relates to confirmed schemes in region with capex spend less than £50m. Total Capex relates to funding from all sources where provided as part of the SEPs.  Total Public capex relates to LGF funding only.
Profile is based on LGF funding allocation profile only.</t>
  </si>
  <si>
    <t>Total Capex relates to funding from all sources where provided as part of the SEPs.  Total Public capex relates to LGF funding only.
Profile is based on LGF funding allocation profile only.</t>
  </si>
  <si>
    <t>Sustainable Transport (Liverpool City Region)</t>
  </si>
  <si>
    <t>LSTF funding has been absorbed into the Local Growth Funds</t>
  </si>
  <si>
    <t>Local Sustainable Transport Fund</t>
  </si>
  <si>
    <t>Department for Transport</t>
  </si>
  <si>
    <t>No cost breakdown has been supplied as the majority of the capital investment has been absorbed by the Local Growth Fund (~ £116m). The remaining £324m is a combination of £64m revenue funding from the DfT and £260m in local matched funding comprising a mixture of both capital and revenue funding.</t>
  </si>
  <si>
    <t>Local Enterprise Partnerships unallocated</t>
  </si>
  <si>
    <t>Local Enterprise Partnerships Allocation for Transport in Strategic Economic Plans - East Midlands</t>
  </si>
  <si>
    <t>Local Enterprise Partnerships Allocation for Transport in Strategic Economic Plans - East of England</t>
  </si>
  <si>
    <t>Local Enterprise Partnerships Allocation for Transport in Strategic Economic Plans - North East</t>
  </si>
  <si>
    <t>Local Enterprise Partnerships Allocation for Transport in Strategic Economic Plans - North West</t>
  </si>
  <si>
    <t>Local Enterprise Partnerships Allocation for Transport in Strategic Economic Plans - South East</t>
  </si>
  <si>
    <t>Local Enterprise Partnerships Allocation for Transport in Strategic Economic Plans - South West</t>
  </si>
  <si>
    <t>Local Enterprise Partnerships Allocation for Transport in Strategic Economic Plans - West Midlands</t>
  </si>
  <si>
    <t>Local Enterprise Partnerships Allocation for Transport in Strategic Economic Plans - Yorkshire &amp; the Humber</t>
  </si>
  <si>
    <t>Local Enterprise Partnerships Allocation for Transport in Strategic Economic Plans - Allocated to multiple regions</t>
  </si>
  <si>
    <t>Shale Gas Exploration</t>
  </si>
  <si>
    <t>https://www.gov.uk/government/policy-teams/office-of-unconventional-gas-and-oil-ougo</t>
  </si>
  <si>
    <t>Smart motorway project</t>
  </si>
  <si>
    <t>Energy Networks</t>
  </si>
  <si>
    <t>16/17 to 19/20 figures have been amended to include 17/18-18/19 spend that was allocated to "other investments" in AS 2013.  
Profile figures 14/15 onwards are based on the Funding allocated as part of CP5 final Determination. 
Total Capex figure has been updated to Transport Scotland February Pipeline update.
Phased development programme, with completion date for outputs 2,3 &amp; 4 used, Mar 2019. Output 1 delivery in Mar 2017.</t>
  </si>
  <si>
    <t>Phased delivery to 2019
Figures originally included in "other investments" AS 2013.  
Profile figures 14/15 onwards are based on the Funding allocated as part of CP5 final Determination.</t>
  </si>
  <si>
    <t>Scotland - Rolling Programme of Electrification</t>
  </si>
  <si>
    <t>Electrification of routes to Stirling, Dunblane and Alloa, Rutherglen and Coatbridge, and Shottsto permit services to be operated by electric trains to support improved network capacity and journey times, improved whole industry efficiency and lower carbon emissions</t>
  </si>
  <si>
    <t>Figures originally included in "other investments" AS 2013.  
Profile figures 14/15 onwards are based on the Funding allocated as part of CP5 final Determination.
Capex figure relates to profiled spend only.
Timings are based on CP5 enhancement plan.</t>
  </si>
  <si>
    <t>Providing the capacity for direct rail services between Oxford / Aylesbury and Milton Keynes / Bedford.</t>
  </si>
  <si>
    <t>Highland Mainline - Phase 2</t>
  </si>
  <si>
    <t>Intercity Express Programme - Infrastructure</t>
  </si>
  <si>
    <t>Major upgrades completed, surrounding capacity works as part of Northern programme.</t>
  </si>
  <si>
    <t>ORR CP5 final determination
Source: Table 14.1: Network Rail CP5 Expenditure</t>
  </si>
  <si>
    <t>16/17 to 19/20 figures have been amended to include 17/18-18/19 spend that was allocated to "other investments" in AS 2013.  Capex Figure is for the CP5 profiled values only, Capex to 2030 is estimated at £250-£500m in Scottish Government January Pipeline update.
Profile figures 14/15 onwards are based on the Funding allocated as part of CP5 final Determination.
Timings are based on CP5 enhancement plan for Phase 1 only.</t>
  </si>
  <si>
    <t>2022/23</t>
  </si>
  <si>
    <t>http://wolverhamptoninterchange.co.uk/</t>
  </si>
  <si>
    <t>Wolverhampton Interchange</t>
  </si>
  <si>
    <t>M6 Junction 10 - This scheme seeks to improve highway capacity</t>
  </si>
  <si>
    <t>https://www.walsall.gov.uk/News/Story/2014/7/7/Plan_to_overhaul_busy_motorway_junction_welcomed</t>
  </si>
  <si>
    <t>Woods Lane Sandwell - £6m LGF investment to enable a new road junction to access development site for approximately 247 units, together with relocation of at least three manufacturing businesses, and environmental improvements to River Stour.</t>
  </si>
  <si>
    <t>London Power Tunnels</t>
  </si>
  <si>
    <t>constant</t>
  </si>
  <si>
    <t>Great Western Programme</t>
  </si>
  <si>
    <t>Midland Main Line Programme</t>
  </si>
  <si>
    <t>National Air Traffic Services</t>
  </si>
  <si>
    <t>A303/A30/A358 corridor</t>
  </si>
  <si>
    <t>Pipeline Balance</t>
  </si>
  <si>
    <t>Science and Research</t>
  </si>
  <si>
    <t>Water and sewerage projects &gt;£50m</t>
  </si>
  <si>
    <t>AS 2011 (Growth Scheme)</t>
  </si>
  <si>
    <t>AS 2011 (Growth Scheme)/ AS 2012 Accelerated</t>
  </si>
  <si>
    <t>AS 2012 (Funded for Delivery)</t>
  </si>
  <si>
    <t>Highways Maintenance Block Funding</t>
  </si>
  <si>
    <t>Treated as Public/Private due to public funding and revenue from ticket sales.</t>
  </si>
  <si>
    <t>Source: www.gov.uk/government/statistics/gdp-deflators-at-market-prices-and-money-gdp-september-2014-quarterly-national-accounts</t>
  </si>
  <si>
    <t>GDP DEFLATORS AT MARKET PRICES, AND MONEY GDP</t>
  </si>
  <si>
    <t>National Statistics (ONS) outputs, including GDP:</t>
  </si>
  <si>
    <t>http://www.ons.gov.uk/ons/guide-method/method-quality/specific/economy/national-accounts/changes-to-national-accounts/index.html</t>
  </si>
  <si>
    <t>Outturn data are the latest National Accounts figures from ONS - Last updated 6 October 2014</t>
  </si>
  <si>
    <t>Forecast data are consistent with OBR Budget data 19 March 2014</t>
  </si>
  <si>
    <t>Financial year</t>
  </si>
  <si>
    <t>Calendar year</t>
  </si>
  <si>
    <t xml:space="preserve">GDP deflator at market prices </t>
  </si>
  <si>
    <t>2013-14 = 100</t>
  </si>
  <si>
    <t>per cent change on previous year</t>
  </si>
  <si>
    <t>Cash £ million</t>
  </si>
  <si>
    <t>2013 = 100</t>
  </si>
  <si>
    <t>1955-56</t>
  </si>
  <si>
    <t>1955</t>
  </si>
  <si>
    <t>1956-57</t>
  </si>
  <si>
    <t>1956</t>
  </si>
  <si>
    <t>1957-58</t>
  </si>
  <si>
    <t>1957</t>
  </si>
  <si>
    <t>1958-59</t>
  </si>
  <si>
    <t>1958</t>
  </si>
  <si>
    <t>1959-60</t>
  </si>
  <si>
    <t>1959</t>
  </si>
  <si>
    <t>1960-61</t>
  </si>
  <si>
    <t>1960</t>
  </si>
  <si>
    <t>1961-62</t>
  </si>
  <si>
    <t>1961</t>
  </si>
  <si>
    <t>1962-63</t>
  </si>
  <si>
    <t>1962</t>
  </si>
  <si>
    <t>1963-64</t>
  </si>
  <si>
    <t>1963</t>
  </si>
  <si>
    <t>1964-65</t>
  </si>
  <si>
    <t>1964</t>
  </si>
  <si>
    <t>1965-66</t>
  </si>
  <si>
    <t>1965</t>
  </si>
  <si>
    <t>1966-67</t>
  </si>
  <si>
    <t>1966</t>
  </si>
  <si>
    <t>1967-68</t>
  </si>
  <si>
    <t>1967</t>
  </si>
  <si>
    <t>1968-69</t>
  </si>
  <si>
    <t>1968</t>
  </si>
  <si>
    <t>1969-70</t>
  </si>
  <si>
    <t>1969</t>
  </si>
  <si>
    <t>1970-71</t>
  </si>
  <si>
    <t>1970</t>
  </si>
  <si>
    <t>1971-72</t>
  </si>
  <si>
    <t>1971</t>
  </si>
  <si>
    <t>1972-73</t>
  </si>
  <si>
    <t>1972</t>
  </si>
  <si>
    <t>1973-74</t>
  </si>
  <si>
    <t>1973</t>
  </si>
  <si>
    <t>1974-75</t>
  </si>
  <si>
    <t>1974</t>
  </si>
  <si>
    <t>1975-76</t>
  </si>
  <si>
    <t>1975</t>
  </si>
  <si>
    <t>1976-77</t>
  </si>
  <si>
    <t>1976</t>
  </si>
  <si>
    <t>1977-78</t>
  </si>
  <si>
    <t>1977</t>
  </si>
  <si>
    <t>1978-79</t>
  </si>
  <si>
    <t>1978</t>
  </si>
  <si>
    <t>1979-80</t>
  </si>
  <si>
    <t>1979</t>
  </si>
  <si>
    <t>1980-81</t>
  </si>
  <si>
    <t>1980</t>
  </si>
  <si>
    <t>1981-82</t>
  </si>
  <si>
    <t>1981</t>
  </si>
  <si>
    <t>1982-83</t>
  </si>
  <si>
    <t>1982</t>
  </si>
  <si>
    <t>1983-84</t>
  </si>
  <si>
    <t>1983</t>
  </si>
  <si>
    <t>1984-85</t>
  </si>
  <si>
    <t>1984</t>
  </si>
  <si>
    <t>1985-86</t>
  </si>
  <si>
    <t>1985</t>
  </si>
  <si>
    <t>1986-87</t>
  </si>
  <si>
    <t>1986</t>
  </si>
  <si>
    <t>1987-88</t>
  </si>
  <si>
    <t>1987</t>
  </si>
  <si>
    <t>1988-89</t>
  </si>
  <si>
    <t>1988</t>
  </si>
  <si>
    <t>1989-90</t>
  </si>
  <si>
    <t>1989</t>
  </si>
  <si>
    <t>1990-91</t>
  </si>
  <si>
    <t>1990</t>
  </si>
  <si>
    <t>1991-92</t>
  </si>
  <si>
    <t>1991</t>
  </si>
  <si>
    <t>1992</t>
  </si>
  <si>
    <t>1993</t>
  </si>
  <si>
    <t>1994</t>
  </si>
  <si>
    <t>1995</t>
  </si>
  <si>
    <t>1996</t>
  </si>
  <si>
    <t>1997</t>
  </si>
  <si>
    <t>1998</t>
  </si>
  <si>
    <t>1999</t>
  </si>
  <si>
    <t>2000</t>
  </si>
  <si>
    <t>2001</t>
  </si>
  <si>
    <t>2002</t>
  </si>
  <si>
    <t>2003</t>
  </si>
  <si>
    <t>2004</t>
  </si>
  <si>
    <t>2005</t>
  </si>
  <si>
    <t>2006</t>
  </si>
  <si>
    <t>2007</t>
  </si>
  <si>
    <t>2008</t>
  </si>
  <si>
    <t>2009</t>
  </si>
  <si>
    <t>2010</t>
  </si>
  <si>
    <t>Financial and calendar year GDP forecasts were produced at Budget 2014 and therefore have NOT been revised as a result of changes</t>
  </si>
  <si>
    <t>to National Accounts methodologies introduced in September 2014.</t>
  </si>
  <si>
    <t>-</t>
  </si>
  <si>
    <t>Sources and footnotes:</t>
  </si>
  <si>
    <t>GDP Deflator:</t>
  </si>
  <si>
    <t>Financial years 1955-56 to 2013-14 taken from ONS series L8GG in Table N.</t>
  </si>
  <si>
    <t>http://www.ons.gov.uk/ons/rel/naa2/quarterly-national-accounts/q2-2014/rft-q2-2014-qna-data-ref-tables.xls</t>
  </si>
  <si>
    <t>Calendar years 1955 to 2013 taken from ONS series MNF2 in Table O.</t>
  </si>
  <si>
    <t>For years 2014-15 to 2018-19 (2014 to 2018): taken from Office for Budgetary Responsibility (OBR) forecasts for GDP deflator increases as of the March 2014 Budget</t>
  </si>
  <si>
    <t>Cash GDP:</t>
  </si>
  <si>
    <t>For years 1955-56 to 2013-14 (1955 to 2013): ONS data for money GDP (not seasonally adjusted, BKTL)</t>
  </si>
  <si>
    <t>http://www.ons.gov.uk/ons/datasets-and-tables/data-selector.html?cdid=BKTL&amp;dataset=qna&amp;table-id=C1</t>
  </si>
  <si>
    <t>For years 2014-15 to 2018-19 (2014 to 2018): OBR forecasts for money GDP as of the March 2014 Budget</t>
  </si>
  <si>
    <t>Footnotes:</t>
  </si>
  <si>
    <t>(1)</t>
  </si>
  <si>
    <t>For years 2014-15 to 2018-19 (2014 to 2018), this presentation only shows percentage changes in line with the March 2014 Budget</t>
  </si>
  <si>
    <t>(2)</t>
  </si>
  <si>
    <t>For years 2014-15 to 2018-19 (2014 to 2018), money GDP forecasts as shown in the March 2014 Budget rounded to nearest £ billion.</t>
  </si>
  <si>
    <t>(3)</t>
  </si>
  <si>
    <t xml:space="preserve">For further information and the 'User's Guide' to these series, please visit the following page on the GOV.UK website at: </t>
  </si>
  <si>
    <t>https://www.gov.uk/government/publications/gross-domestic-product-gdp-deflators-user-guide</t>
  </si>
  <si>
    <t>(4)</t>
  </si>
  <si>
    <t xml:space="preserve">For practical examples of how to use the GDP deflator series, please visit the following page on the GOV.UK website at: </t>
  </si>
  <si>
    <t>https://www.gov.uk/government/publications/how-to-use-the-gdp-deflator-series-practical-examples</t>
  </si>
  <si>
    <t>2014/15 (£m)</t>
  </si>
  <si>
    <t>2015/16 (£m)</t>
  </si>
  <si>
    <t>2016/17 (£m)</t>
  </si>
  <si>
    <t>2017/18 (£m)</t>
  </si>
  <si>
    <t>2018/19 (£m)</t>
  </si>
  <si>
    <t>2019/20 (£m)</t>
  </si>
  <si>
    <t>2020/21 (£m)</t>
  </si>
  <si>
    <t xml:space="preserve">This is a balancing line to allow for other investment in the industry, based on ONS Gross fixed capital formation by asset and industry - Telecommunications (61.0) Machinery and Equipment </t>
  </si>
  <si>
    <t>Island Magee</t>
  </si>
  <si>
    <t>SPEND ON OTHER NEW CONSTRUCTION Capex PROJECTS</t>
  </si>
  <si>
    <t>Design and construct a facility to provide storage, loading, inspection, maintenance and decontamination in support of bulk retrievals operation for the Magnox Swarf Storage Silos (MSSS) and the Pile Fuel Cladding Silo (PFCS).</t>
  </si>
  <si>
    <t>Includes Capex figures for Cell Therapy Catapult and Cell Manufacturing Centre</t>
  </si>
  <si>
    <t>Profile is based on announcement of £150m investment plan over 5 years, with start of works taken as Oct 2013
Total Capex based on announcement of £250m investment over 10 years to improve capacity and facilities.
Base taken as Nominal for deflation purposes</t>
  </si>
  <si>
    <t>Expansion of airport - extended terminal building, provision of new aircraft stands, public transport interchange, car parking and  ancillary supporting developments.</t>
  </si>
  <si>
    <t>Profile is based on £80m terminal redevelopment Capex spread over 3 years, based on construction start in Jun 2013, and completion in Autumn 2015.
Basis of costs assumed nominal.</t>
  </si>
  <si>
    <t>Capex figure relates to the Terminal transformation project only, announced on 22/10/2014. £15m Capex has been assumed spread over 3 years of delivery.
This project is part of a wider Aberdeen Airport master plan.
Figures are assumed nominal as this will result in deflation.</t>
  </si>
  <si>
    <t>Profile is based on £12m Capex profiled based on start and end date.
Costs are assumed nominal.</t>
  </si>
  <si>
    <t>* Extension to stands, taxi lanes and roads
* West Terminal Extension
* West Energy Centre
* Existing Terminal Internal Reconfiguration
* Temporary Outbound Baggage System Expansion
* Temporary Coaching Facility</t>
  </si>
  <si>
    <t>* East Pier
* Eastern Terminal Extension
* Extension to stands, taxi lanes and roads
* East Energy Centre
* Existing Terminal Internal Reconfiguration
* Single deck level car park
* Surface level car parks
* Floating RVP and connecting VCP</t>
  </si>
  <si>
    <t>Total Capex relates to funding from all sources where provided as part of the SEPs.  Total Public Capex relates to LGF funding only.
Profile is based on LGF funding allocation profile only.</t>
  </si>
  <si>
    <t xml:space="preserve">The CLR will be a 5.5km (approximately) single carriageway road between the A534 Sandbach Road and the A536 Macclesfield Road. It will include new roundabout junctions with the A534 Sandbach road, A54 Holmes Chapel Road, A34 Congleton Road and A536 Macclesfield Road. It will include links to the existing Radnor Park trading estate and the Congleton business park. It will include a new 80m bridge across the River Dane. The road will include a combined footway and cycleway on one side of the road. The CLR is a crucial piece of infrastructure required to support the employment and housing aspirations included within the Council’s Local Plan Strategy. </t>
  </si>
  <si>
    <t>Line relates to confirmed schemes in region with Capex spend less than £50m. Total Capex relates to funding from all sources where provided as part of the SEPs.  Total Public Capex relates to LGF funding only.
Profile is based on LGF funding allocation profile only.</t>
  </si>
  <si>
    <t>Cost profile is based on NIP 2013 and Summer refresh cost profiles, where £100m 2016-2020 spend has been profiled to spend by September 2017.</t>
  </si>
  <si>
    <t>Total Capex figure taken from Consultation website</t>
  </si>
  <si>
    <t>Deep Water Container Terminal on a brownfield site in Avonmouth Docks</t>
  </si>
  <si>
    <t xml:space="preserve">Capital investment across the AB Ports portfolio of assets - including its share of investment at Joint Venture investments. 
Projects include:
Immingham Renewable Fuels Terminal - for the import of biomass for Power generation
Green Port Hull - Provision of land and port facilities for offshore wind turbine production
Southampton Container Facilities - Increasing terminal capability of handling largest marine vessels and improving marine access
Grimsby River Terminal - Supporting UK car industry. </t>
  </si>
  <si>
    <t>Northumbrian Water</t>
  </si>
  <si>
    <t>Top 40 Priority Investment</t>
  </si>
  <si>
    <t>Project or Programme</t>
  </si>
  <si>
    <t>2021/22 and beyond (£m)</t>
  </si>
  <si>
    <r>
      <rPr>
        <b/>
        <sz val="11"/>
        <rFont val="Calibri"/>
        <family val="2"/>
        <scheme val="minor"/>
      </rPr>
      <t>Changes to National Accounts and Their Impact on GDP</t>
    </r>
    <r>
      <rPr>
        <sz val="11"/>
        <rFont val="Calibri"/>
        <family val="2"/>
        <scheme val="minor"/>
      </rPr>
      <t xml:space="preserve">
The link below explains how changes to National Accounts methodologies this September will impact upon a number of Office for </t>
    </r>
  </si>
  <si>
    <r>
      <t>Money GDP</t>
    </r>
    <r>
      <rPr>
        <vertAlign val="superscript"/>
        <sz val="11"/>
        <rFont val="Calibri"/>
        <family val="2"/>
        <scheme val="minor"/>
      </rPr>
      <t xml:space="preserve"> (2)</t>
    </r>
  </si>
  <si>
    <r>
      <t>2014-15</t>
    </r>
    <r>
      <rPr>
        <vertAlign val="superscript"/>
        <sz val="11"/>
        <rFont val="Calibri"/>
        <family val="2"/>
        <scheme val="minor"/>
      </rPr>
      <t xml:space="preserve"> (1)</t>
    </r>
  </si>
  <si>
    <r>
      <t>2014</t>
    </r>
    <r>
      <rPr>
        <vertAlign val="superscript"/>
        <sz val="11"/>
        <rFont val="Calibri"/>
        <family val="2"/>
        <scheme val="minor"/>
      </rPr>
      <t xml:space="preserve"> (1)</t>
    </r>
  </si>
  <si>
    <r>
      <t>2015-16</t>
    </r>
    <r>
      <rPr>
        <vertAlign val="superscript"/>
        <sz val="11"/>
        <rFont val="Calibri"/>
        <family val="2"/>
        <scheme val="minor"/>
      </rPr>
      <t xml:space="preserve"> (1)</t>
    </r>
  </si>
  <si>
    <r>
      <t>2015</t>
    </r>
    <r>
      <rPr>
        <vertAlign val="superscript"/>
        <sz val="11"/>
        <rFont val="Calibri"/>
        <family val="2"/>
        <scheme val="minor"/>
      </rPr>
      <t xml:space="preserve"> (1)</t>
    </r>
  </si>
  <si>
    <r>
      <t>2016-17</t>
    </r>
    <r>
      <rPr>
        <vertAlign val="superscript"/>
        <sz val="11"/>
        <rFont val="Calibri"/>
        <family val="2"/>
        <scheme val="minor"/>
      </rPr>
      <t xml:space="preserve"> (1)</t>
    </r>
  </si>
  <si>
    <r>
      <t>2016</t>
    </r>
    <r>
      <rPr>
        <vertAlign val="superscript"/>
        <sz val="11"/>
        <rFont val="Calibri"/>
        <family val="2"/>
        <scheme val="minor"/>
      </rPr>
      <t xml:space="preserve"> (1)</t>
    </r>
  </si>
  <si>
    <r>
      <t>2017-18</t>
    </r>
    <r>
      <rPr>
        <vertAlign val="superscript"/>
        <sz val="11"/>
        <rFont val="Calibri"/>
        <family val="2"/>
        <scheme val="minor"/>
      </rPr>
      <t xml:space="preserve"> (1)</t>
    </r>
  </si>
  <si>
    <r>
      <t>2017</t>
    </r>
    <r>
      <rPr>
        <vertAlign val="superscript"/>
        <sz val="11"/>
        <rFont val="Calibri"/>
        <family val="2"/>
        <scheme val="minor"/>
      </rPr>
      <t xml:space="preserve"> (1)</t>
    </r>
  </si>
  <si>
    <r>
      <t>2018-19</t>
    </r>
    <r>
      <rPr>
        <vertAlign val="superscript"/>
        <sz val="11"/>
        <rFont val="Calibri"/>
        <family val="2"/>
        <scheme val="minor"/>
      </rPr>
      <t xml:space="preserve"> (1)</t>
    </r>
  </si>
  <si>
    <r>
      <t>2018</t>
    </r>
    <r>
      <rPr>
        <vertAlign val="superscript"/>
        <sz val="11"/>
        <rFont val="Calibri"/>
        <family val="2"/>
        <scheme val="minor"/>
      </rPr>
      <t xml:space="preserve"> (1)</t>
    </r>
  </si>
  <si>
    <t>Town/ City</t>
  </si>
  <si>
    <t>Postcode</t>
  </si>
  <si>
    <t>Latitude (WGS84 format)</t>
  </si>
  <si>
    <t>Longitude (WGS84 format)</t>
  </si>
  <si>
    <t>ME3</t>
  </si>
  <si>
    <t>Key Client</t>
  </si>
  <si>
    <t>In Construction Pipeline?</t>
  </si>
  <si>
    <t>DN11</t>
  </si>
  <si>
    <t>CM17</t>
  </si>
  <si>
    <t>NG33</t>
  </si>
  <si>
    <t>SE10</t>
  </si>
  <si>
    <t>DA9</t>
  </si>
  <si>
    <t>E15</t>
  </si>
  <si>
    <t>E16</t>
  </si>
  <si>
    <t>HU1</t>
  </si>
  <si>
    <t>WS2</t>
  </si>
  <si>
    <t>COM01</t>
  </si>
  <si>
    <t>COM02</t>
  </si>
  <si>
    <t>COM03</t>
  </si>
  <si>
    <t>COM04</t>
  </si>
  <si>
    <t>COM05</t>
  </si>
  <si>
    <t>ENE100</t>
  </si>
  <si>
    <t>ENE101</t>
  </si>
  <si>
    <t>ENE102</t>
  </si>
  <si>
    <t>ENE103</t>
  </si>
  <si>
    <t>ENE104</t>
  </si>
  <si>
    <t>ENE105</t>
  </si>
  <si>
    <t>ENE107</t>
  </si>
  <si>
    <t>ENE108</t>
  </si>
  <si>
    <t>ENE109</t>
  </si>
  <si>
    <t>ENE110</t>
  </si>
  <si>
    <t>ENE111</t>
  </si>
  <si>
    <t>ENE112</t>
  </si>
  <si>
    <t>ENE113</t>
  </si>
  <si>
    <t>ENE114</t>
  </si>
  <si>
    <t>ENE115</t>
  </si>
  <si>
    <t>ENE116</t>
  </si>
  <si>
    <t>ENE117</t>
  </si>
  <si>
    <t>ENE118</t>
  </si>
  <si>
    <t>ENE119</t>
  </si>
  <si>
    <t>ENE120</t>
  </si>
  <si>
    <t>ENE121</t>
  </si>
  <si>
    <t>ENE122</t>
  </si>
  <si>
    <t>ENE123</t>
  </si>
  <si>
    <t>ENE124</t>
  </si>
  <si>
    <t>ENE125</t>
  </si>
  <si>
    <t>ENE126</t>
  </si>
  <si>
    <t>ENE127</t>
  </si>
  <si>
    <t>ENE128</t>
  </si>
  <si>
    <t>ENE129</t>
  </si>
  <si>
    <t>ENE130</t>
  </si>
  <si>
    <t>ENE131</t>
  </si>
  <si>
    <t>ENE132</t>
  </si>
  <si>
    <t>ENE133</t>
  </si>
  <si>
    <t>ENE134</t>
  </si>
  <si>
    <t>ENE135</t>
  </si>
  <si>
    <t>ENE136</t>
  </si>
  <si>
    <t>ENE137</t>
  </si>
  <si>
    <t>ENE138</t>
  </si>
  <si>
    <t>ENE139</t>
  </si>
  <si>
    <t>ENE140</t>
  </si>
  <si>
    <t>ENE141</t>
  </si>
  <si>
    <t>ENE142</t>
  </si>
  <si>
    <t>ENE143</t>
  </si>
  <si>
    <t>ENE144</t>
  </si>
  <si>
    <t>ENE145</t>
  </si>
  <si>
    <t>ENE146</t>
  </si>
  <si>
    <t>ENE147</t>
  </si>
  <si>
    <t>FLO02</t>
  </si>
  <si>
    <t>FLO03</t>
  </si>
  <si>
    <t>FLO04</t>
  </si>
  <si>
    <t>FLO05</t>
  </si>
  <si>
    <t>FLO06</t>
  </si>
  <si>
    <t>FLO07</t>
  </si>
  <si>
    <t>FLO08</t>
  </si>
  <si>
    <t>FLO09</t>
  </si>
  <si>
    <t>FLO10</t>
  </si>
  <si>
    <t>FLO11</t>
  </si>
  <si>
    <t>FLO12</t>
  </si>
  <si>
    <t>FLO13</t>
  </si>
  <si>
    <t>FLO14</t>
  </si>
  <si>
    <t>FLO15</t>
  </si>
  <si>
    <t>FLO16</t>
  </si>
  <si>
    <t>FLO17</t>
  </si>
  <si>
    <t>FLO18</t>
  </si>
  <si>
    <t>FLO19</t>
  </si>
  <si>
    <t>FLO20</t>
  </si>
  <si>
    <t>FLO21</t>
  </si>
  <si>
    <t>FLO22</t>
  </si>
  <si>
    <t>FLO23</t>
  </si>
  <si>
    <t>FLO24</t>
  </si>
  <si>
    <t>FLO25</t>
  </si>
  <si>
    <t>FLO26</t>
  </si>
  <si>
    <t>SCI01</t>
  </si>
  <si>
    <t>SCI02</t>
  </si>
  <si>
    <t>SCI03</t>
  </si>
  <si>
    <t>SCI04</t>
  </si>
  <si>
    <t>SCI05</t>
  </si>
  <si>
    <t>SCI06</t>
  </si>
  <si>
    <t>SCI07</t>
  </si>
  <si>
    <t>SCI08</t>
  </si>
  <si>
    <t>SCI09</t>
  </si>
  <si>
    <t>SCI10</t>
  </si>
  <si>
    <t>SCI11</t>
  </si>
  <si>
    <t>SCI12</t>
  </si>
  <si>
    <t>SCI13</t>
  </si>
  <si>
    <t>SCI14</t>
  </si>
  <si>
    <t>SCI15</t>
  </si>
  <si>
    <t>SCI16</t>
  </si>
  <si>
    <t>SCI17</t>
  </si>
  <si>
    <t>SCI19</t>
  </si>
  <si>
    <t>SCI20</t>
  </si>
  <si>
    <t>SCI21</t>
  </si>
  <si>
    <t>SCI22</t>
  </si>
  <si>
    <t>TPT100</t>
  </si>
  <si>
    <t>TPT101</t>
  </si>
  <si>
    <t>TPT102</t>
  </si>
  <si>
    <t>TPT103</t>
  </si>
  <si>
    <t>TPT104</t>
  </si>
  <si>
    <t>TPT105</t>
  </si>
  <si>
    <t>TPT106</t>
  </si>
  <si>
    <t>TPT107</t>
  </si>
  <si>
    <t>TPT108</t>
  </si>
  <si>
    <t>TPT109</t>
  </si>
  <si>
    <t>TPT111</t>
  </si>
  <si>
    <t>TPT112</t>
  </si>
  <si>
    <t>TPT113</t>
  </si>
  <si>
    <t>TPT114</t>
  </si>
  <si>
    <t>TPT115</t>
  </si>
  <si>
    <t>TPT116</t>
  </si>
  <si>
    <t>TPT117</t>
  </si>
  <si>
    <t>TPT119</t>
  </si>
  <si>
    <t>TPT120</t>
  </si>
  <si>
    <t>TPT121</t>
  </si>
  <si>
    <t>TPT122</t>
  </si>
  <si>
    <t>TPT124</t>
  </si>
  <si>
    <t>TPT125</t>
  </si>
  <si>
    <t>TPT126</t>
  </si>
  <si>
    <t>TPT127</t>
  </si>
  <si>
    <t>TPT129</t>
  </si>
  <si>
    <t>TPT130</t>
  </si>
  <si>
    <t>TPT131</t>
  </si>
  <si>
    <t>TPT132</t>
  </si>
  <si>
    <t>TPT133</t>
  </si>
  <si>
    <t>TPT134</t>
  </si>
  <si>
    <t>TPT135</t>
  </si>
  <si>
    <t>TPT136</t>
  </si>
  <si>
    <t>TPT137</t>
  </si>
  <si>
    <t>TPT138</t>
  </si>
  <si>
    <t>TPT139</t>
  </si>
  <si>
    <t>TPT140</t>
  </si>
  <si>
    <t>TPT141</t>
  </si>
  <si>
    <t>TPT142</t>
  </si>
  <si>
    <t>TPT152</t>
  </si>
  <si>
    <t>TPT153</t>
  </si>
  <si>
    <t>TPT154</t>
  </si>
  <si>
    <t>TPT155</t>
  </si>
  <si>
    <t>TPT156</t>
  </si>
  <si>
    <t>TPT157</t>
  </si>
  <si>
    <t>TPT158</t>
  </si>
  <si>
    <t>TPT159</t>
  </si>
  <si>
    <t>TPT160</t>
  </si>
  <si>
    <t>TPT161</t>
  </si>
  <si>
    <t>TPT162</t>
  </si>
  <si>
    <t>TPT163</t>
  </si>
  <si>
    <t>TPT164</t>
  </si>
  <si>
    <t>TPT165</t>
  </si>
  <si>
    <t>TPT166</t>
  </si>
  <si>
    <t>TPT167</t>
  </si>
  <si>
    <t>TPT168</t>
  </si>
  <si>
    <t>TPT169</t>
  </si>
  <si>
    <t>TPT170</t>
  </si>
  <si>
    <t>TPT171</t>
  </si>
  <si>
    <t>TPT172</t>
  </si>
  <si>
    <t>TPT173</t>
  </si>
  <si>
    <t>TPT174</t>
  </si>
  <si>
    <t>TPT175</t>
  </si>
  <si>
    <t>TPT176</t>
  </si>
  <si>
    <t>TPT177</t>
  </si>
  <si>
    <t>TPT178</t>
  </si>
  <si>
    <t>TPT179</t>
  </si>
  <si>
    <t>TPT180</t>
  </si>
  <si>
    <t>TPT181</t>
  </si>
  <si>
    <t>TPT182</t>
  </si>
  <si>
    <t>TPT183</t>
  </si>
  <si>
    <t>TPT184</t>
  </si>
  <si>
    <t>TPT185</t>
  </si>
  <si>
    <t>TPT186</t>
  </si>
  <si>
    <t>TPT187</t>
  </si>
  <si>
    <t>TPT188</t>
  </si>
  <si>
    <t>TPT189</t>
  </si>
  <si>
    <t>TPT190</t>
  </si>
  <si>
    <t>TPT191</t>
  </si>
  <si>
    <t>TPT192</t>
  </si>
  <si>
    <t>TPT193</t>
  </si>
  <si>
    <t>TPT194</t>
  </si>
  <si>
    <t>TPT195</t>
  </si>
  <si>
    <t>TPT196</t>
  </si>
  <si>
    <t>TPT197</t>
  </si>
  <si>
    <t>TPT198</t>
  </si>
  <si>
    <t>TPT199</t>
  </si>
  <si>
    <t>TPT200</t>
  </si>
  <si>
    <t>TPT201</t>
  </si>
  <si>
    <t>TPT202</t>
  </si>
  <si>
    <t>TPT203</t>
  </si>
  <si>
    <t>TPT204</t>
  </si>
  <si>
    <t>TPT205</t>
  </si>
  <si>
    <t>TPT206</t>
  </si>
  <si>
    <t>TPT207</t>
  </si>
  <si>
    <t>TPT208</t>
  </si>
  <si>
    <t>TPT209</t>
  </si>
  <si>
    <t>TPT210</t>
  </si>
  <si>
    <t>TPT211</t>
  </si>
  <si>
    <t>TPT212</t>
  </si>
  <si>
    <t>TPT213</t>
  </si>
  <si>
    <t>TPT214</t>
  </si>
  <si>
    <t>TPT215</t>
  </si>
  <si>
    <t>TPT216</t>
  </si>
  <si>
    <t>TPT217</t>
  </si>
  <si>
    <t>TPT219</t>
  </si>
  <si>
    <t>TPT220</t>
  </si>
  <si>
    <t>TPT221</t>
  </si>
  <si>
    <t>TPT222</t>
  </si>
  <si>
    <t>TPT223</t>
  </si>
  <si>
    <t>TPT224</t>
  </si>
  <si>
    <t>TPT225</t>
  </si>
  <si>
    <t>TPT226</t>
  </si>
  <si>
    <t>TPT227</t>
  </si>
  <si>
    <t>TPT228</t>
  </si>
  <si>
    <t>TPT229</t>
  </si>
  <si>
    <t>TPT230</t>
  </si>
  <si>
    <t>TPT231</t>
  </si>
  <si>
    <t>TPT232</t>
  </si>
  <si>
    <t>TPT233</t>
  </si>
  <si>
    <t>TPT234</t>
  </si>
  <si>
    <t>TPT235</t>
  </si>
  <si>
    <t>TPT236</t>
  </si>
  <si>
    <t>TPT237</t>
  </si>
  <si>
    <t>TPT238</t>
  </si>
  <si>
    <t>TPT239</t>
  </si>
  <si>
    <t>TPT240</t>
  </si>
  <si>
    <t>TPT241</t>
  </si>
  <si>
    <t>TPT242</t>
  </si>
  <si>
    <t>TPT243</t>
  </si>
  <si>
    <t>TPT244</t>
  </si>
  <si>
    <t>TPT245</t>
  </si>
  <si>
    <t>TPT246</t>
  </si>
  <si>
    <t>TPT248</t>
  </si>
  <si>
    <t>TPT249</t>
  </si>
  <si>
    <t>TPT250</t>
  </si>
  <si>
    <t>TPT251</t>
  </si>
  <si>
    <t>TPT252</t>
  </si>
  <si>
    <t>TPT253</t>
  </si>
  <si>
    <t>TPT254</t>
  </si>
  <si>
    <t>TPT255</t>
  </si>
  <si>
    <t>TPT256</t>
  </si>
  <si>
    <t>TPT257</t>
  </si>
  <si>
    <t>TPT258</t>
  </si>
  <si>
    <t>TPT262</t>
  </si>
  <si>
    <t>TPT263</t>
  </si>
  <si>
    <t>TPT264</t>
  </si>
  <si>
    <t>TPT265</t>
  </si>
  <si>
    <t>TPT266</t>
  </si>
  <si>
    <t>TPT267</t>
  </si>
  <si>
    <t>TPT268</t>
  </si>
  <si>
    <t>TPT269</t>
  </si>
  <si>
    <t>TPT270</t>
  </si>
  <si>
    <t>ONS Region</t>
  </si>
  <si>
    <t>Funding Source</t>
  </si>
  <si>
    <t>Project / Programme Name</t>
  </si>
  <si>
    <t>2014/15 (£m constant)</t>
  </si>
  <si>
    <t>2015/16 (£m constant)</t>
  </si>
  <si>
    <t>2016/17 (£m constant)</t>
  </si>
  <si>
    <t>2017/18 (£m constant)</t>
  </si>
  <si>
    <t>2018/19 (£m constant)</t>
  </si>
  <si>
    <t>2019/20 (£m constant)</t>
  </si>
  <si>
    <t>2020/21 (£m constant)</t>
  </si>
  <si>
    <t>2021/22 and beyond (£m constant)</t>
  </si>
  <si>
    <t>2014/15 to 2020/21 spend (£m constant)</t>
  </si>
  <si>
    <t>Provisional</t>
  </si>
  <si>
    <t>Sub-sector</t>
  </si>
  <si>
    <t>MIT identifier</t>
  </si>
  <si>
    <t>NIP 2013: Deflator values</t>
  </si>
  <si>
    <t>2019-20</t>
  </si>
  <si>
    <t>2020-21</t>
  </si>
  <si>
    <t>2021-22</t>
  </si>
  <si>
    <t>Grand Total</t>
  </si>
  <si>
    <t>BDUK</t>
  </si>
  <si>
    <t>http://www.ons.gov.uk/ons/rel/bus-invest/business-investment/q3-2014-provisional-results/rft-eurostat-tables.xls</t>
  </si>
  <si>
    <t>Phase 1 of the Government's Broadband Delivery Programme will deliver superfast broadband (24Mbs+) to 90% of the UK by early 2016 and will deliver universal standard broadband (2Mbps).  This is supported by public investment of over £1.2 billion for delivery to around 4.1 million superfast premises.  This is being delivered through 44 projects and a small number of joint Rural Community Broadband Projects with DEFRA.
Phase 2 of the Government's Broadband Delivery Programme will deliver superfast broadband (24Mbs+) to 95% of UK premises by December 2017, following Phase 1.   This is supported by government investment of £250m, seeking to match with a further £250m of local/European funding, to cover 1 million premises.
Phase Three is testing the options to roll-out superfast broadband beyond 95% UK coverage with pilot projects and to make recommendations on a mixture of technology (e.g. wireless, satellite and fibre) and commercial models, based on feasibility and affordability.  Funding for the pilots is £10 million.</t>
  </si>
  <si>
    <t>The total capital cost is funded through a mixture of Central Government, Local Authority and other third party funding.  The potential cost of extending coverage beyond 95% (Phase 3) has not yet been assessed and so is not included here.
In 2013-14 the Government announced an additional £250m for Phase 2 of the Superfast Broadband Programme to deliver Superfast Broadband to 95% of the UK.  Additional funding is being sourced from Local Authorities and supplier investments.</t>
  </si>
  <si>
    <t>COM07</t>
  </si>
  <si>
    <t>Virgin Media / Liberty Global</t>
  </si>
  <si>
    <t>Project Lightening</t>
  </si>
  <si>
    <t>http://about.virginmedia.com/press-release/9467/virgin-media-and-liberty-global-announce-largest-investment-in-uks-internet-infrastructure-for-more-than-a-decade</t>
  </si>
  <si>
    <t>Virgin Media Press Release</t>
  </si>
  <si>
    <t>This network expansion programme is expected to create 6,000 new jobs in the UK at Virgin Media and across its construction partners. Roles will be created across the country, including jobs to support engineering and sales efforts.
It will increase the number of apprenticeships created by Virgin Media to 1,000 over the next five years. Almost 1,000 young people have already gained recognised skills and experience in this award-winning scheme while earning, since it began in 2008. Further information about working for Virgin Media is available at virginmedia.com/careers.</t>
  </si>
  <si>
    <t>Mobile network upgrade (4G rollout and coverage improvements)</t>
  </si>
  <si>
    <t>The Government's Mobile Infrastructure Project aims to provide mobile coverage to areas of the UK that have not been covered by the commercial sector by building new mobile masts.  The Mobile Infrastructure Project will improve the coverage of mobile voice and basic data services in some of the most remote parts of the UK. To ensure that benefits of the programme are maximised, it has been extended to 2016.
DCMS have partnered with Arqiva and 4 Mobile Network Operators (MNOs) to identify areas of no coverage and build mobile phone infrastructure.  The project is addressing complete "Not Spots" and not "Partial Not Spots" for State aid reasons.  Not spots are defined as an area which is devoid of network coverage, from all mobile providers.</t>
  </si>
  <si>
    <t>Virgin Media will extend its fibre-rich network to approximately four million additional premises over the next five years. This will increase the number of homes and businesses to which Virgin Media can offer services by almost a third; from around half of the country today to nearly 17 million premises by 2020</t>
  </si>
  <si>
    <t>Three, Vodaphone, O2, EE</t>
  </si>
  <si>
    <t>Read more at http://www.techweekeurope.co.uk/e-regulation/mobile-operators-rural-coverage-157834#8XBslARFP2crxgHe.99
http://www.4g.co.uk/4g-news/operators/ee-commits-massively-improving-4g-performance-coverage-1-5-billion-investment_300111995.html</t>
  </si>
  <si>
    <t>Upgrade of mobile networks as a result of the release of the so called digital dividend spectrum (800MHz and 2.6 GHz), extended for the agreement in December 2014 that the 4 MNOs would invest £5bn in 4G</t>
  </si>
  <si>
    <t>In 2013, government funded the auction of 2.6GHz and 800MHz spectrum which has enabled the market to deliver 4G mobile communications to more than 70% of the UK population so far, with coverage expected to reach 98% by 2017 at the latest.
In December 2014, the four MNOs entered into a legally binding pledge to invest a combined £5 billion to tackle the issue of poor signal.
The agreement should halve the number of ‘partial’ not-spots that are covered by just one or two operators and reduce total notspots by two thirds. Each operator will be required to offer at least voice and text services to 90 percent of the UK’s land mass while full coverage will increase from 69 percent to 85 percent by 2017.  
The new investment complements the existing £150 million Mobile Infrastructure Project and the Government claims that the UK will have some of the best mobile coverage of any major European country when the project is completed.
As part of the above agreement, EE aims to bring 4G to more than 99% of the UK population.
It also plans to bring double-speed 4G with download speeds of up to 60Mbps to 90% of the population and 4G+ (aka LTE-A) to 20 of the UK’s busiest cities by 2017, theoretically allowing for download speeds of up to 150Mbps.
Rural areas haven’t been left out though, as EE is also aiming to bring both voice and data services to 90% of the UK geography, with 99.6% reliability.</t>
  </si>
  <si>
    <t>Source</t>
  </si>
  <si>
    <t>The Super Connected Cities Programme has delivered:
- 17,000 vouchers to the original 22 cities up to the end of March 2015;
- Wi-Fi in over 1,300 public buildings; and
- Wi-Fi in over 1,400 transport projects.
The majority of other digital connectivity projects have been delivered and the remainder are on track to complete by the end of 2015.
The extended connection voucher scheme has provided a further 5,000 vouchers across 50 cities as at end May 2015.</t>
  </si>
  <si>
    <t>Environment Agency</t>
  </si>
  <si>
    <t xml:space="preserve">(South East element) 51.4842745977
(Anglian element) 51.4902081307
</t>
  </si>
  <si>
    <t>(South East element) 0.218389180979
(Anglian element) 0.453202869121</t>
  </si>
  <si>
    <t>FLO27</t>
  </si>
  <si>
    <t>FLO28</t>
  </si>
  <si>
    <t>London Construction programme</t>
  </si>
  <si>
    <t>London Development programme</t>
  </si>
  <si>
    <t>Potential partnership funding - progress against achiveing the settlement condition of attracting 15% of partnership funding</t>
  </si>
  <si>
    <t>3064 houses forecast to have a reduction in flood risk</t>
  </si>
  <si>
    <t>12769 houses forecast to have a reduction in flood risk</t>
  </si>
  <si>
    <t>5216 houses forecast to have a reduction in flood risk</t>
  </si>
  <si>
    <t>8852 houses forecast to have a reduction in flood risk</t>
  </si>
  <si>
    <t>2664 houses forecast to have a reduction in flood risk</t>
  </si>
  <si>
    <t>6648 houses forecast to have a reduction in flood risk</t>
  </si>
  <si>
    <t>958 houses forecast to have a reduction in flood risk</t>
  </si>
  <si>
    <t>2478 houses forecast to have a reduction in flood risk</t>
  </si>
  <si>
    <t>10999 houses forecast to have a reduction in flood risk</t>
  </si>
  <si>
    <t>9514 houses forecast to have a reduction in flood risk</t>
  </si>
  <si>
    <t>26340 houses forecast to have a reduction in flood risk</t>
  </si>
  <si>
    <t>26098 houses forecast to have a reduction in flood risk</t>
  </si>
  <si>
    <t>13370 houses forecast to have a reduction in flood risk</t>
  </si>
  <si>
    <t>12579 houses forecast to have a reduction in flood risk</t>
  </si>
  <si>
    <t>1635 houses forecast to have a reduction in flood risk</t>
  </si>
  <si>
    <t>3766 houses forecast to have a reduction in flood risk</t>
  </si>
  <si>
    <t>58005 houses forecast to have a reduction in flood risk</t>
  </si>
  <si>
    <t>47225 houses forecast to have a reduction in flood risk</t>
  </si>
  <si>
    <t>2141 houses forecast to have a reduction in flood risk</t>
  </si>
  <si>
    <t xml:space="preserve">Cash flows and allocations are based on potential Grant in Aid funding for those projects with reserved funding between the period 2015/16 to 2020/21, in line with the FCERM 6year capital investment programme. These figures are indicative and are subject to change. </t>
  </si>
  <si>
    <t xml:space="preserve">The Partnership Funding line in the NIP is intended to show progress against the settlement condition to attract 15% of additional funding over and above the government grant of £2.3bn, i.e. £345m.  The programme requires projects to be eligible under Defra Partnership Funding policy.  This means that, as the programme currently stands, contributions in excess of the 15% are required to deliver the programme, hence why the partnership funding line in the NIP will not just be the difference between the total capex all funding and the total capex public funding.
2014/15 figure is a forecast for the year based largely on the medium term plan. It is not an actual.  It consists of a forecast of financial contributions spent on EA and other RMA schemes and an estimate of in-kind contributions.  The wider figure for the spending review is £140.2m.
</t>
  </si>
  <si>
    <t>EA 6 yr plan</t>
  </si>
  <si>
    <t>https://www.gov.uk/government/publications/programme-of-flood-and-coastal-erosion-risk-management-schemes</t>
  </si>
  <si>
    <t>ENE002</t>
  </si>
  <si>
    <t xml:space="preserve">Ofgem's Final Determinations for Slow Track Electricity Distribution Companies </t>
  </si>
  <si>
    <t>The investment profiles have been taken  from Ofgem's financial model. The "net RAV additions" is used as an estimate for investment.</t>
  </si>
  <si>
    <t>ENE004</t>
  </si>
  <si>
    <t>ENE006</t>
  </si>
  <si>
    <t>Electricity North West</t>
  </si>
  <si>
    <t>ENE008</t>
  </si>
  <si>
    <t>EON</t>
  </si>
  <si>
    <t xml:space="preserve">Ofgem's Final Determinations for FastTrack Electricity Distribution Companies </t>
  </si>
  <si>
    <t>ENE010</t>
  </si>
  <si>
    <t xml:space="preserve">Ofgem's Final Determinations for Fast Track Electricity Distribution Companies </t>
  </si>
  <si>
    <t>ENE012</t>
  </si>
  <si>
    <t>ENE014</t>
  </si>
  <si>
    <t>ENE016</t>
  </si>
  <si>
    <t>Scottish Power</t>
  </si>
  <si>
    <t>ENE018</t>
  </si>
  <si>
    <t>ENE020</t>
  </si>
  <si>
    <t>UKPN</t>
  </si>
  <si>
    <t>ENE022</t>
  </si>
  <si>
    <t>ENE024</t>
  </si>
  <si>
    <t>ENE026</t>
  </si>
  <si>
    <t>Western Power Distribution</t>
  </si>
  <si>
    <t>ENE028</t>
  </si>
  <si>
    <t>ENE148</t>
  </si>
  <si>
    <t>Advanced Conversion Technologies</t>
  </si>
  <si>
    <t>BH EnergyGap (Walsall) Ltd</t>
  </si>
  <si>
    <t>BHEG Walsall</t>
  </si>
  <si>
    <t>ENE149</t>
  </si>
  <si>
    <t>Energy Works (Hull) Limited</t>
  </si>
  <si>
    <t>Energy Works (Hull)</t>
  </si>
  <si>
    <t>ENE185</t>
  </si>
  <si>
    <t>Enviroparks Operations Ltd</t>
  </si>
  <si>
    <t>Enviroparks Hirwaun Generation Site</t>
  </si>
  <si>
    <t>ENE029</t>
  </si>
  <si>
    <t>MGT Teeside Ltd</t>
  </si>
  <si>
    <t>ENE030</t>
  </si>
  <si>
    <t>Estover Energy</t>
  </si>
  <si>
    <t>ENE031</t>
  </si>
  <si>
    <t>SSE Renewables</t>
  </si>
  <si>
    <t>ENE032</t>
  </si>
  <si>
    <t>Drax</t>
  </si>
  <si>
    <t>ENE033</t>
  </si>
  <si>
    <t>Lynemouth</t>
  </si>
  <si>
    <t>ENE184</t>
  </si>
  <si>
    <t>Capacity Market Auction 2014/15</t>
  </si>
  <si>
    <t>Capacity Market is part of the Government's Electricity Market Reform which will ensure security of electricity supply</t>
  </si>
  <si>
    <t>https://www.gov.uk/government/collections/electricity-market-reform-capacity-market</t>
  </si>
  <si>
    <t>DECC - Capacity Market Team</t>
  </si>
  <si>
    <t>Figure includes aggregated values of projects  below £50m including gas and diesel fuelled reciprocating engines and CHP projects. Other capacity market projects which have a Capex value over £50m are found within the pipeline as individual project lines. Price Base is 2012</t>
  </si>
  <si>
    <t>ENE036</t>
  </si>
  <si>
    <t>ENE037</t>
  </si>
  <si>
    <t>ENE038</t>
  </si>
  <si>
    <t>ENE150</t>
  </si>
  <si>
    <t>Energy from Waste with CHP</t>
  </si>
  <si>
    <t>K3CHP Ltd</t>
  </si>
  <si>
    <t>K3 CHP Facility</t>
  </si>
  <si>
    <t>ENE151</t>
  </si>
  <si>
    <t>Gent Fairhead &amp; Co. Ltd</t>
  </si>
  <si>
    <t>Wren Power and Pulp</t>
  </si>
  <si>
    <t>ENE034</t>
  </si>
  <si>
    <t>Gas</t>
  </si>
  <si>
    <t>ESB</t>
  </si>
  <si>
    <t>CCGT - Carrington Power Station</t>
  </si>
  <si>
    <t>880MW CCGT currently under construction and expected to commission in 2016.</t>
  </si>
  <si>
    <t>http://carringtonpowerconstruction.co.uk/</t>
  </si>
  <si>
    <t>Greater Manchester</t>
  </si>
  <si>
    <t>Costs are taken from http://www.lloydsbankcommercial.com/insight2013/carrington-power/</t>
  </si>
  <si>
    <t>ENE035</t>
  </si>
  <si>
    <t>Other gas investment</t>
  </si>
  <si>
    <t>UEEP 2014 estimate  of new build gas power stations to 2020 (excluding the Carrington and Trafford Power projects)</t>
  </si>
  <si>
    <t>ENE182</t>
  </si>
  <si>
    <t>Carlton Power</t>
  </si>
  <si>
    <t>CCGT - Trafford Power Station</t>
  </si>
  <si>
    <t>2,060MW CCGT secured a Capacity Market agreement in the first auction - currently seeking financial backers and expecting to reach FID in autumn 2015</t>
  </si>
  <si>
    <t>http://www.traffordpower.co.uk/</t>
  </si>
  <si>
    <t>Costs are taken from http://www.traffordpower.co.uk/about-trafford-power-station/  This cost estimate is based on the earlier consented capacity of 1,520MW which was increased to 2,060MW in November 2014 following a consent variation.</t>
  </si>
  <si>
    <t>ENE039</t>
  </si>
  <si>
    <t>ENE040</t>
  </si>
  <si>
    <t>EDF Nuclear Energy Generation Ltd</t>
  </si>
  <si>
    <t>ENE041</t>
  </si>
  <si>
    <t>Horizon Nuclear Power Wylfa Ltd</t>
  </si>
  <si>
    <t>ENE042</t>
  </si>
  <si>
    <t>NuGeneration Ltd</t>
  </si>
  <si>
    <t>ENE045</t>
  </si>
  <si>
    <t>Photovoltaics</t>
  </si>
  <si>
    <t>ENE152</t>
  </si>
  <si>
    <t>REG Netley Solar Ltd</t>
  </si>
  <si>
    <t>Netley Landfill Solar</t>
  </si>
  <si>
    <t>ENE153</t>
  </si>
  <si>
    <t>Lightsource SPV136 Limited</t>
  </si>
  <si>
    <t>Charity Farm</t>
  </si>
  <si>
    <t>ENE154</t>
  </si>
  <si>
    <t>Cambridgeshire County Council</t>
  </si>
  <si>
    <t>Triangle Farm Solar Park</t>
  </si>
  <si>
    <t>ENE047</t>
  </si>
  <si>
    <t>Beatrice Offshore Windfarm Ltd</t>
  </si>
  <si>
    <t>ENE048</t>
  </si>
  <si>
    <t>Dudgeon Offshore Wind Ltd</t>
  </si>
  <si>
    <t>ENE049</t>
  </si>
  <si>
    <t>Westermost Rough Ltd</t>
  </si>
  <si>
    <t>ENE050</t>
  </si>
  <si>
    <t>DONG Energy Burbo Bank Extension (UK) Ltd</t>
  </si>
  <si>
    <t>ENE051</t>
  </si>
  <si>
    <t xml:space="preserve">DONG </t>
  </si>
  <si>
    <t>ENE052</t>
  </si>
  <si>
    <t>DONG Energy Walney Extension (UK) Ltd</t>
  </si>
  <si>
    <t>ENE054</t>
  </si>
  <si>
    <t xml:space="preserve"> Humber Wind Ltd</t>
  </si>
  <si>
    <t>ENE156</t>
  </si>
  <si>
    <t>East Anglia 1 Ltd</t>
  </si>
  <si>
    <t>EA 1, Phase 1*</t>
  </si>
  <si>
    <t>ENE157</t>
  </si>
  <si>
    <t>Neart na Gaoithe Offshore Wind Limited</t>
  </si>
  <si>
    <t xml:space="preserve">Neart na Gaoithe  </t>
  </si>
  <si>
    <t>ENE055</t>
  </si>
  <si>
    <t>ENE056</t>
  </si>
  <si>
    <t>Ecotricity</t>
  </si>
  <si>
    <t>Project costs and phasing may change once the revised planning permissions are in place</t>
  </si>
  <si>
    <t>ENE057</t>
  </si>
  <si>
    <t>Vattenfall</t>
  </si>
  <si>
    <t>ENE158</t>
  </si>
  <si>
    <t>RWE Innogy UK Limited</t>
  </si>
  <si>
    <t>Mynydd Y Gwair Wind Farm</t>
  </si>
  <si>
    <t>ENE159</t>
  </si>
  <si>
    <t>Solwaybank Energy Limited</t>
  </si>
  <si>
    <t>Solwaybank Wind Farm</t>
  </si>
  <si>
    <t>ENE160</t>
  </si>
  <si>
    <t>Dorenell Limited</t>
  </si>
  <si>
    <t>Dorenell Wind Farm</t>
  </si>
  <si>
    <t>ENE161</t>
  </si>
  <si>
    <t>Coire Na Cloiche Windfarm LLP</t>
  </si>
  <si>
    <t>Coire Na Cloiche Windfarm</t>
  </si>
  <si>
    <t>ENE162</t>
  </si>
  <si>
    <t>Achlachan Wind Farm LLP</t>
  </si>
  <si>
    <t>Achlachan Wind Farm</t>
  </si>
  <si>
    <t>ENE163</t>
  </si>
  <si>
    <t>Nanclach Limited</t>
  </si>
  <si>
    <t>Nanclach Wind Farm</t>
  </si>
  <si>
    <t>ENE164</t>
  </si>
  <si>
    <t>Bad a Cheo Wind Farm</t>
  </si>
  <si>
    <t>ENE165</t>
  </si>
  <si>
    <t>Clocaenog Forest Wind Farm</t>
  </si>
  <si>
    <t>ENE166</t>
  </si>
  <si>
    <t>PNE WIND UK Ltd</t>
  </si>
  <si>
    <t>Tralorg Wind Farm</t>
  </si>
  <si>
    <t>ENE167</t>
  </si>
  <si>
    <t>Banks Renewables (Kype Muir Wind Farm) Limited</t>
  </si>
  <si>
    <t xml:space="preserve">Kype Muir Wind Farm </t>
  </si>
  <si>
    <t>ENE168</t>
  </si>
  <si>
    <t>Banks Renewables (Moor House Wind Farm) Limited</t>
  </si>
  <si>
    <t>Moor House Wind Farm</t>
  </si>
  <si>
    <t>ENE169</t>
  </si>
  <si>
    <t>Brenig Wind Limited</t>
  </si>
  <si>
    <t>Brenig Wind Farm - Brenig Wind Limited</t>
  </si>
  <si>
    <t>ENE170</t>
  </si>
  <si>
    <t>Common Barn Wind Farm Ltd</t>
  </si>
  <si>
    <t>Common Barn Wind Farm</t>
  </si>
  <si>
    <t>ENE171</t>
  </si>
  <si>
    <t>SNEDDON LAW COMMUNITY WIND COMPANY LIMITED</t>
  </si>
  <si>
    <t>Sneddon Law Community Wind Farm</t>
  </si>
  <si>
    <t>ENE172</t>
  </si>
  <si>
    <t>Banks Renewables (Middle Muir Wind Farm) Limited</t>
  </si>
  <si>
    <t>Middle Muir Wind Farm</t>
  </si>
  <si>
    <t>ENE058</t>
  </si>
  <si>
    <t>ENE059</t>
  </si>
  <si>
    <t>ENE060</t>
  </si>
  <si>
    <t>ENE061</t>
  </si>
  <si>
    <t>ENE062</t>
  </si>
  <si>
    <t>Project approved December 2014.  Project scheduled for completion 2018.</t>
  </si>
  <si>
    <t>ENE063</t>
  </si>
  <si>
    <t>http://www.spenergynetworks.co.uk/pages/investment_scotland.asp</t>
  </si>
  <si>
    <t>ENE064</t>
  </si>
  <si>
    <t>ENE065</t>
  </si>
  <si>
    <t>ENE066</t>
  </si>
  <si>
    <t>ENE067</t>
  </si>
  <si>
    <t>ENE068</t>
  </si>
  <si>
    <t>ENE069</t>
  </si>
  <si>
    <t>Figures are based on the 2014 annual reporting submission to Ofgem</t>
  </si>
  <si>
    <t>ENE070</t>
  </si>
  <si>
    <t>ENE072</t>
  </si>
  <si>
    <t>ENE073</t>
  </si>
  <si>
    <t>ENE074</t>
  </si>
  <si>
    <t>ENE075</t>
  </si>
  <si>
    <t>Joint National Grid Scottish Power project. Some regulatory funding approved for aspects of this project. Any subsequent investment proposal would require regulatory approval. Economically regulated investment is also not generally confirmed beyond currently determined regulatory periods. Costs are for NG works only. Figures are based on the 2014 annual reporting submission to Ofgem</t>
  </si>
  <si>
    <t>ENE076</t>
  </si>
  <si>
    <t>ENE077</t>
  </si>
  <si>
    <t>ENE078</t>
  </si>
  <si>
    <t>ENE079</t>
  </si>
  <si>
    <t>ENE080</t>
  </si>
  <si>
    <t>ENE081</t>
  </si>
  <si>
    <t>DECC - figures consistent with EIR July 2014 and EIR on Networks December 2014</t>
  </si>
  <si>
    <t>Balanced Electricity Transmission Figures to DECC's investment estimate (2012 prices) which is consistent with EIR July 2014. 
Figures were provided in 2012 prices, but we have assumed 2012/13 prices for the deflation. DECC balancing line has been averaged and flat lined across respective years.</t>
  </si>
  <si>
    <t>ENE173</t>
  </si>
  <si>
    <t>Base Capex and Connections</t>
  </si>
  <si>
    <t>Forecast includes customer connections, shared use infrastructure (including schemes triggered by the volume driver mechanism) and non load related base capex expenditure.  The forecast is based on the contracted generation connection status</t>
  </si>
  <si>
    <t>ENE174</t>
  </si>
  <si>
    <t>SP Transmission Ltd - RIIO-T1 final proposals</t>
  </si>
  <si>
    <t>Settlement for period 2013 to 2021</t>
  </si>
  <si>
    <t>ENE175</t>
  </si>
  <si>
    <t>Works to increase capacity of network for additional generation and demand and replace existing assets that are becoming unreliable.</t>
  </si>
  <si>
    <t>ENE082</t>
  </si>
  <si>
    <t>ENE083</t>
  </si>
  <si>
    <t>ENE084</t>
  </si>
  <si>
    <t>ENE085</t>
  </si>
  <si>
    <t>ENE086</t>
  </si>
  <si>
    <t>ENE087</t>
  </si>
  <si>
    <t>ENE088</t>
  </si>
  <si>
    <t>ENE089</t>
  </si>
  <si>
    <t>ENE093</t>
  </si>
  <si>
    <t>ENE094</t>
  </si>
  <si>
    <t>ENE095</t>
  </si>
  <si>
    <t>ENE096</t>
  </si>
  <si>
    <t>ENE097</t>
  </si>
  <si>
    <t>ENE098</t>
  </si>
  <si>
    <t>ENE099</t>
  </si>
  <si>
    <t>Northern Gas Networks</t>
  </si>
  <si>
    <t>Ofgem RIIO – GD1 Price Control Financial Model following the Annual Iteration Process 2014</t>
  </si>
  <si>
    <t>Ofgem net RAV additions used as an estimate for investment</t>
  </si>
  <si>
    <t xml:space="preserve">Scotia Gas Networks - Scotland - </t>
  </si>
  <si>
    <t>Ofgem RIIO – GD1 Price Control Financial Model following the Annual Iteration Process 2015</t>
  </si>
  <si>
    <t xml:space="preserve">Scotia Gas Networks - Southern - </t>
  </si>
  <si>
    <t>Ofgem RIIO – GD1 Price Control Financial Model following the Annual Iteration Process 2016</t>
  </si>
  <si>
    <t>Wales &amp; West Utilities</t>
  </si>
  <si>
    <t>Ofgem RIIO – GD1 Price Control Financial Model following the Annual Iteration Process 2017</t>
  </si>
  <si>
    <t xml:space="preserve">Expansion of LNG importation capacity at existing LNG terminal. </t>
  </si>
  <si>
    <t>51.460263</t>
  </si>
  <si>
    <t>0.719468</t>
  </si>
  <si>
    <t xml:space="preserve">LNG Floating Storage and Regasification Unit </t>
  </si>
  <si>
    <t>54.116667</t>
  </si>
  <si>
    <t>Salt cavity gas storage facility</t>
  </si>
  <si>
    <t>Salt cavity gas storage facility. Caverns are scheduled to come online sequentially until 2020.</t>
  </si>
  <si>
    <t>53.232634</t>
  </si>
  <si>
    <t>SCoping</t>
  </si>
  <si>
    <t>NDA</t>
  </si>
  <si>
    <t>Bradwell: Safestore cladding</t>
  </si>
  <si>
    <t>Bradwell-on-Sea</t>
  </si>
  <si>
    <t>CM0 7HP</t>
  </si>
  <si>
    <t>C&amp;M Traws Reactor Building Safestore Height Reduction (Demolition) &amp; Cladding</t>
  </si>
  <si>
    <t>Trawsfynydd</t>
  </si>
  <si>
    <t>LL41 4DT</t>
  </si>
  <si>
    <t>Sellafield: Replacement Decontamination Facility - Construction</t>
  </si>
  <si>
    <t>Seascale</t>
  </si>
  <si>
    <t>CA20 1PG</t>
  </si>
  <si>
    <t>Sellafield: Separation Area Ventilation</t>
  </si>
  <si>
    <t>Sellafield: Electrical Supply - New Construction</t>
  </si>
  <si>
    <t>Sellafield: Civil Infrastructure - New Construction</t>
  </si>
  <si>
    <t>Sellafield: SEP (Solid Waste Storage) Asset Restoration Project</t>
  </si>
  <si>
    <t>ENE178</t>
  </si>
  <si>
    <t>Future Provision of Analytical Services</t>
  </si>
  <si>
    <t>Provide facilities fit for operation to 2070 with greater flexibility to cope with the more uncertain future demands for Analytical Services</t>
  </si>
  <si>
    <t>ENE179</t>
  </si>
  <si>
    <t>Infrastructure Upgrade</t>
  </si>
  <si>
    <t>Description not available</t>
  </si>
  <si>
    <t>ENE180</t>
  </si>
  <si>
    <t>Cyber Infrastructure Improvements</t>
  </si>
  <si>
    <t>Sellafield: SPRS Retreatment Construction Project</t>
  </si>
  <si>
    <t>Sellafield: FGMSP Wetbays Residual Recovery Capability</t>
  </si>
  <si>
    <t>Sellafield: Replacement Flask Maintenance Facility - New Build</t>
  </si>
  <si>
    <t>Sellafield: Highly Active Liquid Evaporator D - Completion of Construction</t>
  </si>
  <si>
    <t>Sellafield: Silo Maintenance Facility Construction</t>
  </si>
  <si>
    <t>Sellafield: Box Transfer Facility</t>
  </si>
  <si>
    <t>Sellafield: Silos Direct Encapsulation Plant</t>
  </si>
  <si>
    <t>Sellafield: Box Encapsulation Plant (BEP) Construction</t>
  </si>
  <si>
    <t>Sellafield: SIXEP Contingency Plant Construction</t>
  </si>
  <si>
    <t>Sellafield: Pile Fuel Cladding Silo Retrievals &amp; Treatment</t>
  </si>
  <si>
    <t>Sellafield: BEPPS / DIF Construction Project</t>
  </si>
  <si>
    <t>Sellafield: SEP Solid Waste Storage Retrievals</t>
  </si>
  <si>
    <t>Sellafield: Decomm ILW Encap Plant (DILWEP) - New Construction</t>
  </si>
  <si>
    <t>Sellafield: Bulk Uranics Fuel Treatment (BUFT) Construction</t>
  </si>
  <si>
    <t>Sellafield: Bulk Sludge and Fuel Retrievals (BSFR) Capability Project</t>
  </si>
  <si>
    <t>Sellafield: Construction of Class II Decommissioning Store</t>
  </si>
  <si>
    <t>Sellafield: SPP1 Process &amp; Export Facility</t>
  </si>
  <si>
    <t>Sellafield: BEPPS 2 Construction</t>
  </si>
  <si>
    <t>Sellafield: SIXEP Waste Retrievals</t>
  </si>
  <si>
    <t>Sellafield: Self Shielded Boxes &amp; Interim Storage Facility</t>
  </si>
  <si>
    <t>ENE181</t>
  </si>
  <si>
    <t>PFCS Full Retrievals Capability</t>
  </si>
  <si>
    <t>Construct facilities for the retrieval of Intermediate Level Waste (ILW) from Pile Fuel Cladding Silo (PFCS) in compartments 1, 2, 3, 4 and 6.</t>
  </si>
  <si>
    <t>http://budgetresponsibility.org.uk/economic-fiscal-outlook-march-2015/</t>
  </si>
  <si>
    <t>Figures provided are for calendar years rather than fiscal years. Base year is 2014.</t>
  </si>
  <si>
    <t>Energy Suppliers</t>
  </si>
  <si>
    <t>To enhance university research facilities and to leverage private investment in the UK research base for public benefit including economic growth.</t>
  </si>
  <si>
    <t>Cost phasing relates to public funding element only</t>
  </si>
  <si>
    <t>The NPRV will be procured under EU rules to secure a design and build contract with a shipyard in November 2015. The ship is planned to be delivered to NERC in the autumn of 2018 and enter service one year later after completing a trials and test programme.</t>
  </si>
  <si>
    <t>2012 (see notes)</t>
  </si>
  <si>
    <t>Includes Capex figures for HVM Catapult, NCC Expansion; Advanced Energy Storage, National Biologics Manufacturing Centre, MTC expansion, Graphene and National Formulation Centre.</t>
  </si>
  <si>
    <t>SE1 9RT</t>
  </si>
  <si>
    <t>2013 (see notes)</t>
  </si>
  <si>
    <t>MK9 1BP</t>
  </si>
  <si>
    <t>2014 (see notes)</t>
  </si>
  <si>
    <t>SE1 3ER (interim location)</t>
  </si>
  <si>
    <t>Digital Catapult</t>
  </si>
  <si>
    <t>NW1 2RA</t>
  </si>
  <si>
    <t>OX11 0QR</t>
  </si>
  <si>
    <t>2017 (see notes)</t>
  </si>
  <si>
    <t>This excludes all the large Narec capital investment - future costs are dominated by Op Ex. The Catapult’s programmes leverage in much of capital assets from other offshore investments, such as from the National Renewable Energy Centre (Narec), which are not included in the funding total.</t>
  </si>
  <si>
    <t>http://www.bbsrc.ac.uk/news/policy/2013/130722-pr-investment-uk-agri-science/</t>
  </si>
  <si>
    <t>AL5, SA43, EH25, NR4</t>
  </si>
  <si>
    <t>BIS/BBSRC</t>
  </si>
  <si>
    <t>NW1 2DB</t>
  </si>
  <si>
    <t>BIS/EPSRC</t>
  </si>
  <si>
    <t>Harwell</t>
  </si>
  <si>
    <t>OX11 0DE</t>
  </si>
  <si>
    <t>BIS/STFC</t>
  </si>
  <si>
    <t>Three of the beamlines are operational and used by the academic and industrial community to do research. Two further beamlines will become operational in autumn 2015.</t>
  </si>
  <si>
    <t>£80m Government funding with at least £80m co-funding from industry for these centres to support the wide scale adoption of innovation and technology across key agriculture areas, developing skills and capability in the food and farming supply chain.</t>
  </si>
  <si>
    <t>Various locations (TBD)</t>
  </si>
  <si>
    <t>£70m capital, £10m resource &amp; further £80m industry match funding.
The first Centre will be in the area of agri-informatics and sustainability metrics.
Phasing relates to public funding portion only</t>
  </si>
  <si>
    <t>Hinxton</t>
  </si>
  <si>
    <t>CB10 1SD</t>
  </si>
  <si>
    <t>Funding profile taken from amended business case presented to LFCF.</t>
  </si>
  <si>
    <t>NW1 1HG</t>
  </si>
  <si>
    <t>BIS/MRC</t>
  </si>
  <si>
    <t>Will include new containment level 2 laboratories, and a new Biological Resources Facility for work at various levels of containment.</t>
  </si>
  <si>
    <t>Pirbright</t>
  </si>
  <si>
    <t>GU25 0NF</t>
  </si>
  <si>
    <t>Figures based on BBSRC letter confirming funding for Pirbright Development phase 2 issued August 2012.</t>
  </si>
  <si>
    <t>Abingdon</t>
  </si>
  <si>
    <t>OX14 3DB</t>
  </si>
  <si>
    <t>2020-22</t>
  </si>
  <si>
    <t xml:space="preserve">Project planned but is at a very early stage - was previously referred to as Skylon SABRE.
Reaction Engines have developed detailed milestone plan and identified resources required to deliver. Full recruitment will take place once Government funding is confirmed (post business case approval).
</t>
  </si>
  <si>
    <t xml:space="preserve">UK Wide (Glasgow, Birmingham, Oxford, York) </t>
  </si>
  <si>
    <t xml:space="preserve">This is part of a £270 Million package for Quantum Technology (RDEL £190m and CDEL £80). The UK Quantum Technologies Programme aims to tackle the key technological challenges that must be overcome to realise the promise of the new generation of quantum technologies. The programme is being delivered by EPSRC and Innovate UK in partnership with other stakeholders, including the Defence Science and Technology Laboratory (Dstl), the Communications-Electronics Security Group (CESG) and the National Physical Laboratory (NPL).   The capital investment will ensure that our world-leading research labs have the right infrastructure to lead in commercialising our excellence in quantum physics into technologies for UK benefit. </t>
  </si>
  <si>
    <t>The Synthetic Biology Research Centres are in two tranches each lasting five years running from 2013/14 and 2014/15 respectively (the capex was profiled over the first year for each). The £10M seed fund money is being managed by the Rainbow Seed Fund. The £18M DNA Synthesis money was delivered in two tranches of £10M and £8M. The training money went to two Centres for Doctoral Training (£1M each).</t>
  </si>
  <si>
    <t>Exeter</t>
  </si>
  <si>
    <t>EX1 3PB</t>
  </si>
  <si>
    <t>SCI23</t>
  </si>
  <si>
    <t>Energy Systems Catapult</t>
  </si>
  <si>
    <t>The Energy Systems Catapult will enable innovators to pursue commercial opportunities for new technology-based products and services that address the needs for sustainable, affordable and secure energy for the UK (covering electricity, heat and combustible gases) by exploiting the commercial opportunities created by the transformation of the UK's energy systems.</t>
  </si>
  <si>
    <t>https://www.catapult.org.uk/energy-systems-catapult</t>
  </si>
  <si>
    <t>Birmingham</t>
  </si>
  <si>
    <t>No capital budget for 2015/16.</t>
  </si>
  <si>
    <t>SCI24</t>
  </si>
  <si>
    <t>Precision Medicine Catapult</t>
  </si>
  <si>
    <t>By combining accurate diagnosis with rules-based therapies and effective service delivery, the Precision Medicine is expected to transform medicine in the coming decades, improving outcomes for patients and the healthcare system. By focusing on the main bottlenecks to product delivery, the Catapult will work with the precision medicine community to build a thriving industry generating economic and healthcare benefits.</t>
  </si>
  <si>
    <t>https://www.catapult.org.uk/precision-medicine-catapult</t>
  </si>
  <si>
    <t>WAS002</t>
  </si>
  <si>
    <t xml:space="preserve">A 25 year integrated scheme for the delivery of a range of facilities including a combined Mechanical Biological Treatment (MBT) facility incorporating autoclave technology, Anaerobic Digestion (AD) and composting facilities.  Additionally the contract includes three Household Waste Recycling Centres (HWRCs) and one Waste Transfer Station (WTS).  </t>
  </si>
  <si>
    <t>http://www.shanks-wakefield.co.uk/future-developments-p45.aspx</t>
  </si>
  <si>
    <t>WF1 2HQ</t>
  </si>
  <si>
    <t>Construction end date/hot commissioning start expected June 2015. Expected to be fully operational Autumn 2015</t>
  </si>
  <si>
    <t>WAS003</t>
  </si>
  <si>
    <t xml:space="preserve">The infrastructure consists of an anaerobic digestion (AD) plant and a gasification plant to be developed within a new Eco-Park at Charlton Lane, Shepperton.  </t>
  </si>
  <si>
    <t>http://www.sitasurrey.co.uk/eco-park/proposals</t>
  </si>
  <si>
    <t>KT1 2TW</t>
  </si>
  <si>
    <t>On 28 2015 April Surrey Council's Cabinet agreed that the second Notice To Proceed (NTP2) be issued in accordance with the contractual processes approved by Cabinet on 30 October 2013</t>
  </si>
  <si>
    <t>WAS008</t>
  </si>
  <si>
    <t>A 25 year residual waste treatment contract for a minimum of 90% landfill diversion. The contract includes the delivery of a Recycling and Energy Recovery Facility (RERF) located at the Cross Green industrial estate, Leeds. The Energy from Waste (EfW) element will manage 165,000 tonnes per annum.</t>
  </si>
  <si>
    <t>http://www.veolia.co.uk/leeds/</t>
  </si>
  <si>
    <t>LS2 8DQ</t>
  </si>
  <si>
    <t>WAS009</t>
  </si>
  <si>
    <t xml:space="preserve">This is a 33 year semi integrated project for the provision of all waste services (except collection) and provides infrastructure for materials handling, household waste recycling centres (HWRCs), transfer facilities, energy from waste and landfill. </t>
  </si>
  <si>
    <t>http://www.sitacornwall.co.uk/</t>
  </si>
  <si>
    <t>TR1 2SU</t>
  </si>
  <si>
    <t>WAS006</t>
  </si>
  <si>
    <t>Integrated contract for municipal waste management services to be provided over a 25-year period.</t>
  </si>
  <si>
    <t>http://www.severnwaste.com/recovery/envirecover-project/</t>
  </si>
  <si>
    <t>DY10 4JB</t>
  </si>
  <si>
    <t>WAS007</t>
  </si>
  <si>
    <t xml:space="preserve">The infrastructure to be delivered under the contract is an Energy from Waste (EfW) plant at New Barnfield, Hatfield. </t>
  </si>
  <si>
    <t>http://www.veolia.co.uk/hertfordshire/</t>
  </si>
  <si>
    <t>SG14 3AN</t>
  </si>
  <si>
    <t>Planning consent refused by the Secretary of State for Communities and Local Government following a planning enquiry. This was overturned by the courts in a judgement issued on January 22 2015. Planning application currently awaiting re-determination. 
On 16th October 2014 Defra revoked Waste Infrastructure Credits to the project following a review triggered by breaches of terms and conditions of the funding award.</t>
  </si>
  <si>
    <t>WAS011</t>
  </si>
  <si>
    <t>SITA, along with its partners Scottish Widows Investment Partners and the Itochu Corp., will design, finance, build and operate the energy-from-waste facility in Severnside, (South Gloucestershire)., which will manage up to 300,000 metric tons of residual municipal waste every year.</t>
  </si>
  <si>
    <t>http://www.sita.co.uk/news-and-views/press-releases/sita-uk-signs-a3760-million-contract-with-west</t>
  </si>
  <si>
    <t>BS10 7SP</t>
  </si>
  <si>
    <t>WAS012</t>
  </si>
  <si>
    <t>This project is to establish a replacement contract for the existing PFI scheme that is due to expire in 2016.</t>
  </si>
  <si>
    <t>https://www.iwight.com/Council/OtherServices/Waste-Strategy-and-Contract-Procurement/Waste-Contract-Procurment-Project</t>
  </si>
  <si>
    <t>PO30 1UD</t>
  </si>
  <si>
    <t>WAS013</t>
  </si>
  <si>
    <t>The plant forms part of Viridor's 25-year contract with the South London Waste Partnership signed in November 2012. Construction is expected to start in summer 2015, and it is expected that the plant could begin treating waste by around 2017.</t>
  </si>
  <si>
    <t>http://www.viridor.co.uk/our-developments/beddington-erf/</t>
  </si>
  <si>
    <t>KT1 1EU</t>
  </si>
  <si>
    <t>Viridor is to press ahead with its plans to build a £200 million energy from waste plant at its Beddington landfill site in South London, after a senior judge backed a planning ruling on the facility in April 2015.</t>
  </si>
  <si>
    <t>WAS014</t>
  </si>
  <si>
    <t>Peterborough City Council</t>
  </si>
  <si>
    <t>The facility (EfW) is part of a 30-year Public Private Partnership (PPP) deal signed by Viridor on February 1 2013 to treat the city councils residual waste</t>
  </si>
  <si>
    <t>http://www.viridor.co.uk/our-developments/peterborough-efw/</t>
  </si>
  <si>
    <t>PE1 4EU</t>
  </si>
  <si>
    <t>WAS015</t>
  </si>
  <si>
    <t>The PPP project is being developed by North Yorkshire County Council and City of York Council alongside sponsors AmeyCespa.</t>
  </si>
  <si>
    <t>http://www.allertonwasterecoverycentre.co.uk/</t>
  </si>
  <si>
    <t>YO1 6GA</t>
  </si>
  <si>
    <t>WAS016</t>
  </si>
  <si>
    <t>The project has begun construction. It is a 430ktpa Combined Heat &amp; Power (CHP) Energy from Waste (EfW) facility at Teesside supplied from a rail transfer station at Knowsely in Merseyside.</t>
  </si>
  <si>
    <t>http://www.sita.co.uk/news-and-views/our-plans/knowsley</t>
  </si>
  <si>
    <t>L2 2DH</t>
  </si>
  <si>
    <t>WAS017</t>
  </si>
  <si>
    <t>The project is an efw facility with a capacity of 190,000 tons, to be constructed at the Authority's Javelin Park site just off the M5 in Gloucestershire, by Urbaser/Balfour Beatty.</t>
  </si>
  <si>
    <t>http://www.ubbgloucestershire.co.uk/</t>
  </si>
  <si>
    <t>GL1 2TG</t>
  </si>
  <si>
    <t>SoS granted planning permission on 06 Jan 2015. Stroud District Council lodged an application under Section 288 of the Town and Country Planning Act 1990 challenging the Secretary of State's decision to allow the appeal and grant planning permission.</t>
  </si>
  <si>
    <t>WAS018</t>
  </si>
  <si>
    <t>The new EfW in South Derby is being developed by Derby City Council and Derbyshire County Councils in partnership with Interserve plc and Shanks Group plc. The Waste processing centre will combine recycling capacity with an advanced gasification plant capable of generating power for up to 14,000 homes in the city.</t>
  </si>
  <si>
    <t>http://www.rrsderbyshire.com/</t>
  </si>
  <si>
    <t>DE4 3AG</t>
  </si>
  <si>
    <t>WAS019</t>
  </si>
  <si>
    <t>Buckinghamshire County Council</t>
  </si>
  <si>
    <t>FCC Environment has entered into partnership with Buckinghamshire County Council to develop new sustainable waste management infrastructure for the county.</t>
  </si>
  <si>
    <t>http://www.fccenvironment.co.uk/buckinghamshire-efw.html</t>
  </si>
  <si>
    <t>HP20 1UA</t>
  </si>
  <si>
    <t>WAS020</t>
  </si>
  <si>
    <t>Milton Keynes</t>
  </si>
  <si>
    <t>The EfW which is being designed, built and operated by AmeyCespa on behalf of Milton Keynes Council. The plant will process non-recyclable and non-hazardous household waste using gasification technology. This waste will be converted into a syngas using partial combustion heat to free hydrogen and carbon. This will produce high temperature steam capable of generating 7MW of electricity. It is expected to be completed in 2016</t>
  </si>
  <si>
    <t>http://www.mkwasterecovery.com/</t>
  </si>
  <si>
    <t>MK9 3EJ</t>
  </si>
  <si>
    <t>WAT002</t>
  </si>
  <si>
    <t>AMP6</t>
  </si>
  <si>
    <t>http://www.ofwat.gov.uk/pricereview/pr14/finaldet/</t>
  </si>
  <si>
    <t>Based on Final Determinations Slow Money and an element of fast money that is CAPEX. Mapping to ONS regions is only approximate.</t>
  </si>
  <si>
    <t>WAT003</t>
  </si>
  <si>
    <t>WAT006</t>
  </si>
  <si>
    <t>WAT007</t>
  </si>
  <si>
    <t>WAT010</t>
  </si>
  <si>
    <t>WAT011</t>
  </si>
  <si>
    <t>WAT012</t>
  </si>
  <si>
    <t>WAT013</t>
  </si>
  <si>
    <t>WAT016</t>
  </si>
  <si>
    <t>WAT017</t>
  </si>
  <si>
    <t>WAT020</t>
  </si>
  <si>
    <t>WAT021</t>
  </si>
  <si>
    <t>WAT024</t>
  </si>
  <si>
    <t>WAT025</t>
  </si>
  <si>
    <t>WAT029</t>
  </si>
  <si>
    <t>WAT030</t>
  </si>
  <si>
    <t>WAT035</t>
  </si>
  <si>
    <t>WAT036</t>
  </si>
  <si>
    <t>WAT039</t>
  </si>
  <si>
    <t>WAT040</t>
  </si>
  <si>
    <t>WAT001</t>
  </si>
  <si>
    <t>Thames Water Utilities Limited - Delivered by an IP</t>
  </si>
  <si>
    <t>Construction of tunnel
 Following the threat of infraction from EU in 2004 that the UK could be in breach of the Urban Waste Water Treatment Directive, the Defra Minister asked Thames Water to take forward a full length Tunnel to deliver environmental improvements to the River Thames and to bring the UK into compliance with the Directive.  In 2012 the UK was found in breach of the Directive. 
In 4 June 2014, Ministers made a Specification Notice under the Water Industry (Specified Infrastructure Projects) (English Undertakers) Regulations 2013. TWUL is now required to procure an IP to finance and deliver the bulk of the Tunnel</t>
  </si>
  <si>
    <t>W2 1AF</t>
  </si>
  <si>
    <t>WAT043</t>
  </si>
  <si>
    <t>WAT044</t>
  </si>
  <si>
    <t>WAT045</t>
  </si>
  <si>
    <t>WAT046</t>
  </si>
  <si>
    <t>WAT047</t>
  </si>
  <si>
    <t>WAT048</t>
  </si>
  <si>
    <t>WAT049</t>
  </si>
  <si>
    <t>WAT050</t>
  </si>
  <si>
    <t>Defra</t>
  </si>
  <si>
    <t>The totals up to 14/15 are the actual spend.  The future profile will be provided following the announcement of the investment partner.</t>
  </si>
  <si>
    <t>TPT001</t>
  </si>
  <si>
    <t>Global Infrastructure Partners</t>
  </si>
  <si>
    <t>RH6 0NP</t>
  </si>
  <si>
    <t>Financial information sourced from CAA April 2014: Notice granting the licence Capital Expenditure</t>
  </si>
  <si>
    <t>TPT002</t>
  </si>
  <si>
    <t>TPT003</t>
  </si>
  <si>
    <t>TPT004</t>
  </si>
  <si>
    <t>TPT005</t>
  </si>
  <si>
    <t>TPT006</t>
  </si>
  <si>
    <t>TPT007</t>
  </si>
  <si>
    <t>TPT008</t>
  </si>
  <si>
    <t>EH12 9DN</t>
  </si>
  <si>
    <t>TPT009</t>
  </si>
  <si>
    <t>BS48 3DY</t>
  </si>
  <si>
    <t>TPT010</t>
  </si>
  <si>
    <t xml:space="preserve">Heathrow Airport Holdings Limited group </t>
  </si>
  <si>
    <t>TW6 1AP</t>
  </si>
  <si>
    <t>TPT011</t>
  </si>
  <si>
    <t>FAL Holdings</t>
  </si>
  <si>
    <t>TN29 9QL</t>
  </si>
  <si>
    <t>TPT012</t>
  </si>
  <si>
    <t>Manchester Airports Group</t>
  </si>
  <si>
    <t>CM24 1QW</t>
  </si>
  <si>
    <t>TPT013</t>
  </si>
  <si>
    <t>AGS Airports</t>
  </si>
  <si>
    <t>PA3 2SW</t>
  </si>
  <si>
    <t>TPT014</t>
  </si>
  <si>
    <t>AB21 7DU</t>
  </si>
  <si>
    <t>TPT015</t>
  </si>
  <si>
    <t>DE74 2SA</t>
  </si>
  <si>
    <t>TPT016</t>
  </si>
  <si>
    <t>Newcastle International Airport - Public Private Partnership</t>
  </si>
  <si>
    <t>NE13 8BZ</t>
  </si>
  <si>
    <t>??</t>
  </si>
  <si>
    <t>TPT017</t>
  </si>
  <si>
    <t>Luton Airport Group</t>
  </si>
  <si>
    <t>LU2 9LY</t>
  </si>
  <si>
    <t>TPT018</t>
  </si>
  <si>
    <t>E16 2PB</t>
  </si>
  <si>
    <t>£16m development programme of the western pier began in June 2015</t>
  </si>
  <si>
    <t>TPT019</t>
  </si>
  <si>
    <t>TPT274</t>
  </si>
  <si>
    <t>Manchester Airport 10 year investment plan</t>
  </si>
  <si>
    <t>A 10-year investment programme for Manchester Airport that will transform the airport, ensuring that it continues to thrive as a national asset and plays an even greater role as the UK’s global gateway from the North.</t>
  </si>
  <si>
    <t>http://www.manchesterairport.co.uk/about-us/media-centre/press-releases/manchester-airport-unveils-ten-year-transformation-programme/</t>
  </si>
  <si>
    <t>M90 1QX</t>
  </si>
  <si>
    <t>Manchester Airport</t>
  </si>
  <si>
    <t>Indicative profile based on £1bn total capex, with spend averaged over 10 years investment cycle.</t>
  </si>
  <si>
    <t>TPT020</t>
  </si>
  <si>
    <t>www.nats.Aaero/wp-content/uploads/2012/07/NATSEnRoute10YearPlanMarch2010.pdf</t>
  </si>
  <si>
    <t>TPT281</t>
  </si>
  <si>
    <t>Challenge Fund</t>
  </si>
  <si>
    <t>Local Authorities</t>
  </si>
  <si>
    <t>Challenge Fund - South West</t>
  </si>
  <si>
    <t>Tranche 1 £275m funding for maintenance and street lighting</t>
  </si>
  <si>
    <t>https://www.gov.uk/government/publications/local-highways-maintenance-challenge-fund-schemes</t>
  </si>
  <si>
    <t>yes</t>
  </si>
  <si>
    <t>TPT282</t>
  </si>
  <si>
    <t>Challenge Fund - Yorkshire &amp; Humber</t>
  </si>
  <si>
    <t>Totals include LA and third party contributions.
Map for Challenge funds can be found here:
http://maps.dft.gov.uk/local-highways-maintenance-funding/</t>
  </si>
  <si>
    <t>TPT283</t>
  </si>
  <si>
    <t>Challenge Fund - West Midlands</t>
  </si>
  <si>
    <t>TPT284</t>
  </si>
  <si>
    <t>Challenge Fund - South East</t>
  </si>
  <si>
    <t>TPT285</t>
  </si>
  <si>
    <t>Challenge Fund - North West</t>
  </si>
  <si>
    <t>TPT286</t>
  </si>
  <si>
    <t>Challenge Fund - North East</t>
  </si>
  <si>
    <t>TPT287</t>
  </si>
  <si>
    <t>Challenge Fund - East of England</t>
  </si>
  <si>
    <t>TPT288</t>
  </si>
  <si>
    <t>Challenge Fund - East Midlands</t>
  </si>
  <si>
    <t>TPT289</t>
  </si>
  <si>
    <t>Challenge Fund - Tranche 2</t>
  </si>
  <si>
    <t>Tranche 2 schemes to be determined in 2017/18
The types of project that will be eligible for funding include:
• Major maintenance, strengthening or renewal of bridges, tunnels, retaining walls or other structures
• Major maintenance or renewal of carriageways (roads)
• Major maintenance or renewal of footways or cycleways
• Major maintenance or renewal of drainage assets
• Upgrade of street lighting
• A scheme which primarily covers one of the above categories but also includes some enhancement to the network to provide better access to housing and/or employment.</t>
  </si>
  <si>
    <t>Challenge Fund information sourced from DfT.</t>
  </si>
  <si>
    <t>TPT021</t>
  </si>
  <si>
    <t>W1D 2DA</t>
  </si>
  <si>
    <t>TPT022</t>
  </si>
  <si>
    <t>High Speed 2 ltd.</t>
  </si>
  <si>
    <t>TPT023</t>
  </si>
  <si>
    <t>TPT079</t>
  </si>
  <si>
    <t>Funding allocated to Hartlepool UA, Middlesbrough UA, Redcar and Cleveland UA, Stockton-on-Tees UA, Darlington UA, North East CA. No information on the number of specific projects to be delivered by the fund.</t>
  </si>
  <si>
    <t>https://www.gov.uk/government/publications/highways-maintenance-funding-allocations-201516-to-202021</t>
  </si>
  <si>
    <t>TPT080</t>
  </si>
  <si>
    <t>Funding allocated to Warrington UA, Blackburn with Darwen UA, Blackpool UA, Cheshire East UA, Cheshire West and Chester UA, Cumbria, Lancashire, Greater Manchester CA, Liverpool City Region CA. No information on the number of specific projects to be delivered by the fund.</t>
  </si>
  <si>
    <t>TPT081</t>
  </si>
  <si>
    <t>Funding allocated to Kingston upon Hull, City of UA, East Riding of Yorkshire UA, North East Lincolnshire UA, North Lincolnshire UA, York UA, North Yorkshire, Sheffield City Region CA, West Yorkshire CA. No information on the number of specific projects to be delivered by the fund.</t>
  </si>
  <si>
    <t>TPT082</t>
  </si>
  <si>
    <t>Funding allocated to Derby UA, Leicester UA, Rutland UA, Nottingham UA, Derbyshire, Leicestershire, Lincolnshire, Northamptonshire, Nottinghamshire. No information on the number of specific projects to be delivered by the fund.</t>
  </si>
  <si>
    <t>TPT083</t>
  </si>
  <si>
    <t>Funding allocated to Herefordshire, County of UA, Telford and Wrekin UA, Stoke-on-Trent UA, Shropshire UA, Staffordshire, Warwickshire, Worcestershire, West Midlands ITA. No information on the number of specific projects to be delivered by the fund.</t>
  </si>
  <si>
    <t>TPT084</t>
  </si>
  <si>
    <t>Funding allocated to Peterborough UA, Luton UA, Southend-on-Sea UA, Thurrock UA, Bedford UA, Central Bedfordshire UA, Cambridgeshire, Essex, Hertfordshire, Norfolk, Suffolk. No information on the number of specific projects to be delivered by the fund.</t>
  </si>
  <si>
    <t>TPT085</t>
  </si>
  <si>
    <t>Funding allocated to Medway UA, Bracknell Forest UA, West Berkshire UA, Reading UA, Slough UA, Windsor and Maidenhead UA, Wokingham UA, Milton Keynes UA, Brighton and Hove UA, Portsmouth UA, Southampton UA, Buckinghamshire, East Sussex, Hampshire, Kent, Oxfordshire, Surrey, West Sussex. No information on the number of specific projects to be delivered by the fund.</t>
  </si>
  <si>
    <t>TPT086</t>
  </si>
  <si>
    <t>Funding allocated to Bath and North East Somerset UA, Bristol, City of UA, North Somerset UA, South Gloucestershire UA, Plymouth UA, Torbay UA, Bournemouth UA, Poole UA, Swindon UA, Cornwall UA, Wiltshire UA, Devon, Dorset, Gloucestershire, Somerset. No information on the number of specific projects to be delivered by the fund.</t>
  </si>
  <si>
    <t>TPT087</t>
  </si>
  <si>
    <t>This entry relates to the highways Maintenance Block for 2011/12 to 2014/15 which is capital grant allocated to authorities by formula and not ring-fenced. Includes SR10 allocation and additional £140 13/14 and £75m 14/15</t>
  </si>
  <si>
    <t>TPT088</t>
  </si>
  <si>
    <t>Highways Maintenance Incentive</t>
  </si>
  <si>
    <t>TPT089</t>
  </si>
  <si>
    <t>Balance of the Integrated Transport Block, 2016/17-2020/21 has been included within the Local Growth Fund lines
Total capex figure based on historic figures to 2011/12 and forecast figures based on allocations.</t>
  </si>
  <si>
    <t>TPT090</t>
  </si>
  <si>
    <t>TPT091</t>
  </si>
  <si>
    <t>TPT092</t>
  </si>
  <si>
    <t>TPT093</t>
  </si>
  <si>
    <t>TPT094</t>
  </si>
  <si>
    <t>TPT095</t>
  </si>
  <si>
    <t>TPT096</t>
  </si>
  <si>
    <t>Balance of 2012/13-2014/15 in 345. Integrated Transport Block, 2016/17-2020/21 moved to 346. Local Growth Fund
Total capex figure based on historic figures to 2011/12 and forecast figures based on allocations.</t>
  </si>
  <si>
    <t>TPT058</t>
  </si>
  <si>
    <t>LA Major</t>
  </si>
  <si>
    <t>Tramlink Nottingham</t>
  </si>
  <si>
    <t>NG7 2PS</t>
  </si>
  <si>
    <t>PFI figures are not part of LA majors capital allocation</t>
  </si>
  <si>
    <t>TPT059</t>
  </si>
  <si>
    <t>Centro</t>
  </si>
  <si>
    <t>https://www.centro.org.uk/transport/metro/</t>
  </si>
  <si>
    <t>B5 7UB</t>
  </si>
  <si>
    <t>Profile includes DfT and third party funding</t>
  </si>
  <si>
    <t>TPT060</t>
  </si>
  <si>
    <t>Norfolk County Council</t>
  </si>
  <si>
    <t>NR1 3JU</t>
  </si>
  <si>
    <t>TPT061</t>
  </si>
  <si>
    <t>East Sussex Council</t>
  </si>
  <si>
    <t>TN33 9BY</t>
  </si>
  <si>
    <t>Forecast sourced from DfT and includes Central, local and third party funding.</t>
  </si>
  <si>
    <t>TPT062</t>
  </si>
  <si>
    <t>Metrobus</t>
  </si>
  <si>
    <t>BS15 1LF</t>
  </si>
  <si>
    <t>TPT063</t>
  </si>
  <si>
    <t xml:space="preserve">Stockport Council </t>
  </si>
  <si>
    <t>http://www.semmms.info/a6/</t>
  </si>
  <si>
    <t>SK7 6AD</t>
  </si>
  <si>
    <t>TPT064</t>
  </si>
  <si>
    <t xml:space="preserve">The South Devon Link Road partnership </t>
  </si>
  <si>
    <t>http://www.southdevonlinkroad.co.uk/</t>
  </si>
  <si>
    <t>TQ12 5DB</t>
  </si>
  <si>
    <t>TPT065</t>
  </si>
  <si>
    <t>Lancashire County Council</t>
  </si>
  <si>
    <t>LA2 6AP</t>
  </si>
  <si>
    <t>TPT066</t>
  </si>
  <si>
    <t>Transport for London</t>
  </si>
  <si>
    <t>WD17 2DT</t>
  </si>
  <si>
    <t>TPT067</t>
  </si>
  <si>
    <t>Transport for Greater Manchester</t>
  </si>
  <si>
    <t>M1 6HR</t>
  </si>
  <si>
    <t>TPT068</t>
  </si>
  <si>
    <t>Ipswich Fit for the 21st Century, A18-A180 Link</t>
  </si>
  <si>
    <t>https://www.gov.uk/government/publications/local-authority-major-transport-schemes</t>
  </si>
  <si>
    <t>TPT069</t>
  </si>
  <si>
    <t>Only two schemes remain to be completed: Nottingham Ring Road and Hucknall Town centre</t>
  </si>
  <si>
    <t>TPT070</t>
  </si>
  <si>
    <t>Morpeth Northern Bypass</t>
  </si>
  <si>
    <t>http://www.northumberland.gov.uk/Default.aspx?page=4558</t>
  </si>
  <si>
    <t>TPT071</t>
  </si>
  <si>
    <t>TPT072</t>
  </si>
  <si>
    <t>TPT073</t>
  </si>
  <si>
    <t>Camborne-Pool-Redruth, Bath Transportation Package, Isles of Scilly Link, Taunton NIDR, South Bristol Link</t>
  </si>
  <si>
    <t>TPT074</t>
  </si>
  <si>
    <t>Coventry-Nuneaton Rail (Phase 1), Worcester Integrated Transport, Chester Road, Darlaston Access Improvement, A45 Westbound Bridge</t>
  </si>
  <si>
    <t>TPT075</t>
  </si>
  <si>
    <t>TPT077</t>
  </si>
  <si>
    <t>West Yorkshire Combined Authority and Leeds County Council</t>
  </si>
  <si>
    <t>LS1 3AD</t>
  </si>
  <si>
    <t>Profile includes DfT, Local Authority and third party funding</t>
  </si>
  <si>
    <t>TPT078</t>
  </si>
  <si>
    <t>Mersey Gateway Group</t>
  </si>
  <si>
    <t>WA8 7RJ</t>
  </si>
  <si>
    <t>TPT097</t>
  </si>
  <si>
    <t>Lincolnshire County Council</t>
  </si>
  <si>
    <t>LN3 4NR</t>
  </si>
  <si>
    <t>TPT024</t>
  </si>
  <si>
    <t>Neptune Developments Limited</t>
  </si>
  <si>
    <t xml:space="preserve">WV1 </t>
  </si>
  <si>
    <t>TPT025</t>
  </si>
  <si>
    <t>To deliver a major motorway junction congestion scheme that will: significantly reduce congestion; aid traffic movement, across and onto / off the M6 Motorway network; and support the active development of the Black Country Enterprise Zone in the Darlaston area.
Includes improvements to the A454 and congested junction on the A454 (wolverhampton Road-Bloxwich Lane).</t>
  </si>
  <si>
    <t>TPT026</t>
  </si>
  <si>
    <t>http://www.sandwell.gov.uk/downloads/file/3252/woods_lane_masterplan</t>
  </si>
  <si>
    <t>B64 7AN</t>
  </si>
  <si>
    <t>TPT027</t>
  </si>
  <si>
    <t>http://www.cheshireeast.gov.uk/highways_and_roads/congleton_link_road/congleton_link_road.aspx</t>
  </si>
  <si>
    <t>TPT028</t>
  </si>
  <si>
    <t>Successful Growth Locations: Newhaven Economic Zone:  Port Access Road, ParkerPen &amp; EastSide</t>
  </si>
  <si>
    <t>TPT029</t>
  </si>
  <si>
    <t>Derby City Council</t>
  </si>
  <si>
    <t>https://www.gov.uk/government/uploads/system/uploads/attachment_data/file/398848/08_D2N2_Growth_Deal.pdf</t>
  </si>
  <si>
    <t>DE24 9QG</t>
  </si>
  <si>
    <t>TPT030</t>
  </si>
  <si>
    <t>Nottingham Broadmarsh/ Southern Gateway</t>
  </si>
  <si>
    <t>http://www.d2n2lep.org/LTB-News/multi-million-pound-revamp-for-intu-broadmarsh-and-nottinghams-southern-gateway-backed-by-d2n2</t>
  </si>
  <si>
    <t>NG1 7LB</t>
  </si>
  <si>
    <t>TPT031</t>
  </si>
  <si>
    <t>Links city centre and Brindleyplace to HS2 Curzon Street Station and Digbeth Economic Zone sites</t>
  </si>
  <si>
    <t>https://www.centro.org.uk/transport/metro/other-metro-extensions/birmingham-eastside/next-steps/</t>
  </si>
  <si>
    <t>TPT032</t>
  </si>
  <si>
    <t>http://centreofenterprise.com/2014/07/06/tame-valley-viaduct-phase-3-birmingham/</t>
  </si>
  <si>
    <t>TPT033</t>
  </si>
  <si>
    <t>Midland Metro Extension – Centenary Square - Edgbaston</t>
  </si>
  <si>
    <t>http://centro.org.uk/transport/metro/other-metro-extensions/centenary-square/the-benefits/</t>
  </si>
  <si>
    <t>TPT034</t>
  </si>
  <si>
    <t>Grantham Southern Relief Road: Grantham’s Southern Relief Road will secure significant housing and employment opportunities for South Kesteven, unlocking nearly £1bn of sustainable growth and cementing Grantham’s position as a key sub-regional destination</t>
  </si>
  <si>
    <t>http://www.granthamforgrowth.co.uk/development/southern-quadrant-residential</t>
  </si>
  <si>
    <t>TPT035</t>
  </si>
  <si>
    <t>http://www.stockport.gov.uk/services/business/keyregenerationprojects/towncentreaccess/</t>
  </si>
  <si>
    <t>SK1 3XE</t>
  </si>
  <si>
    <t>Total Capex relates to funding from all sources where provided as part of the SEPs.  Total Public capex relates to LGF funding only as sourced from the "Town Centre Access Plan, Financial Management Strategy and Plan, Dec 2014"</t>
  </si>
  <si>
    <t>TPT036</t>
  </si>
  <si>
    <t>TPT037</t>
  </si>
  <si>
    <t>http://www.lancashire.gov.uk/council/strategies-policies-plans/roads,-parking-and-travel/major-transport-schemes/preston-western-distributor,-east-west-link-road-and-cottam-link-road.aspx</t>
  </si>
  <si>
    <t>TPT038</t>
  </si>
  <si>
    <t>CV1 2GT</t>
  </si>
  <si>
    <t>TPT039</t>
  </si>
  <si>
    <t>http://www.cwlep.com/userFiles/20140410_cw_sep_transport_annex_final_exc_appendix_bc.pdf</t>
  </si>
  <si>
    <t>TPT040</t>
  </si>
  <si>
    <t>https://www.gov.uk/government/collections/local-growth-deals</t>
  </si>
  <si>
    <t>TPT041</t>
  </si>
  <si>
    <t>TPT042</t>
  </si>
  <si>
    <t>TPT043</t>
  </si>
  <si>
    <t>TPT044</t>
  </si>
  <si>
    <t>TPT045</t>
  </si>
  <si>
    <t>TPT046</t>
  </si>
  <si>
    <t>TPT047</t>
  </si>
  <si>
    <t>TPT048</t>
  </si>
  <si>
    <t>TPT049</t>
  </si>
  <si>
    <t>TPT050</t>
  </si>
  <si>
    <t>Local Transport Block pre allocation</t>
  </si>
  <si>
    <t>TPT051</t>
  </si>
  <si>
    <t>NG2 1EP</t>
  </si>
  <si>
    <t>TPT052</t>
  </si>
  <si>
    <t>D2N2 Sustainable Travel programme</t>
  </si>
  <si>
    <t>Remainder of works to provide sustainable travel in D2N2</t>
  </si>
  <si>
    <t>TPT053</t>
  </si>
  <si>
    <t>http://www.hertfordshirelep.com/</t>
  </si>
  <si>
    <t>Total Capex relates to funding from all sources where provided as part of the SEPs.  Total Public capex sourced from Hertfordshire announcement on receiving LGF.
Profile is based on LGF funding allocation profile only.</t>
  </si>
  <si>
    <t>TPT054</t>
  </si>
  <si>
    <t>West Yorkshire Plus Transport Fund</t>
  </si>
  <si>
    <t xml:space="preserve"> As part of the ‘City Deal’ with government, authorities in West Yorkshire and York are planning to create a new Transport Fund initially of around £1.6bn. The Transport Fund is specifically targeted at increasing employment opportunities and economic growth, creating 20,000 jobs and increasing economic output (GVA) by £2.4bn each year by 2035. </t>
  </si>
  <si>
    <t>http://www.westyorks-ca.gov.uk/wytf/</t>
  </si>
  <si>
    <t xml:space="preserve">YO24 1AB </t>
  </si>
  <si>
    <t>TPT055</t>
  </si>
  <si>
    <t>http://www.liverpoollep.org/</t>
  </si>
  <si>
    <t>L2 2BP</t>
  </si>
  <si>
    <t>TPT056</t>
  </si>
  <si>
    <t>www.cwlep.com</t>
  </si>
  <si>
    <t>CV1 5RR</t>
  </si>
  <si>
    <t>Total Capex relates to funding from all sources where provided as part of the SEPs.  Total Public Capex relates to LGF funding only.
Start and End dates taken based on the profile of spend
Profile is based on LGF funding allocation profile only.</t>
  </si>
  <si>
    <t>TPT057</t>
  </si>
  <si>
    <t>Local Enterprise Partnerships</t>
  </si>
  <si>
    <t>no</t>
  </si>
  <si>
    <t>TPT076</t>
  </si>
  <si>
    <t>Sunderland City Council</t>
  </si>
  <si>
    <t>http://www.sunderland.gov.uk/index.aspx?articleid=8310</t>
  </si>
  <si>
    <t>London Boroughs</t>
  </si>
  <si>
    <t>https://www.tfl.gov.uk/cdn/static/cms/documents/lip-guidance-2014-2016.pdf</t>
  </si>
  <si>
    <t>SW1H 0TL</t>
  </si>
  <si>
    <t>Financial profile is based on the Transport for London Local implementation Plan 2014/15 to 2016/17 Delivery Plan, page 18.
The profile excludes TfL resource funding for Major Schemes (£28m per annum 2014/15 to 2016/17) to prevent double counting with projects and programmes captured within the pipeline, and in line with the approach used for the Dec 2014 pipeline. 
Further funding for projects may be sourced from the Local Borough or other parties.</t>
  </si>
  <si>
    <t>Peel Ports</t>
  </si>
  <si>
    <t>http://peelports.com/</t>
  </si>
  <si>
    <t>L21 1LA</t>
  </si>
  <si>
    <t>Total Capex spend has not been profiled.
Expected to provide 47 permanent jobs at the port to import of 3m tonnes of wood pellets annually.
300 jobs expected during the construction phase of the project.</t>
  </si>
  <si>
    <t>Port of Dover</t>
  </si>
  <si>
    <t xml:space="preserve">CT17 9BU </t>
  </si>
  <si>
    <t>Hutchison Ports</t>
  </si>
  <si>
    <t>IP11 3SY</t>
  </si>
  <si>
    <t xml:space="preserve">Cost sourced from public information on the construction of the 190m extension. </t>
  </si>
  <si>
    <t>M17 1EH</t>
  </si>
  <si>
    <t>408 direct jobs and up to 5,000 indirect/induced jobs. Major Milestone - Operational in December 2015
Liverpool2 will be equipped to handle 95% of the world’s container ships and will see the creation of 500 jobs.
Jun 2014 - £100m contract signed for delivery of 8 container cranes
Profile is based on £300m spread over the duration of construction (start of construction Aug 2013, completion date Dec 2015)</t>
  </si>
  <si>
    <t>The Bristol Port Company</t>
  </si>
  <si>
    <t>BS11 9DQ</t>
  </si>
  <si>
    <t>Construction expected to take 3 years</t>
  </si>
  <si>
    <t>PD ports</t>
  </si>
  <si>
    <t>TS2 1AH</t>
  </si>
  <si>
    <t>Peterhead Port</t>
  </si>
  <si>
    <t>AB42 1DW</t>
  </si>
  <si>
    <t>Lerwick Port</t>
  </si>
  <si>
    <t>Lerwick investment programme</t>
  </si>
  <si>
    <t>The new jetty at Holmsgarth North will provide deeper berthing and more working area for the fishing fleet, while the outer arm of the L-shaped jetty will create a dock sheltering a planned new white fish market. The outer arm will also be suitable for berthing offshore industry vessels. £16.5m
Extension of the quay at Dales Voe South to support subsea developments and decommissioning. £11.95m</t>
  </si>
  <si>
    <t>ZE1 0LL</t>
  </si>
  <si>
    <t>http://www.lerwick-harbour.co.uk/lerwick-contributing</t>
  </si>
  <si>
    <t>Profile has been estiamated  based on Total Capex for the two schemes spread over the start and end dates for the schemes</t>
  </si>
  <si>
    <t>Nigg Bay Development</t>
  </si>
  <si>
    <t>http://www.aberdeen-harbour.co.uk/future/</t>
  </si>
  <si>
    <t>AB11 5SS</t>
  </si>
  <si>
    <t>NE34 9PT</t>
  </si>
  <si>
    <t xml:space="preserve">Port of Dover - capital investment plan </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</si>
  <si>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</si>
  <si>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Enhancements Delivery plan, Mar 2015.
Total Capex based on profile spend.</t>
  </si>
  <si>
    <t>PE1 1QL</t>
  </si>
  <si>
    <t>16/17 to 19/20 figures have been amended to include 17/18-18/19 spend that was allocated to "other investments" in AS 2013.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plan. Location Notes - Peterborough Station Postcode. Schemes under East Coast Connectivity are in various locations. Schemes identified to date located in &amp; around Peterborough, Doncaster, York to Newcastle.</t>
  </si>
  <si>
    <t>MK2 3QL</t>
  </si>
  <si>
    <t>Cost estimates do not include cost of East West Rail Phase 2, Bicester to Bedford, Milton Keynes and Aylesbury. 16/17 to 19/20 figures have been amended to include 17/18-18/19 spend that was allocated to "other investments" in AS 2013.  
Total Capex figure relates to phase 1 only.
Profile figures 14/15 onwards are based on the Funding allocated as part of CP5 final Determination. These investments are part of the CP5 Review which is being replanned, led by the new Network Rail Chairman Peter Hendy, and is expected to report in the Autumn.
Phase 1 completion date March 2016.
Timings are based on delivery of Phase 1 and 2, according to CP5 Enhancement Delivery plan, Mar 2015.</t>
  </si>
  <si>
    <t>SO14 7LY</t>
  </si>
  <si>
    <t>In development so costs and timescales are indicative.  16/17 to 19/20 figures have been amended to include 17/18-18/19 spend that was allocated to "other investments" in AS 2013; also the figures represent whole electric spine programme excluding MML electrification which is captured separately.
2013/14 spend relates to MML Capacity.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t>
  </si>
  <si>
    <t>16/17 to 19/20 figures have been amended to include 17/18-18/19 spend that was allocated to "other investments" in AS 2013. 
These investments are part of the CP5 Review which is being replanned, led by the new Network Rail Chairman Peter Hendy, and is expected to report in the Autumn. 
Timings are based on CP5 Enhancement Delivery plan, Mar 2015.
Includes Paddington to Cardiff and Bridgend to Swansea.</t>
  </si>
  <si>
    <t>CF10 1EP</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</si>
  <si>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plan.
Total Capex is based on profile.</t>
  </si>
  <si>
    <t>RG1 1LZ</t>
  </si>
  <si>
    <t>Increase in figures is to include works relating to Reading Area redevelopment that were allocated to "other investment" in AS 2013.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
Completion date based on carrying out recoveries and speed restriction removals.</t>
  </si>
  <si>
    <t>LE1 9BG</t>
  </si>
  <si>
    <t>16/17 to 19/20 figures and Capex figures have been amended to include 17/18-18/19 spend that was allocated to "other investments" in AS 2013.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 with Derby to Sheffield completion in Dec 2020.</t>
  </si>
  <si>
    <t>DE1 2RU</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</si>
  <si>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
Total Capex based on profile spend.</t>
  </si>
  <si>
    <t>16/17 to 19/20 figures have been amended to include 17/18-18/19 spend that was allocated to "other investments" in AS 2013.  
Profile figures 14/15 onwards are based on the Funding allocated as part of CP5 final Determination. 
Total Capex figure has been updated to Transport Scotland February Pipeline update.
Completion date taken from CP5 Enhancement Delivery Plan, Mar 2015</t>
  </si>
  <si>
    <t>16/17 to 19/20 figures have been amended to include 17/18-18/19 spend that was allocated to "other investments" in AS 2013.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
Total Capex based on profile spend.</t>
  </si>
  <si>
    <t>IV3 5NX</t>
  </si>
  <si>
    <t>ST16 2AA</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</si>
  <si>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
Total capex based on profile spend.</t>
  </si>
  <si>
    <t>BS1 6QF</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</si>
  <si>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</si>
  <si>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t>
  </si>
  <si>
    <t>OX1 1HS</t>
  </si>
  <si>
    <t>Phased delivery to March 2019
Figures originally included in "other investments" AS 2013.  
Profile figures 14/15 onwards are based on the Funding allocated as part of CP5 final Determination.
Timings are based on CP5 enhancement plan, Mar 2015</t>
  </si>
  <si>
    <t>Figures originally included in "other investments" AS 2013.  
Profile figures 14/15 onwards are based on the Funding allocated as part of CP5 final Determination.
Timings are based on CP5 enhancement delivery plan, Mar 2015.</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</si>
  <si>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 for ECML for start and finish.</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</si>
  <si>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plan.
Total Capex based on profile spend.</t>
  </si>
  <si>
    <t>Programme to radically increase capacity on one of Europe's busiest stretches of railway, the Thameslink route. Programme includes the rebuilding of London Bridge, London Blackfriars and Farringdon stations, two new depots, introduction of 1,140 new train carriages and service changes to provide 24 trains per hour through the Blackfriars to St Pancras core route.</t>
  </si>
  <si>
    <t xml:space="preserve">16/17 to 19/20 figures have been amended to include 17/18-18/19 spend that was allocated to "other investments" in AS 2013.  
Capex amended to include 17/18 and 18/19 figures
Profile figures 14/15 onwards are based on the Funding allocated as part of CP5 final Determination. These profiles may be revised as part of the current ECAM process.
Timings are based on CP5 Enhancement Delivery plan, Mar 2015.
The £6.5bn includes Network Rail Infrastructure works, rolling stock and depot.
The figures quoted are based on RPI 2.75% </t>
  </si>
  <si>
    <t>CP5 Final determination, Network Rail, CP5 Enhancement Plan March 2015.</t>
  </si>
  <si>
    <t>16/17 to 19/20 figures have been amended to include 17/18-18/19 spend that was allocated to "other investments" in AS 2013.  
Profile figures 14/15 onwards are based on the Funding allocated as part of CP5 final Determination.
These investments are part of the CP5 Review which is being replanned, led by the new Network Rail Chairman Peter Hendy, and is expected to report in the Autumn.
Overseen by the Rail Industry Planning Group.
Timings are based on CP5 Enhancement Delivery plan, March 2015</t>
  </si>
  <si>
    <t>16/17 to 19/20 figures have been amended to include 17/18-18/19 spend that was allocated to "other investments" in AS 2013.  
Profile figures 14/15 onwards are based on the Funding allocated as part of CP5 final Determination. 
These investments are part of the CP5 Review which is being replanned, led by the new Network Rail Chairman Peter Hendy, and is expected to report in the Autumn.
Southampton to West Coast main line train lengthening completion - Jan 2016</t>
  </si>
  <si>
    <t>Reported as part of "other investments" in AS 2013.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March 2015</t>
  </si>
  <si>
    <t>The Intercity Express Programme comprises a package of enhancements on the East Coast and Great Western mainline routes to enable deployment of a new fleet of intercity trains from 2017. The enhancements include the provision of lineside equipment, traction power upgrades, new and refurbished train-care depots, structures, gauge, track and platform works. The programme will deliver 596 new train carriages and transform the passengers' experience on two major intercity routes.
The programme will deliver 596 new train carriages and transform the passengers' experience on two major intercity routes.</t>
  </si>
  <si>
    <t xml:space="preserve">The total CAPEX figure of £5.7bn includes the cost of all rolling stock and infrastructure enhancements. 
At the point of ORR CP5 final determination in October 2013 the  East Coast and Western enhancements funding allocation  totalled £365.3m (excluding Western capacity schemes). 
IEP works across Great Western and East Coast. First train arrives from Japan Mar 2015; testing commences April 2015;  first train into service 31st May 2017; all trains in service Feb 2020. 
Timings are based on CP5 enhancement plan completion date of ECML IEP improvements, Mar 2015. </t>
  </si>
  <si>
    <t xml:space="preserve">Figures based on Final determination.
</t>
  </si>
  <si>
    <t>Includes Depots and Stabling, R&amp;D allowance,  Network Rail Discretionary Fund  and Development funds.</t>
  </si>
  <si>
    <t>Spend originally allocated to "other investments" in AS 2013.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plan, Mar 2015</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</si>
  <si>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plan, Mar 2015.
Total Capex is based on profile.</t>
  </si>
  <si>
    <t>B2 4ND</t>
  </si>
  <si>
    <t>Profile figures 14/15 onwards are based on the Funding allocated as part of CP5 final Determination. 
Timings are based on CP5 Enhancement Delivery plan, Mar 2015.
Demolition works for new atrium was completed in Feb 2015.</t>
  </si>
  <si>
    <t>M3 1PB</t>
  </si>
  <si>
    <t>RH6 0RD</t>
  </si>
  <si>
    <t xml:space="preserve"> £50m public costs excludes Network Rail costs and potential LEP contribution.</t>
  </si>
  <si>
    <t>CP4/5. Electrification of North West lines, significant interface with Northern Hub.</t>
  </si>
  <si>
    <t>M2 5DB</t>
  </si>
  <si>
    <t>The Capex figure has been amended to include Capex for the profiled range.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
End date based on Phase 5 - Guide Bridge to Stalybridge Jcn Electrification.</t>
  </si>
  <si>
    <t>16/17 to 19/20 figures have been amended to include 17/18-18/19 spend that was allocated to "other investments" in AS 2013.  The Capex figure has been amended to include Capex for the profiled range.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2015.</t>
  </si>
  <si>
    <t>North of England Programme: Remainder of works</t>
  </si>
  <si>
    <t>This includes the remainder of the North of England Programme works including:
South and West Yorkshire Train Lengthening
Huddersfield station capacity improvements
Leeds station and area capacity improvements
Bradford Mill Lane Capacity</t>
  </si>
  <si>
    <t>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Delivery plan, Mar 2014.</t>
  </si>
  <si>
    <t>Electrification of route to enable operation of electric traction between Manchester to Stalybridge (North Trans Pennine Electrification West) and Stalybridge to Leeds, Leeds to Selby (North Trans Pennine Electrification East)  and Micklefield to Selby Electrification</t>
  </si>
  <si>
    <t>HD1 1JB</t>
  </si>
  <si>
    <t xml:space="preserve">North Trans-Pennine project assigned to Yorkshire &amp; the Humber due to NR Northern Programme (Yorkshire) connecting Leeds to Stalybridge.
Project has been included with profiled figures originally included in "other investments" in AS 2013.  
Profile figures 14/15 onwards are based on the Funding allocated as part of CP5 final Determination. 
These investments are part of the CP5 Review which is being replanned, led by the new Network Rail Chairman Peter Hendy, and is expected to report in the Autumn.
Timings are based on CP5 Enhancement plan, Mar 2015.
</t>
  </si>
  <si>
    <t>SE1 8SW</t>
  </si>
  <si>
    <t>Profile figures 14/15 onwards are based on the Funding allocated as part of CP5 final Determination. 
These investments are part of the CP5 Review which is being replanned, led by the new Network Rail Chairman Peter Hendy, and is expected to report in the Autumn.
Start and end construction based on CP5 Enhancements Delivery Plan, Mar 2015.</t>
  </si>
  <si>
    <t>South West Route Capacity: Remainder of works</t>
  </si>
  <si>
    <t>Figures have been amended to remove projects and programmes listed separately from AS 2013.  
Profile figures 14/15 onwards are based on the Funding allocated as part of CP5 final Determination. 
These investments are part of the CP5 Review which is being replanned, led by the new Network Rail Chairman Peter Hendy, and is expected to report in the Autumn.
Start and end construction based on CP5 Enhancements Delivery Plan, Mar 2015.</t>
  </si>
  <si>
    <t>Goodman and Shepherd Group</t>
  </si>
  <si>
    <t>http://www.emipark.co.uk/about-us/</t>
  </si>
  <si>
    <t>DE65 6GX</t>
  </si>
  <si>
    <t>Roxhill (Kegworth) Limited</t>
  </si>
  <si>
    <t>http://www.eastmidlandsgateway.co.uk/</t>
  </si>
  <si>
    <t>DE74 2LY</t>
  </si>
  <si>
    <t>Prologis</t>
  </si>
  <si>
    <t>Daventry International Rail Freight Terminal (DIRFT) phase III</t>
  </si>
  <si>
    <t>http://www.dirft.com/</t>
  </si>
  <si>
    <t>NN6 7GX</t>
  </si>
  <si>
    <t>TPT272</t>
  </si>
  <si>
    <t>Verdion</t>
  </si>
  <si>
    <t>iPort</t>
  </si>
  <si>
    <t>iPort comprises a 337 acre (net developable) greenfield development site in Doncaster with an outline planning consent for up to 6 million sq ft of warehouse space. The project will incorporate a 35 acre dedicated strategic rail freight terminal.</t>
  </si>
  <si>
    <t>http://iportuk.com/about/</t>
  </si>
  <si>
    <t>http://www.verdion.com/verdion-makes-a-speculative-move-at-iport-doncaster/</t>
  </si>
  <si>
    <t>Two logistics units under construction for completion in Q1 2016. The £21m investment in infrastructure works as well as the rail terminal are being progressed.
The scheme is adjacent to the Finningley and Rossington Regeneration Route Scheme currently under construction.</t>
  </si>
  <si>
    <t>Roads - HE Majors</t>
  </si>
  <si>
    <t>Highways England</t>
  </si>
  <si>
    <t>http://www.highways.gov.uk/roads/road-projects/M1-Junction-19-Improvement-Scheme</t>
  </si>
  <si>
    <t>Rugby</t>
  </si>
  <si>
    <t>LE17 6DQ</t>
  </si>
  <si>
    <t>Q3 2016/17</t>
  </si>
  <si>
    <t>Information sourced from HE</t>
  </si>
  <si>
    <t>http://www.highways.gov.uk/roads/road-projects/A453-Widening-M1-Junction-24-to-A52-Nottingham</t>
  </si>
  <si>
    <t>Nottingham / Derby</t>
  </si>
  <si>
    <t>NG11 0</t>
  </si>
  <si>
    <t>Q2 2015/16</t>
  </si>
  <si>
    <t>http://www.highways.gov.uk/roads/road-projects/A45A46-Tollbar-End-Improvement</t>
  </si>
  <si>
    <t>Coventry</t>
  </si>
  <si>
    <t>CV3 4FJ</t>
  </si>
  <si>
    <t>http://www.highways.gov.uk/roads/road-projects/A14-Junctions-7-9-Kettering-Bypass-Improvement</t>
  </si>
  <si>
    <t>Kettering</t>
  </si>
  <si>
    <t>NN15 6PB</t>
  </si>
  <si>
    <t>Q1 2015/16</t>
  </si>
  <si>
    <t>http://www.highways.gov.uk/roads/road-projects/M3-Junctions-2-4a</t>
  </si>
  <si>
    <t>Chertsey / Farnborough</t>
  </si>
  <si>
    <t>KT16 0</t>
  </si>
  <si>
    <t>Q1 2017/18</t>
  </si>
  <si>
    <t>http://www.highways.gov.uk/roads/road-projects/M6-Junction-10a-13</t>
  </si>
  <si>
    <t>Stafford</t>
  </si>
  <si>
    <t>ST19 5RX</t>
  </si>
  <si>
    <t>Q3 2015/16</t>
  </si>
  <si>
    <t>http://www.highways.gov.uk/roads/road-projects/a5-m1-link-dunstable-northern-bypass/</t>
  </si>
  <si>
    <t>Dunstable</t>
  </si>
  <si>
    <t>LU5 6JN</t>
  </si>
  <si>
    <t>http://www.highways.gov.uk/roads/road-projects/a30-temple-to-higher-carblake-improvement/</t>
  </si>
  <si>
    <t>Bodmin</t>
  </si>
  <si>
    <t>PL30 4HP</t>
  </si>
  <si>
    <t>50.520375</t>
  </si>
  <si>
    <t>-4.644136</t>
  </si>
  <si>
    <t>http://www.highways.gov.uk/roads/road-projects/A1-Coal-House-to-Metro-Centre-Improvement</t>
  </si>
  <si>
    <t>Gateshead</t>
  </si>
  <si>
    <t>NE11 9</t>
  </si>
  <si>
    <t>Q1 2016/17</t>
  </si>
  <si>
    <t>http://www.highways.gov.uk/roads/road-projects/A1-Leeming-to-Barton-Improvement</t>
  </si>
  <si>
    <t>Catterick</t>
  </si>
  <si>
    <t>DL10 7</t>
  </si>
  <si>
    <t>http://www.highways.gov.uk/roads/road-projects/M25-Junction-30A13-Corridor-Relieving-Congestion-Scheme</t>
  </si>
  <si>
    <t>Purfleet</t>
  </si>
  <si>
    <t>RM15 4QR</t>
  </si>
  <si>
    <t>http://www.highways.gov.uk/roads/road-projects/M1-Junctions-32-35a</t>
  </si>
  <si>
    <t>Sheffield / Rotherham</t>
  </si>
  <si>
    <t>S60 5</t>
  </si>
  <si>
    <t>Q4 2016/17</t>
  </si>
  <si>
    <t>http://www.highways.gov.uk/roads/road-projects/A556-Knutsford-to-Bowdon-Improvement</t>
  </si>
  <si>
    <t>Knutsford</t>
  </si>
  <si>
    <t>WA16 0</t>
  </si>
  <si>
    <t>http://www.highways.gov.uk/roads/road-projects/M60-Junction-8-to-M62-Junction-20</t>
  </si>
  <si>
    <t>Manchester</t>
  </si>
  <si>
    <t>M41 9</t>
  </si>
  <si>
    <t>Q2 2017/18</t>
  </si>
  <si>
    <t>http://www.highways.gov.uk/roads/road-projects/M1-Junctions-39-42</t>
  </si>
  <si>
    <t>Wakefield</t>
  </si>
  <si>
    <t>WF5 9</t>
  </si>
  <si>
    <t>http://www.highways.gov.uk/roads/road-projects/M1-Junctions-28-31</t>
  </si>
  <si>
    <t>Mansfield</t>
  </si>
  <si>
    <t>S44 5</t>
  </si>
  <si>
    <t>Q4 2015/16</t>
  </si>
  <si>
    <t>http://www.highways.gov.uk/roads/road-projects/a160a180-improvements-immingham/</t>
  </si>
  <si>
    <t>Immingham</t>
  </si>
  <si>
    <t>DN40 3</t>
  </si>
  <si>
    <t>Complex Infrastructure to improve the A14 trunk road between Cambridge and Huntingdon</t>
  </si>
  <si>
    <t>http://www.highways.gov.uk/roads/road-projects/A14-Cambridge-to-Huntingdon-Improvement-Scheme</t>
  </si>
  <si>
    <t>Huntingdon</t>
  </si>
  <si>
    <t>CB24 4RE</t>
  </si>
  <si>
    <t>Total Capex for the scheme is based on the Department of Transport budget for the scheme announced in 2013. Profile based on information from HE</t>
  </si>
  <si>
    <t>http://www.highways.gov.uk/roads/road-projects/M4-Junctions-3-12</t>
  </si>
  <si>
    <t>Slough / Reading</t>
  </si>
  <si>
    <t>RG7 6</t>
  </si>
  <si>
    <t>2021/22</t>
  </si>
  <si>
    <t>http://www.highways.gov.uk/roads/road-projects/M5-Junctions-4a-to-6</t>
  </si>
  <si>
    <t>Bromsgrove / Worcester</t>
  </si>
  <si>
    <t>B61 9LE</t>
  </si>
  <si>
    <t>http://www.highways.gov.uk/roads/road-projects/m6-junctions-16-19-smart-motorway/</t>
  </si>
  <si>
    <t>Crewe / Knutsford</t>
  </si>
  <si>
    <t>CW2 5PT</t>
  </si>
  <si>
    <t>http://www.highways.gov.uk/roads/road-projects/A63-Castle-Street-Improvement</t>
  </si>
  <si>
    <t>Hull</t>
  </si>
  <si>
    <t>HU1 2BX</t>
  </si>
  <si>
    <t>http://www.highways.gov.uk/roads/road-projects/A21-Tonbridge-to-Pembury-Dualling</t>
  </si>
  <si>
    <t>Tonbridge</t>
  </si>
  <si>
    <t>TN2 4</t>
  </si>
  <si>
    <t>http://www.highways.gov.uk/roads/road-projects/M20-Junction-10A</t>
  </si>
  <si>
    <t>Ashford</t>
  </si>
  <si>
    <t>TN24 0QG</t>
  </si>
  <si>
    <t>http://www.highways.gov.uk/roads/road-projects/A19A1058-Coast-Road-Junction-Improvement</t>
  </si>
  <si>
    <t>Newcastle</t>
  </si>
  <si>
    <t>NE28 9ND</t>
  </si>
  <si>
    <t>http://www.highways.gov.uk/roads/road-projects/A2-Bean---Ebbsfleet-Junction-Improvements</t>
  </si>
  <si>
    <t>Bean</t>
  </si>
  <si>
    <t>DA2 8</t>
  </si>
  <si>
    <t>http://www.highways.gov.uk/roads/road-projects/A19-Testos-Junction-Improvements</t>
  </si>
  <si>
    <t>NE36 0</t>
  </si>
  <si>
    <t>http://www.highways.gov.uk/roads/road-projects/A27-Chichester-Improvement</t>
  </si>
  <si>
    <t>Chichester</t>
  </si>
  <si>
    <t>PO19 8NY</t>
  </si>
  <si>
    <t>http://www.highways.gov.uk/roads/road-projects/A38-Derby-Junctions</t>
  </si>
  <si>
    <t>Derby</t>
  </si>
  <si>
    <t>DE22 4NH</t>
  </si>
  <si>
    <t>http://www.highways.gov.uk/roads/road-projects/M54-to-M6M6-Toll-Link-Road</t>
  </si>
  <si>
    <t>Cannock</t>
  </si>
  <si>
    <t>WV11 2</t>
  </si>
  <si>
    <t>M23 J8-10</t>
  </si>
  <si>
    <t>Redhill / Crawley</t>
  </si>
  <si>
    <t>RH6 7NL</t>
  </si>
  <si>
    <t>Funding for this scheme is included in the 'Balance of SR13 Programme where funding is yet to be allocated at scheme level'</t>
  </si>
  <si>
    <t>ST18 9</t>
  </si>
  <si>
    <t>http://www.highways.gov.uk/roads/road-projects/M1-Junctions-19-to-16--All-Lane-Running</t>
  </si>
  <si>
    <t>Northampton</t>
  </si>
  <si>
    <t>MK17 8BS</t>
  </si>
  <si>
    <t>Long Eaton</t>
  </si>
  <si>
    <t>NG10 3</t>
  </si>
  <si>
    <t>Maidstone</t>
  </si>
  <si>
    <t>ME19 5</t>
  </si>
  <si>
    <t>Wigan</t>
  </si>
  <si>
    <t>WA11 9</t>
  </si>
  <si>
    <t>Wolverhampton</t>
  </si>
  <si>
    <t>CV6 6HL</t>
  </si>
  <si>
    <t>Southampton</t>
  </si>
  <si>
    <t>SO18 2HW</t>
  </si>
  <si>
    <t>Winchester</t>
  </si>
  <si>
    <t>SO23 8TJ</t>
  </si>
  <si>
    <t>WA15 0</t>
  </si>
  <si>
    <t>WA3 6SB</t>
  </si>
  <si>
    <t>SK1 1ES</t>
  </si>
  <si>
    <t>Combination of Junction Improvements, Widening Schemes, By-passes and Smart Motorway schemes</t>
  </si>
  <si>
    <t>Bypass and widening projects</t>
  </si>
  <si>
    <t>HE Delivery Plan 2015-2020</t>
  </si>
  <si>
    <t>Taunton</t>
  </si>
  <si>
    <t>EX14 9</t>
  </si>
  <si>
    <t>TPT277a</t>
  </si>
  <si>
    <t>A1 North of Newcastle</t>
  </si>
  <si>
    <t>NE67 5</t>
  </si>
  <si>
    <t>TPT277b</t>
  </si>
  <si>
    <t>A47/A12 Corridor</t>
  </si>
  <si>
    <t>Widening, Trunk road improvements and junction improvements</t>
  </si>
  <si>
    <t>Peterborough / Gt Yarmouth</t>
  </si>
  <si>
    <t>NR20 3</t>
  </si>
  <si>
    <t>TPT277c</t>
  </si>
  <si>
    <t>RIS1 Programme - funding is yet to be allocated at scheme level as full programme is still being developed. Refer to the Roads Investment Strategy</t>
  </si>
  <si>
    <t>Combination of Junction Improvements, Widening Schemes and By-passes including:
A1 Newcastle-Gateshead Western Bypass - widening
A27 Corridor - Bypass project
Trans-Pennine Routes - Bypasses and widening</t>
  </si>
  <si>
    <t>Dartford</t>
  </si>
  <si>
    <t>TPT278</t>
  </si>
  <si>
    <t>Major Projects Pipeline Programme - funding is yet to be allocated at scheme level as full programme is still being developed.</t>
  </si>
  <si>
    <t>TPT280a</t>
  </si>
  <si>
    <t>Specific ring-fenced funding agreed in the funding settlement for Air Quality measures, Cycling, Safety &amp; Integration, Environment and Innovation</t>
  </si>
  <si>
    <t>TPT280b</t>
  </si>
  <si>
    <t>Air Quality</t>
  </si>
  <si>
    <t>ongoing</t>
  </si>
  <si>
    <t>TPT280c</t>
  </si>
  <si>
    <t>Cycling, Safety and Integration</t>
  </si>
  <si>
    <t>TPT280d</t>
  </si>
  <si>
    <t>Environment</t>
  </si>
  <si>
    <t>TPT280e</t>
  </si>
  <si>
    <t>Innovation</t>
  </si>
  <si>
    <t>TPT276a</t>
  </si>
  <si>
    <t>A19 Down Hill Lane Improvement</t>
  </si>
  <si>
    <t>TPT276b</t>
  </si>
  <si>
    <t>A1 &amp; A19 Technology Enhancements</t>
  </si>
  <si>
    <t>DH4 5</t>
  </si>
  <si>
    <t>TPT276c</t>
  </si>
  <si>
    <t xml:space="preserve">A30 Chiverton to Carland Cross </t>
  </si>
  <si>
    <t>Truro</t>
  </si>
  <si>
    <t>TR4 9</t>
  </si>
  <si>
    <t>TPT276d</t>
  </si>
  <si>
    <t xml:space="preserve">M5 Bridgwater Junctions </t>
  </si>
  <si>
    <t>Bridgwater</t>
  </si>
  <si>
    <t>TA7 8</t>
  </si>
  <si>
    <t>TPT276e</t>
  </si>
  <si>
    <t xml:space="preserve">A45/A6 Chowns Mill Junction Improvement </t>
  </si>
  <si>
    <t>Wellingborough</t>
  </si>
  <si>
    <t>NN9 5</t>
  </si>
  <si>
    <t>TPT276f</t>
  </si>
  <si>
    <t xml:space="preserve">A5036 Port of Liverpool </t>
  </si>
  <si>
    <t>Liverpool</t>
  </si>
  <si>
    <t>L21 3</t>
  </si>
  <si>
    <t>TPT276g</t>
  </si>
  <si>
    <t xml:space="preserve">A585 Windy Harbour - Skippool </t>
  </si>
  <si>
    <t>Blackpool</t>
  </si>
  <si>
    <t>FY6 7</t>
  </si>
  <si>
    <t>TPT276h</t>
  </si>
  <si>
    <t xml:space="preserve">M1 Junction 45 Improvements </t>
  </si>
  <si>
    <t>Leeds</t>
  </si>
  <si>
    <t>LS15 0</t>
  </si>
  <si>
    <t>TPT276i</t>
  </si>
  <si>
    <t xml:space="preserve">M2 Junction 5 Improvements </t>
  </si>
  <si>
    <t>ME9 7</t>
  </si>
  <si>
    <t>TPT276j</t>
  </si>
  <si>
    <t>M42 Junction 6</t>
  </si>
  <si>
    <t>Bickenhill</t>
  </si>
  <si>
    <t>B92 0</t>
  </si>
  <si>
    <t>TPT276k</t>
  </si>
  <si>
    <t xml:space="preserve">M49 Avonmouth Junction </t>
  </si>
  <si>
    <t>Avonmouth</t>
  </si>
  <si>
    <t>BS35 4</t>
  </si>
  <si>
    <t>TPT276l</t>
  </si>
  <si>
    <t xml:space="preserve">M5 Junctions 5, 6, &amp; 7 Junction Upgrades </t>
  </si>
  <si>
    <t>Worcester</t>
  </si>
  <si>
    <t>WR4 0</t>
  </si>
  <si>
    <t>TPT276m</t>
  </si>
  <si>
    <t xml:space="preserve">M6 Junction 10 Improvement </t>
  </si>
  <si>
    <t>Walsall</t>
  </si>
  <si>
    <t>WS2 8</t>
  </si>
  <si>
    <t>TPT276n</t>
  </si>
  <si>
    <t xml:space="preserve">M62/M606 Chain Bar Interchange </t>
  </si>
  <si>
    <t>Bradford</t>
  </si>
  <si>
    <t>BD19 6</t>
  </si>
  <si>
    <t>TPT276o</t>
  </si>
  <si>
    <t xml:space="preserve">A43 Abthorpe Junction </t>
  </si>
  <si>
    <t>Towcester</t>
  </si>
  <si>
    <t>NN12 8</t>
  </si>
  <si>
    <t>TPT276p</t>
  </si>
  <si>
    <t xml:space="preserve">M621 Junction 1-7 Improvements </t>
  </si>
  <si>
    <t>LS11 5</t>
  </si>
  <si>
    <t>TPT276q</t>
  </si>
  <si>
    <t>TPT279</t>
  </si>
  <si>
    <t>Supporting Growth schemes - funding is yet to be allocated as programme is still being developed.</t>
  </si>
  <si>
    <t>Roads - HE pinchpoints</t>
  </si>
  <si>
    <t>Roads - HE Renewals</t>
  </si>
  <si>
    <t>HE Renewals</t>
  </si>
  <si>
    <t>£266m funding to tackle bottlenecks and aid economic growth</t>
  </si>
  <si>
    <t>Totals include Central Government, Local Authority and third party contributions.</t>
  </si>
  <si>
    <t>Totals include Central Government, LA and third party contributions.</t>
  </si>
  <si>
    <t>Asset Renewals Rail &amp; Underground</t>
  </si>
  <si>
    <t>TfL Business Plan 2014</t>
  </si>
  <si>
    <t>TfL Business Plan</t>
  </si>
  <si>
    <t>Total Capex figure taken as total for profile 2013/14 onwards</t>
  </si>
  <si>
    <t>E14 5LQ</t>
  </si>
  <si>
    <t>started</t>
  </si>
  <si>
    <t>Total Capex figure taken as total for profile 2014/15 onwards</t>
  </si>
  <si>
    <t>TPT099</t>
  </si>
  <si>
    <t>DLR - Double tracking phase 2</t>
  </si>
  <si>
    <t>London Overground Capacity Improvement Project - five car</t>
  </si>
  <si>
    <t xml:space="preserve">Extending most London Overground trains from four to five cars so they can carry more passengers. Longer trains are now being introduced on the Highbury &amp; Islington to West Croydon/Clapham Junction route. </t>
  </si>
  <si>
    <t>https://www.tfl.gov.uk/travel-information/improvements-and-projects/london-overground-capacity</t>
  </si>
  <si>
    <t xml:space="preserve">The Gospel Oak to Barking route will be upgraded so TfL can operate longer, electric trains.
TfL are working with Network Rail on this complex project, which will involve electrifying 10 miles of track and altering 29 over-bridges, including completely reconstructing two. </t>
  </si>
  <si>
    <t>https://www.tfl.gov.uk/travel-information/improvements-and-projects/london-overground-capacity#on-this-page-3</t>
  </si>
  <si>
    <t>IG11 8TU</t>
  </si>
  <si>
    <t>Total Capex figure taken as total for profile 2014/15 onwards
Projected Start and completed dates taken from Network Rail Enhancement Delivery Plan Mar 2015
Final phase completion Carlton Road Junction to Junction Road Junction; London Gateway Port and Port of Tilbury 2018
Harringay Park Junction to Harringay Junction, 2017</t>
  </si>
  <si>
    <t>Corporate other, including other small projects, future programme, information technology, back-office development</t>
  </si>
  <si>
    <t>Contactless ticketing on all modes excluding cycle hire</t>
  </si>
  <si>
    <t>End date taken as implementation of Contactless ticketing on River services though ongoing works may remain.
Total Capex figure taken as total for profile 2013/14 onwards</t>
  </si>
  <si>
    <t>River Crossings</t>
  </si>
  <si>
    <t>Refresh vehicle boarding links for the Woolwich Ferry</t>
  </si>
  <si>
    <t xml:space="preserve">Essential work is being carried out to upgrade the Woolwich Ferry that will extend the life of the service for years to come. </t>
  </si>
  <si>
    <t>https://tfl.gov.uk/travel-information/improvements-and-projects/woolwich-ferry-upgrade</t>
  </si>
  <si>
    <t>SE18 6DX</t>
  </si>
  <si>
    <t>Gallions Reach Crossing</t>
  </si>
  <si>
    <t>Silvertown Tunnel</t>
  </si>
  <si>
    <t xml:space="preserve">New crossing to reduce congestion at the Blackwall Tunnel, and improve the reliability and resilience of the wider road network. The new crossing will link# the Greenwich Peninsula and Silvertown. </t>
  </si>
  <si>
    <t>https://tfl.gov.uk/travel-information/improvements-and-projects/silvertown-tunnel</t>
  </si>
  <si>
    <t>Planned to reduce congestion and queuing, increasing station capacity, and reducing the risk of unplanned station closures by delivering additional gate line and ticket hall capacity and step free access from ticket hall to platform level.</t>
  </si>
  <si>
    <t>https://tfl.gov.uk/campaign/tube-improvements/behind-the-scenes/station-improvements</t>
  </si>
  <si>
    <t xml:space="preserve">SE1 </t>
  </si>
  <si>
    <t>Finsbury Park - station upgrade</t>
  </si>
  <si>
    <t xml:space="preserve">Work to reduce congestion and speed up journeys through the station by providing a new station entrance and ticket gates. The station will also become step-free with the introduction of new lifts. </t>
  </si>
  <si>
    <t>https://tfl.gov.uk/campaign/tube-improvements/behind-the-scenes/station-improvements#on-this-page-10</t>
  </si>
  <si>
    <t>N4 3JU</t>
  </si>
  <si>
    <t>Bank - station upgrade</t>
  </si>
  <si>
    <t>Works to increase capacity, reduce interchange times and improve accessibility. The proposal includes the creation of a new southbound running tunnel and platform for the Northern line, a new station entrance on Cannon Street, and step-free access between the Northern line, DLR and the street. Most of the work will take place below ground, however two main worksites are required at surface level.</t>
  </si>
  <si>
    <t>https://www.tfl.gov.uk/corporate/publications-and-reports/bank-station-capacity-upgrade</t>
  </si>
  <si>
    <t>EC3V 3LA</t>
  </si>
  <si>
    <t>Total Capex figure taken from Bank Station Capacity Upgrade factsheet.</t>
  </si>
  <si>
    <t>A new station entrance at Walbrook square, connecting the redevelopment Bloomberg Place to the existing Waterloo and City concourse.</t>
  </si>
  <si>
    <t>Total Capex taken from EFC from June 2015 Investment Programme report</t>
  </si>
  <si>
    <t>Tottenham Court Road - station upgrade</t>
  </si>
  <si>
    <t xml:space="preserve">Tottenham Court Road is benefiting from more than £1bn of investment towards a new Crossrail station and a Tube station that will be rebuilt by the end of 2016. </t>
  </si>
  <si>
    <t>https://www.tfl.gov.uk/travel-information/improvements-and-projects/tottenham-court-road</t>
  </si>
  <si>
    <t xml:space="preserve">W1 </t>
  </si>
  <si>
    <t>Total Capex figure taken as the Delegated Authority limit</t>
  </si>
  <si>
    <t>Victoria - station upgrade</t>
  </si>
  <si>
    <t xml:space="preserve">Work to improve Victoria station will result in fewer delays, less congestion, step-free access and quicker journeys in and out of the station. </t>
  </si>
  <si>
    <t>https://www.tfl.gov.uk/travel-information/improvements-and-projects/victoria</t>
  </si>
  <si>
    <t xml:space="preserve">SW1E 5ND </t>
  </si>
  <si>
    <t>Various future station upgrades</t>
  </si>
  <si>
    <t>Increase capacity and ensure that the station can fully support growth in demand</t>
  </si>
  <si>
    <t>https://tfl.gov.uk/campaign/tube-improvements/behind-the-scenes/station-improvements#on-this-page-6</t>
  </si>
  <si>
    <t>Total Capex figure taken as total for profile 2014/15 onwards;  Dates are indicative and subject to final commitment.</t>
  </si>
  <si>
    <t>Bond Street - station upgrade</t>
  </si>
  <si>
    <t xml:space="preserve">Bond Street station is undergoing a major redevelopment to increase capacity and improve accessibility by 2017, and to create an interchange with Crossrail. </t>
  </si>
  <si>
    <t>W1R 1FE</t>
  </si>
  <si>
    <t>TPT118d</t>
  </si>
  <si>
    <t>Better Junctions: improvements to the top 33 priority junctions</t>
  </si>
  <si>
    <t>Providing better cycling and walking facilities, and urban realm improvements at 33 high-profile junctions.</t>
  </si>
  <si>
    <t>https://www.london.gov.uk/sites/default/files/Better_Junctions_A3_Feb%202014.pdf</t>
  </si>
  <si>
    <t>TPT118e</t>
  </si>
  <si>
    <t>Cycle Superhighway Routes (inc N/S and E/W)</t>
  </si>
  <si>
    <t>Cycle Superhighways are cycle routes running from outer London into and across central London. They give safer, faster and more direct journeys into the city. 4 schemes have already launched, others are in development.</t>
  </si>
  <si>
    <t>https://www.tfl.gov.uk/modes/cycling/routes-and-maps/cycle-superhighways</t>
  </si>
  <si>
    <t>TPT118h</t>
  </si>
  <si>
    <t xml:space="preserve">Elephant &amp; Castle Northern Roundabout </t>
  </si>
  <si>
    <t>The northern roundabout at Elephant &amp; Castle is being changed to provide two-way traffic, dedicated cycle lanes and safer pedestrian crossings at surface level. 
Phase 1 to be delivered in 2016</t>
  </si>
  <si>
    <t>https://www.tfl.gov.uk/travel-information/improvements-and-projects/elephant-and-castle</t>
  </si>
  <si>
    <t>SE1 6LW</t>
  </si>
  <si>
    <t>Total Capex figure taken as total for profile 2014/15 onwards
Status based on TfL Investment Programme Report, start on site 9th Apr 2015.</t>
  </si>
  <si>
    <t>TPT118i</t>
  </si>
  <si>
    <t xml:space="preserve"> Bridge and structure renewals (STIP 1 &amp; STIP 2)</t>
  </si>
  <si>
    <t>Programme consists of activities that lengthen the life of an asset either by repair or renewal</t>
  </si>
  <si>
    <t>TPT118j</t>
  </si>
  <si>
    <t xml:space="preserve">SCOOT - 1,500 additional sites </t>
  </si>
  <si>
    <t>Enabling new Technology on London's traffic signals that detect the number of pedestrians waiting at crossings to adjust the crossing time accordingly.</t>
  </si>
  <si>
    <t>https://www.tfl.gov.uk/info-for/media/press-releases/2014/march/tfl-to-launch-worldleading-trials-of-intelligent-pedestrian-technology-to-make-crossing-the-road-easier-and-safer</t>
  </si>
  <si>
    <t>TPT118k</t>
  </si>
  <si>
    <t>Gyratory works</t>
  </si>
  <si>
    <t>To support regneration schemes and improve town centres</t>
  </si>
  <si>
    <t>https://tfl.gov.uk/travel-information/improvements-and-projects/vauxhall-gyratory</t>
  </si>
  <si>
    <t>TPT118n</t>
  </si>
  <si>
    <t xml:space="preserve">Fiveways Junction, Croydon </t>
  </si>
  <si>
    <t xml:space="preserve">Transport plans that will accommodate expected growth in the area. </t>
  </si>
  <si>
    <t>https://tfl.gov.uk/travel-information/improvements-and-projects/a23-and-a232-fiveways-croydon</t>
  </si>
  <si>
    <t>CR0 4RG</t>
  </si>
  <si>
    <t>TPT118q</t>
  </si>
  <si>
    <t>Surface Intelligent Transport Systems</t>
  </si>
  <si>
    <t>Development of technologies and interventions that will increase the capacity of the existing road network.</t>
  </si>
  <si>
    <t>TfL 2014/15 business plan</t>
  </si>
  <si>
    <t>Delivery of 800 New Routemaster buses</t>
  </si>
  <si>
    <t>Other items including centrally-held overprogramming and contingency and road asset renewal not included above</t>
  </si>
  <si>
    <t>Multiple</t>
  </si>
  <si>
    <t>TfL balancing line to capital expenditure</t>
  </si>
  <si>
    <t>World Class Capacity</t>
  </si>
  <si>
    <t>World Class Capacity Programme to provide additional capacity with aspiration to provide up to 36 trains per hour peak times.</t>
  </si>
  <si>
    <t xml:space="preserve">NW1 2DU </t>
  </si>
  <si>
    <t>Northern Line Upgrade 2 &amp; 3</t>
  </si>
  <si>
    <t>Part of the World Class Capacity Programme to provide additional capacity with aspiration to provide up to 36 trains per hour peak times.</t>
  </si>
  <si>
    <t>Northern Line Extension</t>
  </si>
  <si>
    <t>Our plans to extend the Northern line to Battersea will help regenerate the Vauxhall, Nine Elms and Battersea areas, supporting 24,000 new jobs and more than 18,000 new homes. Two new stations to be built at Battersea and Nine Elms will be open by 2020.</t>
  </si>
  <si>
    <t>https://tfl.gov.uk/travel-information/improvements-and-projects/northern-line-extension</t>
  </si>
  <si>
    <t xml:space="preserve">SW8 </t>
  </si>
  <si>
    <t>Total Capex figure taken from the Northern Line Extension Factsheet I: Funding and Finance. £998.9m based on completion in 2019.</t>
  </si>
  <si>
    <t>Sub-surface Railway Upgrade</t>
  </si>
  <si>
    <t xml:space="preserve">The upgrade programme includes the replacement of trains, signalling and supporting systems, improved journey times and capacity. </t>
  </si>
  <si>
    <t xml:space="preserve">NW1 </t>
  </si>
  <si>
    <t>Total Capex figure is the Delegated Authority limit for the project.</t>
  </si>
  <si>
    <t>New Tube for London</t>
  </si>
  <si>
    <t>The New Tube for London programme aims to provide extra capacity through the renewal of ageing assets by delivering a coordinated series of line modernisations for the Bakerloo, Central, Piccadilly and Waterloo &amp; City lines.</t>
  </si>
  <si>
    <t>https://www.tfl.gov.uk/campaign/tube-improvements/the-future-of-the-tube/new-tube-for-london</t>
  </si>
  <si>
    <t>TPT128a</t>
  </si>
  <si>
    <t>Tramlink - Four additional trams and Wimbledon platform works</t>
  </si>
  <si>
    <t>Part of the London Tramlink Wimbledon Line enhancement programme</t>
  </si>
  <si>
    <t>https://www.tfl.gov.uk/travel-information/improvements-and-projects/wimbledon-line-enhancement</t>
  </si>
  <si>
    <t xml:space="preserve">SW19 7NL </t>
  </si>
  <si>
    <t>Start of works and end of works dates have been taken as delivery of first vehicle to the delivery of last vehicle.
Total Capex figure taken as total for profile 2014/15 onwards</t>
  </si>
  <si>
    <t>TPT291</t>
  </si>
  <si>
    <t>Ultra Low Emission Zone</t>
  </si>
  <si>
    <t>TPT098</t>
  </si>
  <si>
    <t xml:space="preserve">DLR Station Capacity Schemes 
(Canning Town, Custom House, Royal Albert, Beckton Park) </t>
  </si>
  <si>
    <t>http:--www.tfl.gov.uk-corporate-publications-and-reports-</t>
  </si>
  <si>
    <t>Post 2013-14 figures updated in accordance to TfL Capital Programme Dec 2013</t>
  </si>
  <si>
    <t>TPT292</t>
  </si>
  <si>
    <t>TPT293</t>
  </si>
  <si>
    <t>New Growth Funding including Tottenham Hale station upgrade</t>
  </si>
  <si>
    <t>EH48 1BA</t>
  </si>
  <si>
    <t>Total (£m)</t>
  </si>
  <si>
    <t>National Infrastructure Plan Pipeline Spreadsheet</t>
  </si>
  <si>
    <t>This workbook contains the infrastructure investment pipelines that have been compiled by the government.</t>
  </si>
  <si>
    <t>The pipelines is based on unaudited administrative data and should not be considered as national statistics or as official statistics. The data is owned by Departments, Local Authorities or Companies that provided it.  Anyone using the pipeline data does so at their own risk and no responsibility is accepted by HM Government for any loss or liability which may arise from such use directly or indirectly.  In preparing and collating this National Infrastructure Plan Pipeline commercially sensitive information has been removed for reasons of confidentiality.</t>
  </si>
  <si>
    <t>No. of projects &amp; programmes</t>
  </si>
  <si>
    <t>Post 2020/21 (£m)</t>
  </si>
  <si>
    <t>Notes: 
All Figures are at constant 13/14 prices with the exception of HS2
Transport total values include the full value of the HS2 Programme at 2011/12 prices (£50bn), whilst the spend profile within the pipeline only includes the SR13 and rolling stock spend
Indexation data can be found on separate "Deflator calcs" tab</t>
  </si>
  <si>
    <t>July 2015 National Infrastructure Plan Pipeline (constant 2013/14 prices)</t>
  </si>
  <si>
    <t>July 2015 Update</t>
  </si>
  <si>
    <t>2015/16 onwards (£m constant)</t>
  </si>
  <si>
    <t>Awaiting final decision from Ofgem on cap and floor regime</t>
  </si>
  <si>
    <t>SCI25</t>
  </si>
  <si>
    <t xml:space="preserve"> </t>
  </si>
  <si>
    <t>Sir Henry Royce Institute for Advance Materials</t>
  </si>
  <si>
    <t>The Royce Institute will be a world-leading facility for the discovery and translation of new materials that offer our manufacturing industry breakthroughs in their process and product performance.</t>
  </si>
  <si>
    <t>SCI26</t>
  </si>
  <si>
    <t>Energy Security and Innovation Observing System - ESIOS</t>
  </si>
  <si>
    <t>http://www.bgs.ac.uk/news/Newsletter/science/02/ESIOS.html</t>
  </si>
  <si>
    <t>SCI27</t>
  </si>
  <si>
    <t>Innovation Centre on Ageing</t>
  </si>
  <si>
    <t>https://www.gov.uk/government/news/chancellor-puts-science-at-heart-of-northern-powerhouse</t>
  </si>
  <si>
    <t>This will establish world-leading knowledge which will be applicable to a wide range of energy technologies including shale gas and carbon capture and storage. The project will develop two subsurface research centres that will be run by NERC's British Geological Survey (BGS). </t>
  </si>
  <si>
    <t>The National Centre for Ageing Science and Innovation (NASI) will lead the UK’s efforts to improve the health and well-being of older people by developing new technologies and services to support older people to continue to live in their own homes and remain socially active for as long as possible.</t>
  </si>
  <si>
    <t>Full Business case under development.</t>
  </si>
  <si>
    <t>https://tfl.gov.uk/cdn/static/cms/documents/tfl-business-plan-2014.pdf</t>
  </si>
  <si>
    <t>Ongoing</t>
  </si>
  <si>
    <t>Future Transport Projects</t>
  </si>
  <si>
    <t>Projects that have completed since December 2014 have been removed from the pipeline. This has the effect of reducing the total value of investment when compared to the December 2014 pipeline.</t>
  </si>
  <si>
    <t>Data for electricity generation has been drawn from DECC, National Grid TEC register, Renewable Energy Planning Database (REPD), Developer websites and HM Treasury estimates. Cost profiles are based on DECC's published levelised cost data for each technology and market intelligence on proportion of projects that are constructed. The relative levels of investment between technologies is subject to market forces and therefore figures are indicative of potential investment in each technology and are not a forecast of actual investment. Projects are named where construction has started or where there is an investment contract or other commitment to proceed – recent CfD contracts are included. Other anticipated spend is aggregated. Completion dates are as TEC database or other publically stated dates including Renewable UK Offshore Wind Project Timelines. Start dates are generally modelled using LCOE project durations. Pre-2020 spend is consistent with the EMR delivery plan. Post-2020 spend represents an illustrative investment profile, consistent with overall deployment under the EMR Delivery Plan 100g scenario. The evolution of actual deployment for various technologies over this period will depend on cost reductions, support levels and other factors.</t>
  </si>
  <si>
    <t>Cash flows and allocations are based on potential Grant in Aid funding for those projects with reserved funding between the period 2015/16 to 2020/21, in line with the FCERM 6-year capital investment programme. These figures are indicative and are subject to change. Expenditure indicated for post 20/21 relates to contracts which will be let in the period. This element is not currently confirmed as it is subject to future spending rounds.
The level of GiA may vary across the programme regions as detailed project planning proceeds.
Mapping to ONS regions is only approximate</t>
  </si>
  <si>
    <t>The water sector pipeline now incorporates the potential spend across AMP6, based on the final determination Slow Money and an element of fast money that is CAPEX. 
Mapping to ONS regions is only approximate as water company regions do not fully overlap with ONS regions. 
Cost profiles are for Thames Tideway Tunnell are currently unavailable as these are confidential and subject to commercial discussions.</t>
  </si>
  <si>
    <t>There are several significant Transport schemes at proposal/concept stage of development that have not been included within the pipeline. As these proposals progress in maturity, they will be included within the pipeline. Examples include:
• South East Airport Capacity – Government review of Davies Commission findings
• HS3
• Crossrail 2
• Bakerloo line extension</t>
  </si>
  <si>
    <t xml:space="preserve">July 2015 Additional Pipeline Notes </t>
  </si>
  <si>
    <t>Notes: 
All Figures are at constant 13/14 prices with the exception of HS2
Pipeline total values include the full value of the HS2 Programme at 2011/12 prices (£50bn), whilst the spend profile within the pipeline only includes the SR13 and rolling stock spend
Pipeline total value include the full value of Thames Tideway Tunnel;  phasing will be provided on completion of the ongoing procurement
Indexation data can be found on separate "Deflator calcs" tab</t>
  </si>
  <si>
    <t>Notes: 
All Figures are at constant 13/14 prices
Pipeline total value include the full value of Thames Tideway Tunnel;  phasing will be provided on completion of the ongoing procurement
Indexation data can be found on separate "Deflator calcs" tab</t>
  </si>
  <si>
    <t>Glasgow airport investment programme started the £500,000 investment in the Executive Lounge in April 2015.
Total capex figure based on the total investment programme.</t>
  </si>
  <si>
    <t>Department for Transport records
TfL Business Plan
ORR Regulatory Financial Statements</t>
  </si>
  <si>
    <t>Value of spend post 2016/17 is the difference between the total forecasted capital cost of Crossrail (£14.5bn) and spend to 2015/16. The profile is determined through allocating the post 2016/17 spend annually according to the sum of the profiled spends from TfL Business Plan and Network Rail CP5 final determination.
2013/2014 figure refers to May 2013 to May 2014 spend.
The £14.5bn expected cost excludes rolling stock and depot contracts, but includes Network Rail Spend. Location Notes - Postcode is Tottenham Court Road Station. This is the central station in the central underground section of the route.
£7.5bn 'Total Capex Cost Publicly Funded (£m)' consists of DfT and NR funding contribution to the scheme.</t>
  </si>
  <si>
    <t>Not Applicable</t>
  </si>
  <si>
    <t>The overall pipeline is not a statement of need or a commitment to undertake all of the projects shown. All of the publicly funded elements of the infrastructure pipeline represent announced government projects. It provides a strategic overview of the level of public and private infrastructure investment planned over the rest of this decade and beyond (though in sectors such as energy, ports and waste, the decision to go ahead with individual projects will be determined by the market).</t>
  </si>
  <si>
    <t>The pipeline excludes all completed projects. However, Highways England (HE) defines 'completed' projects as those where the road is open for Traffic. In some instances there may still be some residual work being completed at a capital cost to the project e.g. landscaping or residual land compensatory payments.
HE Major profiles relate to the nominal amount of funding provided for the scheme in any given year. Funding available for individual schemes may vary as schemes progress through development stages and their capital costs are confirmed, with projects and programmes managed to ensure that the total capital requirements remain within the agreed SR13 funding envelope.
The balancing line for HE Majors includes Road Investment Strategy Projects, locations where smart motorways applications will be applied and are being developed for delivery as a programme post 2015 together with a suite of conventional improvements which are also being developed for delivery post 2015.  Funding as yet to be allocated to the schemes.
Project and programme schedules and costs are being worked with the majority of delivery expected between 2015 and 2021.  The profile represents the nominal funding provide to develop these projects and programmes together with any further schemes that might be announced in the future.</t>
  </si>
  <si>
    <t>A line item has been included for the Local Sustainable Transport Fund (LSTF) to capture the Total capex of public and Private contributions. No profile is provided as the majority of central public capital investment (£116m) is included within the lines relating to the Local Growth Fund. 
The remaining £324m is a combination of £64m revenue funding from the DfT and £260m in local matched funding comprising a mixture of both capital and revenue funding.</t>
  </si>
  <si>
    <t xml:space="preserve">Following the announcement of Local Growth Deals, the profile provided is based on identifying the transport related schemes that have secured funding.
Profiles provided relate to Local Growth Fund contributions only which may only be a minor contributor to the overall cost of the scheme as funding can also be provided from other public or private sources. 
Where information is available, schemes with Total Capital costs of more than £50m are included as line items.
With the Local Growth Funding allocated to Transport:  Lines associated to regions relates to confirmed schemes with Total capex spend less than £50m. </t>
  </si>
  <si>
    <t>In some instances an approximation of location has been made based on where the majority of works are taking place.
The Rail investments are part of the CP5 Review which is being replanned, led by the new Network Rail Chairman, Peter Hendy, and is expected to report in the Autumn.</t>
  </si>
  <si>
    <t>Figures included within the pipeline relate to the SR13 spend to 2020/21 and the post 2020/21 rolling stock costs. 
Pipeline total values include the full value of the HS2 Programme at 2011/12 prices (£50bn), whilst the spend profile within the pipeline only includes the SR13 and rolling stock spend.</t>
  </si>
  <si>
    <t>High Speed 2, the proposed new north-south railway, is a project that will be considered by Parliament through two hybrid Bills promoted by Department for Transport covering Phase One (London to the West Midlands) and Phase Two (West Midlands to Leeds and Manchester).
Status updated to Planning &amp; Consents as the Phase 1 Hybrid Bill progressing through parliament.</t>
  </si>
  <si>
    <t>2030/31</t>
  </si>
  <si>
    <t>AS14 (Feasibility Schemes in RIS)</t>
  </si>
  <si>
    <t>AS14 (Major Projects Pipeline Schemes)</t>
  </si>
  <si>
    <t>AS14 (Ring-fenced Funding)</t>
  </si>
  <si>
    <t>AS14 (RIS 1 Period)</t>
  </si>
  <si>
    <t>AS14 (Supporting Growth Schemes)</t>
  </si>
  <si>
    <t>Notes</t>
  </si>
  <si>
    <t>Data for electricity distribution is taken from Ofgem's RIIO-ED1 Final Determinations financial model. For the RIIO-ED1 estimates, individual DNO capitalisation ratios are applied to the indicative "allowed totex" values to obtain an estimate of investment (additions to the regulated asset value). Electricity Transmission figures are obtained directly from the TOs and have been balanced to DECC's estimate for future transmission investment which is consistent with EIR July 2014 and EIR on Networks December 2014.
Gas distribution and transmission investment profiles have been obtained from National Grid. The investment estimates for other GDNs are taken from Ofgem's RIIO GD-1 (post AIP 2014) financial model, where RAV additions are used as an estimate for investment.</t>
  </si>
  <si>
    <t>The waste pipeline captures all of the projects that are centrally funded. It excludes some of the future PPP and merchant schemes promoted directly by local authorities or the private sector, which are not managed through Waste Infrastructure Delivery Programme.</t>
  </si>
  <si>
    <t>DECC / Ofgem</t>
  </si>
  <si>
    <t>March 2015 Economic Fiscal Outlook 2015</t>
  </si>
  <si>
    <t>Estimated Status</t>
  </si>
  <si>
    <t xml:space="preserve">Estimated </t>
  </si>
  <si>
    <t>Contract signed with Arqiva 10 May 2013.  Four masts are now live, providing coverage to almost 800 premises  in Devon, Dorset, North Yorkshire and Somerset. A further 20 masts are in the build process as at July 2015 and up to 45 masts in the planning stages.</t>
  </si>
  <si>
    <t>Super-Connected Cities (SCCP) is the Government’s key programme for improving service quality and supporting digital connectivity and business innovation in its major urban areas.  22 50 super-connected cities will benefit from faster and better broadband for small businesses. Cities will deploy wireless coverage to city centres and inside public buildings.
£150 million Government investment has been allocated to SCCP to provide by March 2015 2016 delivery of:
 - economic growth through faster and better broadband connections by achieving a minimum of 10,000 connection vouchers to  Small/Medium Enterprises (SMEs) across 22 50 cities;
 - Wi-Fi Hotspots in up to 1,000 public buildings; and
 - Other digital connectivity projects to increase broadband capability by delivering SME business hubs and internet exchanges.</t>
  </si>
  <si>
    <t>Northern Power Grid</t>
  </si>
  <si>
    <t>Totals include Central Government, LA and third party contributions.
Map for Challenge funds can be found here:
http://maps.dft.gov.uk/local-highways-maintenance-funding/</t>
  </si>
  <si>
    <t>Profile includes DfT and private sector funding prior to transfer of delivery to TfL.
Cost profile includes all funding, inclusive of LGF based on revised estimate for scheme following transfer to TfL.</t>
  </si>
  <si>
    <t>This work continues on from PD Ports investment of 16.7m into the container terminal expansion development in 2011.
£27m of investment relates to reconstruction of a quay. Start of construction in June 2014 for 1 year.
£3m relates to a new rail intermodal interchange as Freightliner moves to Teeside. Construction in July 2014.</t>
  </si>
  <si>
    <t>Relates to Energy from Waste (EfW) facility in construction at Hartlebury, near Kidderminster. This element of the project is no longer supported by PFI funding. Capital Cost Publically Funded therefore relates to other capital infrastructure delivered under the contract. EfW Forecast to start Hot Commissioning 2016 and be fully operational 2017.</t>
  </si>
  <si>
    <t>To see the pipeline using the interactive map, click here</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</si>
</sst>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4" formatCode="_-&quot;£&quot;* #,##0.00_-;\-&quot;£&quot;* #,##0.00_-;_-&quot;£&quot;* &quot;-&quot;??_-;_-@_-"/>
    <numFmt numFmtId="43" formatCode="_-* #,##0.00_-;\-* #,##0.00_-;_-* &quot;-&quot;??_-;_-@_-"/>
    <numFmt numFmtId="164" formatCode="&quot;£&quot;#,##0.00"/>
    <numFmt numFmtId="165" formatCode="_(* #,##0_);_(* \(#,##0\);_(* &quot; - &quot;_);_(@_)"/>
    <numFmt numFmtId="166" formatCode="0.0"/>
    <numFmt numFmtId="167" formatCode="0.000"/>
    <numFmt numFmtId="168" formatCode="0.0000"/>
    <numFmt numFmtId="169" formatCode="#,##0_);[Red]\(#,##0\);&quot;-&quot;_);[Blue]&quot;Error-&quot;@"/>
    <numFmt numFmtId="170" formatCode="#,##0.0_);[Red]\(#,##0.0\);&quot;-&quot;_);[Blue]&quot;Error-&quot;@"/>
    <numFmt numFmtId="171" formatCode="#,##0.00_);[Red]\(#,##0.00\);&quot;-&quot;_);[Blue]&quot;Error-&quot;@"/>
    <numFmt numFmtId="172" formatCode="&quot;£&quot;* #,##0_);[Red]&quot;£&quot;* \(#,##0\);&quot;£&quot;* &quot;-&quot;_);[Blue]&quot;Error-&quot;@"/>
    <numFmt numFmtId="173" formatCode="&quot;£&quot;* #,##0.0_);[Red]&quot;£&quot;* \(#,##0.0\);&quot;£&quot;* &quot;-&quot;_);[Blue]&quot;Error-&quot;@"/>
    <numFmt numFmtId="174" formatCode="&quot;£&quot;* #,##0.00_);[Red]&quot;£&quot;* \(#,##0.00\);&quot;£&quot;* &quot;-&quot;_);[Blue]&quot;Error-&quot;@"/>
    <numFmt numFmtId="175" formatCode="dd\ mmm\ yyyy_)"/>
    <numFmt numFmtId="176" formatCode="dd/mm/yy_)"/>
    <numFmt numFmtId="177" formatCode="0%_);[Red]\-0%_);0%_);[Blue]&quot;Error-&quot;@"/>
    <numFmt numFmtId="178" formatCode="0.0%_);[Red]\-0.0%_);0.0%_);[Blue]&quot;Error-&quot;@"/>
    <numFmt numFmtId="179" formatCode="0.00%_);[Red]\-0.00%_);0.00%_);[Blue]&quot;Error-&quot;@"/>
    <numFmt numFmtId="180" formatCode="&quot;to &quot;0.0000;&quot;to &quot;\-0.0000;&quot;to 0&quot;"/>
    <numFmt numFmtId="181" formatCode="&quot;$&quot;#,##0_);[Red]\(&quot;$&quot;#,##0\)"/>
    <numFmt numFmtId="182" formatCode="000"/>
    <numFmt numFmtId="183" formatCode="_(* #,##0_);_(* \(#,##0\);_(* &quot;&quot;\ \-\ &quot;&quot;_);_(@_)"/>
    <numFmt numFmtId="184" formatCode="_-* #,##0.00\ &quot;€&quot;_-;\-* #,##0.00\ &quot;€&quot;_-;_-* &quot;-&quot;??\ &quot;€&quot;_-;_-@_-"/>
    <numFmt numFmtId="185" formatCode="#,##0;\-#,##0;\-"/>
    <numFmt numFmtId="186" formatCode="#,##0.0_);\(#,##0.0\)"/>
    <numFmt numFmtId="187" formatCode="#,##0.0,,_);\(#,##0.0,,\);\-_)"/>
    <numFmt numFmtId="188" formatCode="#,##0_);\(#,##0\);\-_)"/>
    <numFmt numFmtId="189" formatCode="#,##0.0,_);\(#,##0.0,\);\-_)"/>
    <numFmt numFmtId="190" formatCode="#,##0.00_);\(#,##0.00\);\-_)"/>
    <numFmt numFmtId="191" formatCode="[&lt;0.0001]&quot;&lt;0.0001&quot;;0.0000"/>
    <numFmt numFmtId="192" formatCode="#,##0.0,,;\-#,##0.0,,;\-"/>
    <numFmt numFmtId="193" formatCode="#,##0,;\-#,##0,;\-"/>
    <numFmt numFmtId="194" formatCode="0.0%;\-0.0%;\-"/>
    <numFmt numFmtId="195" formatCode="#,##0.0,,;\-#,##0.0,,"/>
    <numFmt numFmtId="196" formatCode="#,##0,;\-#,##0,"/>
    <numFmt numFmtId="197" formatCode="0.0%;\-0.0%"/>
    <numFmt numFmtId="198" formatCode="####_)"/>
    <numFmt numFmtId="199" formatCode="_-* #,##0_-;\-* #,##0_-;_-* &quot;-&quot;??_-;_-@_-"/>
    <numFmt numFmtId="200" formatCode="#,##0.0"/>
    <numFmt numFmtId="201" formatCode="0.000%"/>
    <numFmt numFmtId="202" formatCode="_-* #,##0.0_-;\-* #,##0.0_-;_-* &quot;-&quot;??_-;_-@_-"/>
    <numFmt numFmtId="203" formatCode="&quot;£&quot;#,##0.0"/>
  </numFmts>
  <fonts count="126">
    <font>
      <sz val="11"/>
      <color theme="1"/>
      <name val="Calibri"/>
      <family val="2"/>
      <scheme val="minor"/>
    </font>
    <font>
      <sz val="11"/>
      <color theme="1"/>
      <name val="Calibri"/>
      <family val="2"/>
      <scheme val="minor"/>
    </font>
    <font>
      <b/>
      <sz val="11"/>
      <color theme="0"/>
      <name val="Calibri"/>
      <family val="2"/>
      <scheme val="minor"/>
    </font>
    <font>
      <b/>
      <sz val="11"/>
      <color theme="0"/>
      <name val="Calibri"/>
      <family val="2"/>
    </font>
    <font>
      <sz val="10"/>
      <name val="Arial"/>
      <family val="2"/>
    </font>
    <font>
      <sz val="11"/>
      <color indexed="8"/>
      <name val="Calibri"/>
      <family val="2"/>
    </font>
    <font>
      <u/>
      <sz val="11"/>
      <color theme="10"/>
      <name val="Calibri"/>
      <family val="2"/>
    </font>
    <font>
      <b/>
      <sz val="11"/>
      <color indexed="8"/>
      <name val="Calibri"/>
      <family val="2"/>
    </font>
    <font>
      <sz val="8"/>
      <color indexed="12"/>
      <name val="Arial"/>
      <family val="2"/>
    </font>
    <font>
      <sz val="9"/>
      <color indexed="8"/>
      <name val="Arial"/>
      <family val="2"/>
    </font>
    <font>
      <sz val="11"/>
      <color indexed="63"/>
      <name val="Calibri"/>
      <family val="2"/>
    </font>
    <font>
      <sz val="11"/>
      <color indexed="9"/>
      <name val="Calibri"/>
      <family val="2"/>
    </font>
    <font>
      <sz val="9"/>
      <name val="Arial"/>
      <family val="2"/>
    </font>
    <font>
      <sz val="11"/>
      <color indexed="20"/>
      <name val="Calibri"/>
      <family val="2"/>
    </font>
    <font>
      <b/>
      <sz val="11"/>
      <color indexed="29"/>
      <name val="Calibri"/>
      <family val="2"/>
    </font>
    <font>
      <b/>
      <sz val="9"/>
      <color indexed="52"/>
      <name val="Arial"/>
      <family val="2"/>
    </font>
    <font>
      <b/>
      <sz val="11"/>
      <color indexed="52"/>
      <name val="Calibri"/>
      <family val="2"/>
    </font>
    <font>
      <b/>
      <sz val="11"/>
      <color indexed="9"/>
      <name val="Calibri"/>
      <family val="2"/>
    </font>
    <font>
      <sz val="10"/>
      <name val="MS Sans Serif"/>
      <family val="2"/>
    </font>
    <font>
      <b/>
      <sz val="9"/>
      <color indexed="9"/>
      <name val="Arial"/>
      <family val="2"/>
    </font>
    <font>
      <sz val="10"/>
      <color indexed="62"/>
      <name val="Book Antiqua"/>
      <family val="1"/>
    </font>
    <font>
      <sz val="10"/>
      <color indexed="8"/>
      <name val="Arial"/>
      <family val="2"/>
    </font>
    <font>
      <sz val="8"/>
      <name val="Arial"/>
      <family val="2"/>
    </font>
    <font>
      <sz val="10"/>
      <color indexed="18"/>
      <name val="Arial"/>
      <family val="2"/>
    </font>
    <font>
      <b/>
      <u val="double"/>
      <sz val="9"/>
      <name val="Arial"/>
      <family val="2"/>
    </font>
    <font>
      <i/>
      <sz val="11"/>
      <color indexed="23"/>
      <name val="Calibri"/>
      <family val="2"/>
    </font>
    <font>
      <sz val="8"/>
      <name val="Times New Roman"/>
      <family val="1"/>
    </font>
    <font>
      <i/>
      <sz val="8"/>
      <name val="Times New Roman"/>
      <family val="1"/>
    </font>
    <font>
      <sz val="11"/>
      <color indexed="17"/>
      <name val="Calibri"/>
      <family val="2"/>
    </font>
    <font>
      <b/>
      <sz val="9"/>
      <color indexed="18"/>
      <name val="Arial"/>
      <family val="2"/>
    </font>
    <font>
      <b/>
      <sz val="9"/>
      <color indexed="8"/>
      <name val="Arial"/>
      <family val="2"/>
    </font>
    <font>
      <sz val="12"/>
      <color indexed="9"/>
      <name val="Arial"/>
      <family val="2"/>
    </font>
    <font>
      <sz val="11"/>
      <color indexed="8"/>
      <name val="Arial"/>
      <family val="2"/>
    </font>
    <font>
      <b/>
      <sz val="9"/>
      <name val="Arial"/>
      <family val="2"/>
    </font>
    <font>
      <b/>
      <sz val="11"/>
      <color indexed="62"/>
      <name val="Calibri"/>
      <family val="2"/>
    </font>
    <font>
      <b/>
      <sz val="11"/>
      <color indexed="48"/>
      <name val="Calibri"/>
      <family val="2"/>
    </font>
    <font>
      <b/>
      <i/>
      <sz val="10"/>
      <name val="Arial"/>
      <family val="2"/>
    </font>
    <font>
      <i/>
      <sz val="10"/>
      <name val="Arial"/>
      <family val="2"/>
    </font>
    <font>
      <u/>
      <sz val="10"/>
      <color indexed="12"/>
      <name val="Arial"/>
      <family val="2"/>
    </font>
    <font>
      <u/>
      <sz val="7.7"/>
      <color indexed="12"/>
      <name val="Calibri"/>
      <family val="2"/>
    </font>
    <font>
      <u/>
      <sz val="6.6"/>
      <color indexed="12"/>
      <name val="Calibri"/>
      <family val="2"/>
    </font>
    <font>
      <sz val="7"/>
      <name val="Arial"/>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sz val="11"/>
      <color indexed="52"/>
      <name val="Calibri"/>
      <family val="2"/>
    </font>
    <font>
      <b/>
      <u val="singleAccounting"/>
      <sz val="9"/>
      <color indexed="9"/>
      <name val="Arial"/>
      <family val="2"/>
    </font>
    <font>
      <sz val="11"/>
      <color indexed="60"/>
      <name val="Calibri"/>
      <family val="2"/>
    </font>
    <font>
      <sz val="11"/>
      <color indexed="10"/>
      <name val="Calibri"/>
      <family val="2"/>
    </font>
    <font>
      <sz val="11"/>
      <color theme="1"/>
      <name val="Calibri"/>
      <family val="2"/>
    </font>
    <font>
      <sz val="7"/>
      <color indexed="8"/>
      <name val="Arial"/>
      <family val="2"/>
    </font>
    <font>
      <b/>
      <sz val="11"/>
      <color indexed="63"/>
      <name val="Calibri"/>
      <family val="2"/>
    </font>
    <font>
      <sz val="10"/>
      <color indexed="62"/>
      <name val="Arial"/>
      <family val="2"/>
    </font>
    <font>
      <u/>
      <sz val="9"/>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8"/>
      <color indexed="10"/>
      <name val="Arial"/>
      <family val="2"/>
    </font>
    <font>
      <b/>
      <sz val="10"/>
      <color indexed="8"/>
      <name val="Arial"/>
      <family val="2"/>
    </font>
    <font>
      <b/>
      <sz val="18"/>
      <color indexed="48"/>
      <name val="Cambria"/>
      <family val="2"/>
    </font>
    <font>
      <b/>
      <sz val="12"/>
      <color indexed="9"/>
      <name val="Arial"/>
      <family val="2"/>
    </font>
    <font>
      <sz val="10"/>
      <color theme="1"/>
      <name val="Calibri"/>
      <family val="2"/>
      <scheme val="minor"/>
    </font>
    <font>
      <sz val="12"/>
      <name val="Arial"/>
      <family val="2"/>
    </font>
    <font>
      <u/>
      <sz val="10"/>
      <color theme="10"/>
      <name val="Calibri"/>
      <family val="2"/>
    </font>
    <font>
      <b/>
      <sz val="18"/>
      <color indexed="48"/>
      <name val="Cambria"/>
      <family val="1"/>
    </font>
    <font>
      <sz val="10"/>
      <color theme="1"/>
      <name val="Calibri"/>
      <family val="2"/>
    </font>
    <font>
      <sz val="10"/>
      <color indexed="8"/>
      <name val="Calibri"/>
      <family val="2"/>
    </font>
    <font>
      <u/>
      <sz val="12"/>
      <color indexed="12"/>
      <name val="Arial"/>
      <family val="2"/>
    </font>
    <font>
      <sz val="11"/>
      <name val="Calibri"/>
      <family val="2"/>
      <scheme val="minor"/>
    </font>
    <font>
      <u/>
      <sz val="5.5"/>
      <color theme="10"/>
      <name val="MS Sans Serif"/>
      <family val="2"/>
    </font>
    <font>
      <u/>
      <sz val="7"/>
      <color theme="10"/>
      <name val="Arial"/>
      <family val="2"/>
    </font>
    <font>
      <sz val="10"/>
      <name val="MS Sans Serif"/>
    </font>
    <font>
      <u/>
      <sz val="5.5"/>
      <color theme="10"/>
      <name val="MS Sans Serif"/>
    </font>
    <font>
      <u/>
      <sz val="11"/>
      <color theme="10"/>
      <name val="Calibri"/>
      <family val="2"/>
      <scheme val="minor"/>
    </font>
    <font>
      <sz val="11"/>
      <color theme="1"/>
      <name val="Arial"/>
      <family val="2"/>
    </font>
    <font>
      <sz val="10"/>
      <color theme="1"/>
      <name val="Arial"/>
      <family val="2"/>
    </font>
    <font>
      <b/>
      <sz val="11"/>
      <color theme="1"/>
      <name val="Calibri"/>
      <family val="2"/>
      <scheme val="minor"/>
    </font>
    <font>
      <sz val="12"/>
      <color theme="1"/>
      <name val="Arial"/>
      <family val="2"/>
    </font>
    <font>
      <sz val="12"/>
      <color rgb="FFFF0000"/>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b/>
      <sz val="12"/>
      <color theme="1"/>
      <name val="Arial"/>
      <family val="2"/>
    </font>
    <font>
      <sz val="12"/>
      <color theme="0"/>
      <name val="Arial"/>
      <family val="2"/>
    </font>
    <font>
      <b/>
      <sz val="11"/>
      <name val="Calibri"/>
      <family val="2"/>
      <scheme val="minor"/>
    </font>
    <font>
      <i/>
      <sz val="11"/>
      <color theme="1"/>
      <name val="Calibri"/>
      <family val="2"/>
      <scheme val="minor"/>
    </font>
    <font>
      <b/>
      <u/>
      <sz val="11"/>
      <name val="Calibri"/>
      <family val="2"/>
      <scheme val="minor"/>
    </font>
    <font>
      <u/>
      <sz val="11"/>
      <color indexed="12"/>
      <name val="Calibri"/>
      <family val="2"/>
      <scheme val="minor"/>
    </font>
    <font>
      <vertAlign val="superscript"/>
      <sz val="11"/>
      <name val="Calibri"/>
      <family val="2"/>
      <scheme val="minor"/>
    </font>
    <font>
      <sz val="11"/>
      <color indexed="8"/>
      <name val="Calibri"/>
      <family val="2"/>
      <scheme val="minor"/>
    </font>
    <font>
      <sz val="10"/>
      <name val="Calibri"/>
      <family val="2"/>
      <scheme val="minor"/>
    </font>
    <font>
      <b/>
      <sz val="10"/>
      <name val="Calibri"/>
      <family val="2"/>
      <scheme val="minor"/>
    </font>
    <font>
      <b/>
      <sz val="18"/>
      <color rgb="FFFF0000"/>
      <name val="Calibri Light"/>
      <family val="2"/>
      <scheme val="major"/>
    </font>
    <font>
      <sz val="11"/>
      <color theme="1"/>
      <name val="Calibri Light"/>
      <family val="2"/>
      <scheme val="major"/>
    </font>
    <font>
      <sz val="14"/>
      <color theme="1"/>
      <name val="Calibri Light"/>
      <family val="2"/>
      <scheme val="major"/>
    </font>
    <font>
      <sz val="14"/>
      <name val="Calibri Light"/>
      <family val="2"/>
      <scheme val="major"/>
    </font>
    <font>
      <u/>
      <sz val="14"/>
      <color theme="10"/>
      <name val="Calibri Light"/>
      <family val="2"/>
      <scheme val="major"/>
    </font>
    <font>
      <i/>
      <sz val="11"/>
      <color rgb="FFFF0000"/>
      <name val="Calibri Light"/>
      <family val="2"/>
      <scheme val="major"/>
    </font>
    <font>
      <b/>
      <sz val="16"/>
      <color theme="1"/>
      <name val="Calibri Light"/>
      <family val="2"/>
      <scheme val="major"/>
    </font>
    <font>
      <sz val="4"/>
      <color theme="1"/>
      <name val="Calibri Light"/>
      <family val="2"/>
      <scheme val="major"/>
    </font>
    <font>
      <b/>
      <sz val="12"/>
      <color theme="0"/>
      <name val="Calibri Light"/>
      <family val="2"/>
      <scheme val="major"/>
    </font>
    <font>
      <sz val="12"/>
      <color theme="1"/>
      <name val="Calibri Light"/>
      <family val="2"/>
      <scheme val="major"/>
    </font>
    <font>
      <b/>
      <sz val="12"/>
      <color theme="1"/>
      <name val="Calibri Light"/>
      <family val="2"/>
      <scheme val="major"/>
    </font>
    <font>
      <sz val="12"/>
      <name val="Calibri Light"/>
      <family val="2"/>
      <scheme val="major"/>
    </font>
    <font>
      <b/>
      <sz val="14"/>
      <name val="Calibri Light"/>
      <family val="2"/>
      <scheme val="major"/>
    </font>
    <font>
      <sz val="11"/>
      <name val="Calibri Light"/>
      <family val="2"/>
      <scheme val="major"/>
    </font>
    <font>
      <b/>
      <sz val="11"/>
      <name val="Calibri Light"/>
      <family val="2"/>
      <scheme val="major"/>
    </font>
    <font>
      <sz val="6"/>
      <name val="Calibri Light"/>
      <family val="2"/>
      <scheme val="major"/>
    </font>
    <font>
      <sz val="6"/>
      <color theme="1"/>
      <name val="Calibri Light"/>
      <family val="2"/>
      <scheme val="major"/>
    </font>
    <font>
      <sz val="9"/>
      <name val="Calibri Light"/>
      <family val="2"/>
      <scheme val="major"/>
    </font>
  </fonts>
  <fills count="103">
    <fill>
      <patternFill patternType="none"/>
    </fill>
    <fill>
      <patternFill patternType="gray125"/>
    </fill>
    <fill>
      <patternFill patternType="solid">
        <fgColor rgb="FFA5A5A5"/>
      </patternFill>
    </fill>
    <fill>
      <patternFill patternType="solid">
        <fgColor theme="4" tint="0.39997558519241921"/>
        <bgColor rgb="FFC0C0C0"/>
      </patternFill>
    </fill>
    <fill>
      <patternFill patternType="solid">
        <fgColor indexed="14"/>
        <bgColor indexed="64"/>
      </patternFill>
    </fill>
    <fill>
      <patternFill patternType="solid">
        <fgColor indexed="9"/>
      </patternFill>
    </fill>
    <fill>
      <patternFill patternType="solid">
        <fgColor indexed="26"/>
      </patternFill>
    </fill>
    <fill>
      <patternFill patternType="solid">
        <fgColor indexed="22"/>
      </patternFill>
    </fill>
    <fill>
      <patternFill patternType="solid">
        <fgColor indexed="53"/>
      </patternFill>
    </fill>
    <fill>
      <patternFill patternType="solid">
        <fgColor indexed="23"/>
      </patternFill>
    </fill>
    <fill>
      <patternFill patternType="solid">
        <fgColor indexed="41"/>
      </patternFill>
    </fill>
    <fill>
      <patternFill patternType="solid">
        <fgColor indexed="15"/>
      </patternFill>
    </fill>
    <fill>
      <patternFill patternType="solid">
        <fgColor indexed="47"/>
      </patternFill>
    </fill>
    <fill>
      <patternFill patternType="solid">
        <fgColor indexed="43"/>
      </patternFill>
    </fill>
    <fill>
      <patternFill patternType="solid">
        <fgColor indexed="44"/>
      </patternFill>
    </fill>
    <fill>
      <patternFill patternType="solid">
        <fgColor indexed="32"/>
      </patternFill>
    </fill>
    <fill>
      <patternFill patternType="solid">
        <fgColor indexed="11"/>
      </patternFill>
    </fill>
    <fill>
      <patternFill patternType="solid">
        <fgColor indexed="55"/>
      </patternFill>
    </fill>
    <fill>
      <patternFill patternType="solid">
        <fgColor indexed="30"/>
      </patternFill>
    </fill>
    <fill>
      <patternFill patternType="solid">
        <fgColor indexed="49"/>
      </patternFill>
    </fill>
    <fill>
      <patternFill patternType="solid">
        <fgColor indexed="42"/>
      </patternFill>
    </fill>
    <fill>
      <patternFill patternType="solid">
        <fgColor indexed="48"/>
      </patternFill>
    </fill>
    <fill>
      <patternFill patternType="solid">
        <fgColor indexed="35"/>
      </patternFill>
    </fill>
    <fill>
      <patternFill patternType="solid">
        <fgColor indexed="27"/>
      </patternFill>
    </fill>
    <fill>
      <patternFill patternType="solid">
        <fgColor indexed="36"/>
      </patternFill>
    </fill>
    <fill>
      <patternFill patternType="solid">
        <fgColor indexed="54"/>
      </patternFill>
    </fill>
    <fill>
      <patternFill patternType="solid">
        <fgColor indexed="28"/>
      </patternFill>
    </fill>
    <fill>
      <patternFill patternType="solid">
        <fgColor indexed="37"/>
      </patternFill>
    </fill>
    <fill>
      <patternFill patternType="solid">
        <fgColor indexed="29"/>
      </patternFill>
    </fill>
    <fill>
      <patternFill patternType="solid">
        <fgColor indexed="18"/>
        <bgColor indexed="64"/>
      </patternFill>
    </fill>
    <fill>
      <patternFill patternType="solid">
        <fgColor indexed="45"/>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40"/>
      </patternFill>
    </fill>
    <fill>
      <patternFill patternType="solid">
        <fgColor indexed="17"/>
        <bgColor indexed="64"/>
      </patternFill>
    </fill>
    <fill>
      <patternFill patternType="solid">
        <fgColor indexed="56"/>
      </patternFill>
    </fill>
    <fill>
      <patternFill patternType="solid">
        <fgColor indexed="22"/>
        <bgColor indexed="64"/>
      </patternFill>
    </fill>
    <fill>
      <patternFill patternType="solid">
        <fgColor indexed="8"/>
      </patternFill>
    </fill>
    <fill>
      <patternFill patternType="solid">
        <fgColor indexed="9"/>
        <bgColor indexed="64"/>
      </patternFill>
    </fill>
    <fill>
      <patternFill patternType="solid">
        <fgColor indexed="24"/>
        <bgColor indexed="64"/>
      </patternFill>
    </fill>
    <fill>
      <patternFill patternType="solid">
        <fgColor indexed="13"/>
        <bgColor indexed="64"/>
      </patternFill>
    </fill>
    <fill>
      <patternFill patternType="solid">
        <fgColor indexed="11"/>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15"/>
        <bgColor indexed="64"/>
      </patternFill>
    </fill>
    <fill>
      <patternFill patternType="solid">
        <fgColor indexed="47"/>
        <bgColor indexed="64"/>
      </patternFill>
    </fill>
    <fill>
      <patternFill patternType="solid">
        <fgColor indexed="44"/>
        <bgColor indexed="64"/>
      </patternFill>
    </fill>
    <fill>
      <patternFill patternType="solid">
        <fgColor indexed="32"/>
        <bgColor indexed="64"/>
      </patternFill>
    </fill>
    <fill>
      <patternFill patternType="solid">
        <fgColor indexed="55"/>
        <bgColor indexed="64"/>
      </patternFill>
    </fill>
    <fill>
      <patternFill patternType="solid">
        <fgColor indexed="30"/>
        <bgColor indexed="64"/>
      </patternFill>
    </fill>
    <fill>
      <patternFill patternType="solid">
        <fgColor indexed="49"/>
        <bgColor indexed="64"/>
      </patternFill>
    </fill>
    <fill>
      <patternFill patternType="solid">
        <fgColor indexed="48"/>
        <bgColor indexed="64"/>
      </patternFill>
    </fill>
    <fill>
      <patternFill patternType="solid">
        <fgColor indexed="35"/>
        <bgColor indexed="64"/>
      </patternFill>
    </fill>
    <fill>
      <patternFill patternType="solid">
        <fgColor indexed="27"/>
        <bgColor indexed="64"/>
      </patternFill>
    </fill>
    <fill>
      <patternFill patternType="solid">
        <fgColor indexed="36"/>
        <bgColor indexed="64"/>
      </patternFill>
    </fill>
    <fill>
      <patternFill patternType="solid">
        <fgColor indexed="54"/>
        <bgColor indexed="64"/>
      </patternFill>
    </fill>
    <fill>
      <patternFill patternType="solid">
        <fgColor indexed="28"/>
        <bgColor indexed="64"/>
      </patternFill>
    </fill>
    <fill>
      <patternFill patternType="solid">
        <fgColor indexed="37"/>
        <bgColor indexed="64"/>
      </patternFill>
    </fill>
    <fill>
      <patternFill patternType="solid">
        <fgColor indexed="29"/>
        <bgColor indexed="64"/>
      </patternFill>
    </fill>
    <fill>
      <patternFill patternType="solid">
        <fgColor indexed="45"/>
        <bgColor indexed="64"/>
      </patternFill>
    </fill>
    <fill>
      <patternFill patternType="solid">
        <fgColor indexed="40"/>
        <bgColor indexed="64"/>
      </patternFill>
    </fill>
    <fill>
      <patternFill patternType="solid">
        <fgColor indexed="56"/>
        <bgColor indexed="64"/>
      </patternFill>
    </fill>
    <fill>
      <patternFill patternType="solid">
        <fgColor indexed="8"/>
        <bgColor indexed="64"/>
      </patternFill>
    </fill>
    <fill>
      <patternFill patternType="solid">
        <fgColor rgb="FFA5A5A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59999389629810485"/>
        <bgColor theme="4" tint="0.59999389629810485"/>
      </patternFill>
    </fill>
    <fill>
      <patternFill patternType="solid">
        <fgColor rgb="FFFFC000"/>
        <bgColor rgb="FFC0C0C0"/>
      </patternFill>
    </fill>
    <fill>
      <patternFill patternType="solid">
        <fgColor theme="5" tint="-0.249977111117893"/>
        <bgColor rgb="FFC0C0C0"/>
      </patternFill>
    </fill>
    <fill>
      <patternFill patternType="solid">
        <fgColor theme="5" tint="0.59999389629810485"/>
        <bgColor indexed="64"/>
      </patternFill>
    </fill>
  </fills>
  <borders count="490">
    <border>
      <left/>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hair">
        <color indexed="64"/>
      </top>
      <bottom style="hair">
        <color indexed="64"/>
      </bottom>
      <diagonal/>
    </border>
    <border>
      <left/>
      <right style="medium">
        <color indexed="8"/>
      </right>
      <top/>
      <bottom/>
      <diagonal/>
    </border>
    <border>
      <left/>
      <right/>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29"/>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hair">
        <color auto="1"/>
      </left>
      <right style="hair">
        <color auto="1"/>
      </right>
      <top style="hair">
        <color auto="1"/>
      </top>
      <bottom style="hair">
        <color auto="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32"/>
      </top>
      <bottom style="double">
        <color indexed="32"/>
      </bottom>
      <diagonal/>
    </border>
    <border>
      <left/>
      <right/>
      <top style="thin">
        <color indexed="48"/>
      </top>
      <bottom style="double">
        <color indexed="48"/>
      </bottom>
      <diagonal/>
    </border>
    <border>
      <left/>
      <right/>
      <top/>
      <bottom style="medium">
        <color auto="1"/>
      </bottom>
      <diagonal/>
    </border>
    <border>
      <left/>
      <right/>
      <top style="thin">
        <color indexed="12"/>
      </top>
      <bottom style="thin">
        <color indexed="12"/>
      </bottom>
      <diagonal/>
    </border>
    <border>
      <left/>
      <right/>
      <top/>
      <bottom style="thin">
        <color auto="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thick">
        <color theme="1" tint="0.34998626667073579"/>
      </left>
      <right style="hair">
        <color theme="1" tint="0.34998626667073579"/>
      </right>
      <top style="thick">
        <color theme="1" tint="0.34998626667073579"/>
      </top>
      <bottom style="hair">
        <color theme="1" tint="0.34998626667073579"/>
      </bottom>
      <diagonal/>
    </border>
    <border>
      <left style="hair">
        <color theme="1" tint="0.34998626667073579"/>
      </left>
      <right style="hair">
        <color theme="1" tint="0.34998626667073579"/>
      </right>
      <top style="thick">
        <color theme="1" tint="0.34998626667073579"/>
      </top>
      <bottom style="hair">
        <color theme="1" tint="0.34998626667073579"/>
      </bottom>
      <diagonal/>
    </border>
    <border>
      <left style="hair">
        <color theme="1" tint="0.34998626667073579"/>
      </left>
      <right style="thick">
        <color theme="1" tint="0.34998626667073579"/>
      </right>
      <top style="thick">
        <color theme="1" tint="0.34998626667073579"/>
      </top>
      <bottom style="hair">
        <color theme="1" tint="0.34998626667073579"/>
      </bottom>
      <diagonal/>
    </border>
    <border>
      <left style="thick">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ck">
        <color theme="1" tint="0.34998626667073579"/>
      </right>
      <top style="hair">
        <color theme="1" tint="0.34998626667073579"/>
      </top>
      <bottom style="hair">
        <color theme="1" tint="0.34998626667073579"/>
      </bottom>
      <diagonal/>
    </border>
    <border>
      <left style="thick">
        <color theme="1" tint="0.34998626667073579"/>
      </left>
      <right style="hair">
        <color theme="1" tint="0.34998626667073579"/>
      </right>
      <top style="hair">
        <color theme="1" tint="0.34998626667073579"/>
      </top>
      <bottom style="thick">
        <color theme="1" tint="0.34998626667073579"/>
      </bottom>
      <diagonal/>
    </border>
    <border>
      <left style="hair">
        <color theme="1" tint="0.34998626667073579"/>
      </left>
      <right style="hair">
        <color theme="1" tint="0.34998626667073579"/>
      </right>
      <top style="hair">
        <color theme="1" tint="0.34998626667073579"/>
      </top>
      <bottom style="thick">
        <color theme="1" tint="0.34998626667073579"/>
      </bottom>
      <diagonal/>
    </border>
    <border>
      <left style="hair">
        <color theme="1" tint="0.34998626667073579"/>
      </left>
      <right style="thick">
        <color theme="1" tint="0.34998626667073579"/>
      </right>
      <top style="hair">
        <color theme="1" tint="0.34998626667073579"/>
      </top>
      <bottom style="thick">
        <color theme="1" tint="0.34998626667073579"/>
      </bottom>
      <diagonal/>
    </border>
  </borders>
  <cellStyleXfs count="36174">
    <xf numFmtId="0" fontId="0" fillId="0" borderId="0"/>
    <xf numFmtId="0" fontId="53" fillId="0" borderId="432" applyNumberFormat="0" applyFill="0" applyAlignment="0" applyProtection="0"/>
    <xf numFmtId="0" fontId="4" fillId="0" borderId="0"/>
    <xf numFmtId="9" fontId="8" fillId="0" borderId="0">
      <alignment horizontal="right"/>
    </xf>
    <xf numFmtId="0" fontId="4" fillId="0" borderId="0"/>
    <xf numFmtId="0" fontId="4" fillId="0" borderId="0"/>
    <xf numFmtId="0" fontId="4" fillId="0" borderId="0"/>
    <xf numFmtId="0" fontId="4" fillId="0" borderId="0"/>
    <xf numFmtId="165" fontId="9" fillId="0" borderId="0">
      <alignment horizontal="right" vertical="top"/>
    </xf>
    <xf numFmtId="166" fontId="4" fillId="0" borderId="0" applyFont="0" applyFill="0" applyBorder="0" applyProtection="0">
      <alignment horizontal="right"/>
    </xf>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167" fontId="4" fillId="0" borderId="0" applyFont="0" applyFill="0" applyBorder="0" applyProtection="0">
      <alignment horizontal="right"/>
    </xf>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168" fontId="4" fillId="0" borderId="0" applyFont="0" applyFill="0" applyBorder="0" applyProtection="0">
      <alignment horizontal="right"/>
    </xf>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0"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2" fillId="0" borderId="0"/>
    <xf numFmtId="1" fontId="4" fillId="29" borderId="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9" fontId="12" fillId="0" borderId="0"/>
    <xf numFmtId="170" fontId="12" fillId="0" borderId="0"/>
    <xf numFmtId="171" fontId="12" fillId="0" borderId="0"/>
    <xf numFmtId="169" fontId="12" fillId="0" borderId="3"/>
    <xf numFmtId="170" fontId="12" fillId="0" borderId="3"/>
    <xf numFmtId="171" fontId="12" fillId="0" borderId="3"/>
    <xf numFmtId="172" fontId="12" fillId="0" borderId="0"/>
    <xf numFmtId="173" fontId="12" fillId="0" borderId="0"/>
    <xf numFmtId="174" fontId="12" fillId="0" borderId="0"/>
    <xf numFmtId="172" fontId="12" fillId="0" borderId="3"/>
    <xf numFmtId="173" fontId="12" fillId="0" borderId="3"/>
    <xf numFmtId="174" fontId="12" fillId="0" borderId="3"/>
    <xf numFmtId="175" fontId="12" fillId="0" borderId="0">
      <alignment horizontal="right"/>
      <protection locked="0"/>
    </xf>
    <xf numFmtId="176" fontId="12" fillId="0" borderId="0">
      <alignment horizontal="right"/>
      <protection locked="0"/>
    </xf>
    <xf numFmtId="177" fontId="12" fillId="0" borderId="0"/>
    <xf numFmtId="178" fontId="12" fillId="0" borderId="0"/>
    <xf numFmtId="179" fontId="12" fillId="0" borderId="0"/>
    <xf numFmtId="177" fontId="12" fillId="0" borderId="3"/>
    <xf numFmtId="178" fontId="12" fillId="0" borderId="3"/>
    <xf numFmtId="179" fontId="12" fillId="0" borderId="3"/>
    <xf numFmtId="0" fontId="14" fillId="5" borderId="4" applyNumberFormat="0" applyAlignment="0" applyProtection="0"/>
    <xf numFmtId="0" fontId="14" fillId="5" borderId="4" applyNumberFormat="0" applyAlignment="0" applyProtection="0"/>
    <xf numFmtId="0" fontId="15" fillId="7" borderId="4" applyNumberFormat="0" applyAlignment="0" applyProtection="0"/>
    <xf numFmtId="0" fontId="14" fillId="5"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17" borderId="5" applyNumberFormat="0" applyAlignment="0" applyProtection="0"/>
    <xf numFmtId="0" fontId="17" fillId="17"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9"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0" fontId="17" fillId="17" borderId="5" applyNumberFormat="0" applyAlignment="0" applyProtection="0"/>
    <xf numFmtId="168" fontId="12" fillId="0" borderId="0" applyFont="0" applyFill="0" applyBorder="0" applyProtection="0">
      <alignment horizontal="right"/>
    </xf>
    <xf numFmtId="180" fontId="12" fillId="0" borderId="0" applyFont="0" applyFill="0" applyBorder="0" applyProtection="0">
      <alignment horizontal="left"/>
    </xf>
    <xf numFmtId="181" fontId="18" fillId="0" borderId="0" applyFont="0" applyFill="0" applyBorder="0" applyAlignment="0" applyProtection="0"/>
    <xf numFmtId="49" fontId="19" fillId="21" borderId="0">
      <alignment vertical="center"/>
    </xf>
    <xf numFmtId="169" fontId="12" fillId="31" borderId="6">
      <protection locked="0"/>
    </xf>
    <xf numFmtId="170" fontId="12" fillId="31" borderId="6">
      <protection locked="0"/>
    </xf>
    <xf numFmtId="171" fontId="12" fillId="31" borderId="6">
      <protection locked="0"/>
    </xf>
    <xf numFmtId="172" fontId="12" fillId="31" borderId="6">
      <protection locked="0"/>
    </xf>
    <xf numFmtId="173" fontId="12" fillId="31" borderId="6">
      <protection locked="0"/>
    </xf>
    <xf numFmtId="174" fontId="12" fillId="31" borderId="6">
      <protection locked="0"/>
    </xf>
    <xf numFmtId="175" fontId="12" fillId="31" borderId="6">
      <alignment horizontal="right"/>
      <protection locked="0"/>
    </xf>
    <xf numFmtId="176" fontId="12" fillId="31" borderId="6">
      <alignment horizontal="right"/>
      <protection locked="0"/>
    </xf>
    <xf numFmtId="0" fontId="12" fillId="31" borderId="6">
      <alignment horizontal="left"/>
      <protection locked="0"/>
    </xf>
    <xf numFmtId="49" fontId="12" fillId="32" borderId="7">
      <alignment horizontal="left" vertical="top" wrapText="1"/>
      <protection locked="0"/>
    </xf>
    <xf numFmtId="177" fontId="12" fillId="31" borderId="6">
      <protection locked="0"/>
    </xf>
    <xf numFmtId="178" fontId="12" fillId="31" borderId="6">
      <protection locked="0"/>
    </xf>
    <xf numFmtId="179" fontId="12" fillId="31" borderId="6">
      <protection locked="0"/>
    </xf>
    <xf numFmtId="49" fontId="12" fillId="31" borderId="6">
      <alignment horizontal="left"/>
      <protection locked="0"/>
    </xf>
    <xf numFmtId="182" fontId="12" fillId="31" borderId="7">
      <alignment horizontal="left" indent="1"/>
      <protection locked="0"/>
    </xf>
    <xf numFmtId="16" fontId="21" fillId="0" borderId="0" applyFont="0" applyFill="0" applyBorder="0" applyAlignment="0" applyProtection="0"/>
    <xf numFmtId="15" fontId="21" fillId="0" borderId="0" applyFont="0" applyFill="0" applyBorder="0" applyAlignment="0" applyProtection="0"/>
    <xf numFmtId="17" fontId="21" fillId="0" borderId="0" applyFont="0" applyFill="0" applyBorder="0" applyAlignment="0" applyProtection="0"/>
    <xf numFmtId="183" fontId="22" fillId="9" borderId="0">
      <alignment horizontal="right"/>
    </xf>
    <xf numFmtId="15" fontId="23" fillId="4" borderId="0" applyNumberFormat="0" applyFont="0" applyBorder="0" applyAlignment="0" applyProtection="0"/>
    <xf numFmtId="165" fontId="24" fillId="33" borderId="0">
      <alignment horizontal="right"/>
    </xf>
    <xf numFmtId="184" fontId="4"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lignment horizontal="left"/>
    </xf>
    <xf numFmtId="0" fontId="27" fillId="0" borderId="0">
      <alignment horizontal="left"/>
    </xf>
    <xf numFmtId="0" fontId="19" fillId="34" borderId="0">
      <alignment horizontal="right" vertical="center"/>
    </xf>
    <xf numFmtId="0" fontId="4" fillId="0" borderId="0" applyFont="0" applyFill="0" applyBorder="0" applyProtection="0">
      <alignment horizontal="right"/>
    </xf>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9" fillId="35" borderId="8" applyProtection="0">
      <alignment horizontal="right"/>
    </xf>
    <xf numFmtId="0" fontId="30" fillId="35" borderId="0" applyProtection="0">
      <alignment horizontal="left"/>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2" fillId="37" borderId="0">
      <alignment vertical="center"/>
    </xf>
    <xf numFmtId="0" fontId="32" fillId="37" borderId="0">
      <alignment vertical="center"/>
    </xf>
    <xf numFmtId="0" fontId="32" fillId="37" borderId="0">
      <alignment vertical="center"/>
    </xf>
    <xf numFmtId="0" fontId="32" fillId="37" borderId="0">
      <alignment vertical="center"/>
    </xf>
    <xf numFmtId="0" fontId="32" fillId="37" borderId="0">
      <alignment vertical="center"/>
    </xf>
    <xf numFmtId="0" fontId="32" fillId="37" borderId="0">
      <alignment vertical="center"/>
    </xf>
    <xf numFmtId="0" fontId="32" fillId="37" borderId="0">
      <alignment vertical="center"/>
    </xf>
    <xf numFmtId="0" fontId="32" fillId="37" borderId="0">
      <alignment vertical="center"/>
    </xf>
    <xf numFmtId="0" fontId="32" fillId="37" borderId="0">
      <alignment vertical="center"/>
    </xf>
    <xf numFmtId="0" fontId="32" fillId="37"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85" fontId="36" fillId="0" borderId="0" applyNumberFormat="0" applyFill="0" applyAlignment="0" applyProtection="0"/>
    <xf numFmtId="185" fontId="37" fillId="0" borderId="0" applyNumberFormat="0" applyFill="0" applyAlignment="0" applyProtection="0"/>
    <xf numFmtId="185" fontId="37" fillId="0" borderId="0" applyNumberFormat="0" applyFont="0" applyFill="0" applyBorder="0" applyAlignment="0" applyProtection="0"/>
    <xf numFmtId="185" fontId="37" fillId="0" borderId="0" applyNumberFormat="0" applyFont="0" applyFill="0" applyBorder="0" applyAlignment="0" applyProtection="0"/>
    <xf numFmtId="186" fontId="22" fillId="0" borderId="9">
      <alignment horizontal="right" vertical="center"/>
    </xf>
    <xf numFmtId="0" fontId="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Fill="0" applyBorder="0" applyProtection="0">
      <alignment horizontal="left"/>
    </xf>
    <xf numFmtId="1" fontId="4" fillId="31" borderId="0"/>
    <xf numFmtId="1" fontId="4" fillId="31" borderId="0"/>
    <xf numFmtId="1" fontId="4" fillId="31" borderId="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1" fontId="4" fillId="31" borderId="0"/>
    <xf numFmtId="1" fontId="4" fillId="31" borderId="0"/>
    <xf numFmtId="1" fontId="4" fillId="31" borderId="0"/>
    <xf numFmtId="1" fontId="4" fillId="31" borderId="0"/>
    <xf numFmtId="1" fontId="4" fillId="31" borderId="0"/>
    <xf numFmtId="1" fontId="4" fillId="31" borderId="0"/>
    <xf numFmtId="1" fontId="4" fillId="31" borderId="0"/>
    <xf numFmtId="0" fontId="43" fillId="0" borderId="0">
      <alignment horizontal="left" indent="1"/>
    </xf>
    <xf numFmtId="0" fontId="44" fillId="0" borderId="0"/>
    <xf numFmtId="0" fontId="45" fillId="0" borderId="0">
      <alignment horizontal="center"/>
    </xf>
    <xf numFmtId="0" fontId="29" fillId="0" borderId="10" applyProtection="0">
      <alignment horizontal="right"/>
    </xf>
    <xf numFmtId="0" fontId="29" fillId="0" borderId="8" applyProtection="0">
      <alignment horizontal="right"/>
    </xf>
    <xf numFmtId="0" fontId="29" fillId="0" borderId="11" applyProtection="0">
      <alignment horizontal="center"/>
      <protection locked="0"/>
    </xf>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19" fillId="38" borderId="0">
      <alignment horizontal="right" vertical="center"/>
    </xf>
    <xf numFmtId="0" fontId="4" fillId="0" borderId="0"/>
    <xf numFmtId="49" fontId="48" fillId="21" borderId="0">
      <alignment horizontal="centerContinuous" vertical="center"/>
    </xf>
    <xf numFmtId="1" fontId="4" fillId="0" borderId="0" applyFont="0" applyFill="0" applyBorder="0" applyProtection="0">
      <alignment horizontal="right"/>
    </xf>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1" fillId="0" borderId="0"/>
    <xf numFmtId="0" fontId="12" fillId="0" borderId="0"/>
    <xf numFmtId="0" fontId="12" fillId="0" borderId="0"/>
    <xf numFmtId="0" fontId="51" fillId="0" borderId="0"/>
    <xf numFmtId="0" fontId="51" fillId="0" borderId="0"/>
    <xf numFmtId="0" fontId="5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51" fillId="0" borderId="0"/>
    <xf numFmtId="0" fontId="51" fillId="0" borderId="0"/>
    <xf numFmtId="0" fontId="51" fillId="0" borderId="0"/>
    <xf numFmtId="0" fontId="4" fillId="0" borderId="0"/>
    <xf numFmtId="0" fontId="4" fillId="0" borderId="0"/>
    <xf numFmtId="187" fontId="21" fillId="0" borderId="0" applyFont="0" applyFill="0" applyBorder="0" applyAlignment="0" applyProtection="0"/>
    <xf numFmtId="188" fontId="21" fillId="0" borderId="0" applyFont="0" applyFill="0" applyBorder="0" applyAlignment="0" applyProtection="0"/>
    <xf numFmtId="189" fontId="21" fillId="0" borderId="0" applyFont="0" applyFill="0" applyBorder="0" applyAlignment="0" applyProtection="0"/>
    <xf numFmtId="190" fontId="21" fillId="0" borderId="0" applyFont="0" applyFill="0" applyBorder="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52" fillId="9" borderId="0">
      <alignment horizontal="left" vertical="top" wrapText="1"/>
    </xf>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191" fontId="4" fillId="0" borderId="0" applyFont="0" applyFill="0" applyBorder="0" applyProtection="0">
      <alignment horizontal="right"/>
    </xf>
    <xf numFmtId="9" fontId="4" fillId="0" borderId="0" applyFont="0" applyFill="0" applyBorder="0" applyAlignment="0" applyProtection="0"/>
    <xf numFmtId="9" fontId="4" fillId="0" borderId="0" applyFont="0" applyFill="0" applyBorder="0" applyAlignment="0" applyProtection="0"/>
    <xf numFmtId="169" fontId="54" fillId="0" borderId="0">
      <alignment horizontal="right"/>
    </xf>
    <xf numFmtId="165" fontId="55" fillId="33" borderId="0">
      <alignment horizontal="right"/>
    </xf>
    <xf numFmtId="0" fontId="19" fillId="21" borderId="0">
      <alignment horizontal="right" vertical="center"/>
    </xf>
    <xf numFmtId="0" fontId="12" fillId="0" borderId="0"/>
    <xf numFmtId="0" fontId="56" fillId="39" borderId="16">
      <alignment horizontal="center"/>
    </xf>
    <xf numFmtId="3" fontId="57" fillId="39" borderId="0"/>
    <xf numFmtId="3" fontId="56" fillId="39" borderId="0"/>
    <xf numFmtId="0" fontId="57" fillId="39" borderId="0"/>
    <xf numFmtId="0" fontId="56" fillId="39" borderId="0"/>
    <xf numFmtId="0" fontId="57" fillId="39" borderId="0">
      <alignment horizontal="center"/>
    </xf>
    <xf numFmtId="0" fontId="9" fillId="37" borderId="2"/>
    <xf numFmtId="0" fontId="58" fillId="0" borderId="0">
      <alignment wrapText="1"/>
    </xf>
    <xf numFmtId="0" fontId="59" fillId="40" borderId="0">
      <alignment horizontal="right" vertical="top" wrapText="1"/>
    </xf>
    <xf numFmtId="0" fontId="60" fillId="0" borderId="0"/>
    <xf numFmtId="0" fontId="61" fillId="0" borderId="0"/>
    <xf numFmtId="0" fontId="62" fillId="0" borderId="0"/>
    <xf numFmtId="192" fontId="22" fillId="0" borderId="0">
      <alignment wrapText="1"/>
      <protection locked="0"/>
    </xf>
    <xf numFmtId="192" fontId="59" fillId="41" borderId="0">
      <alignment wrapText="1"/>
      <protection locked="0"/>
    </xf>
    <xf numFmtId="193" fontId="22" fillId="0" borderId="0">
      <alignment wrapText="1"/>
      <protection locked="0"/>
    </xf>
    <xf numFmtId="193" fontId="59" fillId="41" borderId="0">
      <alignment wrapText="1"/>
      <protection locked="0"/>
    </xf>
    <xf numFmtId="194" fontId="22" fillId="0" borderId="0">
      <alignment wrapText="1"/>
      <protection locked="0"/>
    </xf>
    <xf numFmtId="194" fontId="59" fillId="41" borderId="0">
      <alignment wrapText="1"/>
      <protection locked="0"/>
    </xf>
    <xf numFmtId="195" fontId="59" fillId="40" borderId="17">
      <alignment wrapText="1"/>
    </xf>
    <xf numFmtId="196" fontId="59" fillId="40" borderId="17">
      <alignment wrapText="1"/>
    </xf>
    <xf numFmtId="197" fontId="59" fillId="40" borderId="17">
      <alignment wrapText="1"/>
    </xf>
    <xf numFmtId="0" fontId="60" fillId="0" borderId="18">
      <alignment horizontal="right"/>
    </xf>
    <xf numFmtId="164" fontId="4" fillId="0" borderId="0" applyAlignment="0">
      <alignment horizontal="left"/>
    </xf>
    <xf numFmtId="49" fontId="21" fillId="0" borderId="0" applyFont="0" applyFill="0" applyBorder="0" applyAlignment="0" applyProtection="0"/>
    <xf numFmtId="0" fontId="59" fillId="9" borderId="0"/>
    <xf numFmtId="0" fontId="22" fillId="9" borderId="0">
      <alignment horizontal="left"/>
    </xf>
    <xf numFmtId="0" fontId="22" fillId="9" borderId="0">
      <alignment horizontal="left" indent="1"/>
    </xf>
    <xf numFmtId="0" fontId="22" fillId="9" borderId="0">
      <alignment horizontal="left" vertical="center" indent="2"/>
    </xf>
    <xf numFmtId="49" fontId="63" fillId="0" borderId="0" applyFill="0" applyBorder="0" applyProtection="0">
      <alignment horizontal="center" vertical="top"/>
    </xf>
    <xf numFmtId="0" fontId="41" fillId="0" borderId="0">
      <alignment horizontal="center"/>
    </xf>
    <xf numFmtId="15" fontId="41" fillId="0" borderId="0">
      <alignment horizontal="center"/>
    </xf>
    <xf numFmtId="49" fontId="64" fillId="9" borderId="0"/>
    <xf numFmtId="49" fontId="64" fillId="9" borderId="0"/>
    <xf numFmtId="49" fontId="64" fillId="9"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49" fontId="64" fillId="9" borderId="0"/>
    <xf numFmtId="49" fontId="64" fillId="9" borderId="0"/>
    <xf numFmtId="49" fontId="64" fillId="9" borderId="0"/>
    <xf numFmtId="49" fontId="64" fillId="9" borderId="0"/>
    <xf numFmtId="49" fontId="64" fillId="9" borderId="0"/>
    <xf numFmtId="49" fontId="64" fillId="9" borderId="0"/>
    <xf numFmtId="49" fontId="64" fillId="9" borderId="0"/>
    <xf numFmtId="0" fontId="31" fillId="29" borderId="19"/>
    <xf numFmtId="0" fontId="66" fillId="29" borderId="20">
      <alignment horizontal="left"/>
    </xf>
    <xf numFmtId="22" fontId="12" fillId="37" borderId="20">
      <alignment vertical="center"/>
    </xf>
    <xf numFmtId="0" fontId="12" fillId="37" borderId="20">
      <alignment horizontal="left" vertical="top" wrapText="1"/>
    </xf>
    <xf numFmtId="0" fontId="12" fillId="37" borderId="21"/>
    <xf numFmtId="0" fontId="12" fillId="37" borderId="21"/>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2" fillId="0" borderId="0"/>
    <xf numFmtId="49" fontId="63" fillId="16" borderId="0" applyNumberFormat="0" applyFont="0" applyBorder="0" applyAlignment="0" applyProtection="0">
      <alignment horizontal="center"/>
    </xf>
    <xf numFmtId="10" fontId="4" fillId="42" borderId="2" applyNumberFormat="0" applyFont="0" applyBorder="0" applyAlignment="0" applyProtection="0">
      <protection locked="0"/>
    </xf>
    <xf numFmtId="198" fontId="23" fillId="0" borderId="0" applyFont="0" applyFill="0" applyBorder="0" applyAlignment="0" applyProtection="0"/>
    <xf numFmtId="0" fontId="42" fillId="20" borderId="48" applyNumberFormat="0" applyAlignment="0" applyProtection="0"/>
    <xf numFmtId="0" fontId="42" fillId="20" borderId="48" applyNumberFormat="0" applyAlignment="0" applyProtection="0"/>
    <xf numFmtId="0" fontId="42" fillId="20" borderId="48"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5" borderId="15" applyNumberFormat="0" applyAlignment="0" applyProtection="0"/>
    <xf numFmtId="0" fontId="4" fillId="13" borderId="14" applyNumberFormat="0" applyFont="0" applyAlignment="0" applyProtection="0"/>
    <xf numFmtId="0" fontId="4" fillId="13" borderId="14" applyNumberFormat="0" applyFont="0" applyAlignment="0" applyProtection="0"/>
    <xf numFmtId="49" fontId="12" fillId="31" borderId="85">
      <alignment horizontal="left"/>
      <protection locked="0"/>
    </xf>
    <xf numFmtId="178" fontId="12" fillId="31" borderId="85">
      <protection locked="0"/>
    </xf>
    <xf numFmtId="177" fontId="12" fillId="31" borderId="85">
      <protection locked="0"/>
    </xf>
    <xf numFmtId="0" fontId="12" fillId="31" borderId="85">
      <alignment horizontal="left"/>
      <protection locked="0"/>
    </xf>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175" fontId="12" fillId="31" borderId="85">
      <alignment horizontal="right"/>
      <protection locked="0"/>
    </xf>
    <xf numFmtId="172" fontId="12" fillId="31" borderId="85">
      <protection locked="0"/>
    </xf>
    <xf numFmtId="170" fontId="12" fillId="31" borderId="85">
      <protection locked="0"/>
    </xf>
    <xf numFmtId="0" fontId="42" fillId="20" borderId="30" applyNumberFormat="0" applyAlignment="0" applyProtection="0"/>
    <xf numFmtId="0" fontId="42" fillId="20" borderId="30" applyNumberFormat="0" applyAlignment="0" applyProtection="0"/>
    <xf numFmtId="0" fontId="42" fillId="20" borderId="30" applyNumberFormat="0" applyAlignment="0" applyProtection="0"/>
    <xf numFmtId="49" fontId="12" fillId="31" borderId="112">
      <alignment horizontal="left"/>
      <protection locked="0"/>
    </xf>
    <xf numFmtId="179" fontId="12" fillId="31" borderId="112">
      <protection locked="0"/>
    </xf>
    <xf numFmtId="178" fontId="12" fillId="31" borderId="112">
      <protection locked="0"/>
    </xf>
    <xf numFmtId="177" fontId="12" fillId="31" borderId="112">
      <protection locked="0"/>
    </xf>
    <xf numFmtId="176" fontId="12" fillId="31" borderId="112">
      <alignment horizontal="right"/>
      <protection locked="0"/>
    </xf>
    <xf numFmtId="179" fontId="12" fillId="31" borderId="67">
      <protection locked="0"/>
    </xf>
    <xf numFmtId="173" fontId="12" fillId="31" borderId="112">
      <protection locked="0"/>
    </xf>
    <xf numFmtId="175" fontId="12" fillId="31" borderId="67">
      <alignment horizontal="right"/>
      <protection locked="0"/>
    </xf>
    <xf numFmtId="173" fontId="12" fillId="31" borderId="67">
      <protection locked="0"/>
    </xf>
    <xf numFmtId="171" fontId="12" fillId="31" borderId="67">
      <protection locked="0"/>
    </xf>
    <xf numFmtId="171" fontId="12" fillId="31" borderId="112">
      <protection locked="0"/>
    </xf>
    <xf numFmtId="177" fontId="12" fillId="31" borderId="49">
      <protection locked="0"/>
    </xf>
    <xf numFmtId="176" fontId="12" fillId="31" borderId="49">
      <alignment horizontal="right"/>
      <protection locked="0"/>
    </xf>
    <xf numFmtId="174" fontId="12" fillId="31" borderId="49">
      <protection locked="0"/>
    </xf>
    <xf numFmtId="171" fontId="12" fillId="31" borderId="49">
      <protection locked="0"/>
    </xf>
    <xf numFmtId="170" fontId="12" fillId="31" borderId="49">
      <protection locked="0"/>
    </xf>
    <xf numFmtId="0" fontId="14" fillId="5" borderId="84" applyNumberFormat="0" applyAlignment="0" applyProtection="0"/>
    <xf numFmtId="0" fontId="14" fillId="5" borderId="84" applyNumberFormat="0" applyAlignment="0" applyProtection="0"/>
    <xf numFmtId="0" fontId="14" fillId="5" borderId="84" applyNumberFormat="0" applyAlignment="0" applyProtection="0"/>
    <xf numFmtId="0" fontId="14" fillId="5" borderId="84" applyNumberFormat="0" applyAlignment="0" applyProtection="0"/>
    <xf numFmtId="0" fontId="14" fillId="5" borderId="84" applyNumberFormat="0" applyAlignment="0" applyProtection="0"/>
    <xf numFmtId="0" fontId="14" fillId="5" borderId="84" applyNumberFormat="0" applyAlignment="0" applyProtection="0"/>
    <xf numFmtId="0" fontId="14" fillId="5" borderId="84" applyNumberFormat="0" applyAlignment="0" applyProtection="0"/>
    <xf numFmtId="0" fontId="16" fillId="9" borderId="84" applyNumberFormat="0" applyAlignment="0" applyProtection="0"/>
    <xf numFmtId="0" fontId="16" fillId="9" borderId="84" applyNumberFormat="0" applyAlignment="0" applyProtection="0"/>
    <xf numFmtId="0" fontId="16" fillId="9" borderId="84" applyNumberFormat="0" applyAlignment="0" applyProtection="0"/>
    <xf numFmtId="0" fontId="16" fillId="9" borderId="84" applyNumberFormat="0" applyAlignment="0" applyProtection="0"/>
    <xf numFmtId="0" fontId="14" fillId="5" borderId="84" applyNumberFormat="0" applyAlignment="0" applyProtection="0"/>
    <xf numFmtId="0" fontId="14" fillId="5" borderId="84" applyNumberFormat="0" applyAlignment="0" applyProtection="0"/>
    <xf numFmtId="178" fontId="12" fillId="0" borderId="83"/>
    <xf numFmtId="179" fontId="12" fillId="31" borderId="94">
      <protection locked="0"/>
    </xf>
    <xf numFmtId="49" fontId="12" fillId="31" borderId="31">
      <alignment horizontal="left"/>
      <protection locked="0"/>
    </xf>
    <xf numFmtId="178" fontId="12" fillId="31" borderId="31">
      <protection locked="0"/>
    </xf>
    <xf numFmtId="0" fontId="12" fillId="31" borderId="31">
      <alignment horizontal="left"/>
      <protection locked="0"/>
    </xf>
    <xf numFmtId="176" fontId="12" fillId="31" borderId="31">
      <alignment horizontal="right"/>
      <protection locked="0"/>
    </xf>
    <xf numFmtId="175" fontId="12" fillId="31" borderId="31">
      <alignment horizontal="right"/>
      <protection locked="0"/>
    </xf>
    <xf numFmtId="173" fontId="12" fillId="31" borderId="31">
      <protection locked="0"/>
    </xf>
    <xf numFmtId="172" fontId="12" fillId="31" borderId="31">
      <protection locked="0"/>
    </xf>
    <xf numFmtId="174" fontId="12" fillId="0" borderId="83"/>
    <xf numFmtId="171" fontId="12" fillId="31" borderId="31">
      <protection locked="0"/>
    </xf>
    <xf numFmtId="170" fontId="12" fillId="31" borderId="31">
      <protection locked="0"/>
    </xf>
    <xf numFmtId="169" fontId="12" fillId="31" borderId="31">
      <protection locked="0"/>
    </xf>
    <xf numFmtId="173" fontId="12" fillId="0" borderId="83"/>
    <xf numFmtId="0" fontId="14" fillId="5" borderId="66" applyNumberFormat="0" applyAlignment="0" applyProtection="0"/>
    <xf numFmtId="0" fontId="14" fillId="5" borderId="66" applyNumberFormat="0" applyAlignment="0" applyProtection="0"/>
    <xf numFmtId="0" fontId="14" fillId="5" borderId="66" applyNumberFormat="0" applyAlignment="0" applyProtection="0"/>
    <xf numFmtId="0" fontId="16" fillId="9" borderId="66" applyNumberFormat="0" applyAlignment="0" applyProtection="0"/>
    <xf numFmtId="0" fontId="16" fillId="9" borderId="66" applyNumberFormat="0" applyAlignment="0" applyProtection="0"/>
    <xf numFmtId="0" fontId="16" fillId="9" borderId="66" applyNumberFormat="0" applyAlignment="0" applyProtection="0"/>
    <xf numFmtId="0" fontId="16" fillId="9" borderId="66" applyNumberFormat="0" applyAlignment="0" applyProtection="0"/>
    <xf numFmtId="0" fontId="14" fillId="5" borderId="66" applyNumberFormat="0" applyAlignment="0" applyProtection="0"/>
    <xf numFmtId="179" fontId="12" fillId="0" borderId="65"/>
    <xf numFmtId="178" fontId="12" fillId="0" borderId="65"/>
    <xf numFmtId="0" fontId="12" fillId="31" borderId="94">
      <alignment horizontal="left"/>
      <protection locked="0"/>
    </xf>
    <xf numFmtId="174" fontId="12" fillId="0" borderId="65"/>
    <xf numFmtId="0" fontId="14" fillId="5" borderId="48" applyNumberFormat="0" applyAlignment="0" applyProtection="0"/>
    <xf numFmtId="0" fontId="14" fillId="5" borderId="48" applyNumberFormat="0" applyAlignment="0" applyProtection="0"/>
    <xf numFmtId="0" fontId="14" fillId="5" borderId="48" applyNumberFormat="0" applyAlignment="0" applyProtection="0"/>
    <xf numFmtId="0" fontId="14" fillId="5" borderId="48" applyNumberFormat="0" applyAlignment="0" applyProtection="0"/>
    <xf numFmtId="0" fontId="14" fillId="5" borderId="48" applyNumberFormat="0" applyAlignment="0" applyProtection="0"/>
    <xf numFmtId="0" fontId="14" fillId="5" borderId="48" applyNumberFormat="0" applyAlignment="0" applyProtection="0"/>
    <xf numFmtId="0" fontId="16" fillId="9" borderId="48" applyNumberFormat="0" applyAlignment="0" applyProtection="0"/>
    <xf numFmtId="0" fontId="16" fillId="9" borderId="48" applyNumberFormat="0" applyAlignment="0" applyProtection="0"/>
    <xf numFmtId="0" fontId="16" fillId="9" borderId="48" applyNumberFormat="0" applyAlignment="0" applyProtection="0"/>
    <xf numFmtId="0" fontId="16" fillId="9" borderId="48" applyNumberFormat="0" applyAlignment="0" applyProtection="0"/>
    <xf numFmtId="0" fontId="16" fillId="9" borderId="48" applyNumberFormat="0" applyAlignment="0" applyProtection="0"/>
    <xf numFmtId="0" fontId="15" fillId="7" borderId="48" applyNumberFormat="0" applyAlignment="0" applyProtection="0"/>
    <xf numFmtId="178" fontId="12" fillId="0" borderId="47"/>
    <xf numFmtId="171" fontId="12" fillId="0" borderId="83"/>
    <xf numFmtId="172" fontId="12" fillId="31" borderId="6">
      <protection locked="0"/>
    </xf>
    <xf numFmtId="174" fontId="12" fillId="0" borderId="47"/>
    <xf numFmtId="0" fontId="14" fillId="5" borderId="30" applyNumberFormat="0" applyAlignment="0" applyProtection="0"/>
    <xf numFmtId="0" fontId="14" fillId="5" borderId="30" applyNumberFormat="0" applyAlignment="0" applyProtection="0"/>
    <xf numFmtId="0" fontId="14" fillId="5" borderId="30" applyNumberFormat="0" applyAlignment="0" applyProtection="0"/>
    <xf numFmtId="0" fontId="14" fillId="5" borderId="30" applyNumberFormat="0" applyAlignment="0" applyProtection="0"/>
    <xf numFmtId="0" fontId="14" fillId="5" borderId="30" applyNumberFormat="0" applyAlignment="0" applyProtection="0"/>
    <xf numFmtId="0" fontId="16" fillId="9" borderId="30" applyNumberFormat="0" applyAlignment="0" applyProtection="0"/>
    <xf numFmtId="0" fontId="16" fillId="9" borderId="30" applyNumberFormat="0" applyAlignment="0" applyProtection="0"/>
    <xf numFmtId="0" fontId="16" fillId="9" borderId="30" applyNumberFormat="0" applyAlignment="0" applyProtection="0"/>
    <xf numFmtId="0" fontId="16" fillId="9" borderId="30" applyNumberFormat="0" applyAlignment="0" applyProtection="0"/>
    <xf numFmtId="0" fontId="16" fillId="9" borderId="30" applyNumberFormat="0" applyAlignment="0" applyProtection="0"/>
    <xf numFmtId="0" fontId="16" fillId="9" borderId="30" applyNumberFormat="0" applyAlignment="0" applyProtection="0"/>
    <xf numFmtId="0" fontId="16" fillId="9" borderId="30" applyNumberFormat="0" applyAlignment="0" applyProtection="0"/>
    <xf numFmtId="0" fontId="16" fillId="9" borderId="30" applyNumberFormat="0" applyAlignment="0" applyProtection="0"/>
    <xf numFmtId="0" fontId="14" fillId="5" borderId="30" applyNumberFormat="0" applyAlignment="0" applyProtection="0"/>
    <xf numFmtId="179" fontId="12" fillId="0" borderId="29"/>
    <xf numFmtId="172" fontId="12" fillId="0" borderId="47"/>
    <xf numFmtId="169" fontId="12" fillId="0" borderId="65"/>
    <xf numFmtId="174" fontId="12" fillId="0" borderId="29"/>
    <xf numFmtId="171" fontId="12" fillId="0" borderId="47"/>
    <xf numFmtId="169" fontId="12" fillId="0" borderId="29"/>
    <xf numFmtId="174" fontId="12" fillId="31" borderId="94">
      <protection locked="0"/>
    </xf>
    <xf numFmtId="171" fontId="12" fillId="31" borderId="94">
      <protection locked="0"/>
    </xf>
    <xf numFmtId="170" fontId="12" fillId="31" borderId="94">
      <protection locked="0"/>
    </xf>
    <xf numFmtId="169" fontId="12" fillId="31" borderId="94">
      <protection locked="0"/>
    </xf>
    <xf numFmtId="0" fontId="14" fillId="5" borderId="111" applyNumberFormat="0" applyAlignment="0" applyProtection="0"/>
    <xf numFmtId="0" fontId="14" fillId="5" borderId="111" applyNumberFormat="0" applyAlignment="0" applyProtection="0"/>
    <xf numFmtId="0" fontId="14" fillId="5" borderId="111" applyNumberFormat="0" applyAlignment="0" applyProtection="0"/>
    <xf numFmtId="0" fontId="14" fillId="5" borderId="111" applyNumberFormat="0" applyAlignment="0" applyProtection="0"/>
    <xf numFmtId="0" fontId="14" fillId="5" borderId="111" applyNumberFormat="0" applyAlignment="0" applyProtection="0"/>
    <xf numFmtId="177" fontId="12" fillId="0" borderId="3"/>
    <xf numFmtId="0" fontId="16" fillId="9" borderId="111" applyNumberFormat="0" applyAlignment="0" applyProtection="0"/>
    <xf numFmtId="0" fontId="16" fillId="9" borderId="111" applyNumberFormat="0" applyAlignment="0" applyProtection="0"/>
    <xf numFmtId="0" fontId="16" fillId="9" borderId="111" applyNumberFormat="0" applyAlignment="0" applyProtection="0"/>
    <xf numFmtId="0" fontId="16" fillId="9" borderId="111" applyNumberFormat="0" applyAlignment="0" applyProtection="0"/>
    <xf numFmtId="172" fontId="12" fillId="0" borderId="3"/>
    <xf numFmtId="0" fontId="14" fillId="5" borderId="111" applyNumberFormat="0" applyAlignment="0" applyProtection="0"/>
    <xf numFmtId="0" fontId="14" fillId="5" borderId="111" applyNumberFormat="0" applyAlignment="0" applyProtection="0"/>
    <xf numFmtId="179" fontId="12" fillId="0" borderId="110"/>
    <xf numFmtId="174" fontId="12" fillId="0" borderId="110"/>
    <xf numFmtId="0" fontId="14" fillId="5" borderId="93" applyNumberFormat="0" applyAlignment="0" applyProtection="0"/>
    <xf numFmtId="0" fontId="14" fillId="5" borderId="93" applyNumberFormat="0" applyAlignment="0" applyProtection="0"/>
    <xf numFmtId="0" fontId="14" fillId="5" borderId="93" applyNumberFormat="0" applyAlignment="0" applyProtection="0"/>
    <xf numFmtId="0" fontId="14" fillId="5" borderId="93" applyNumberFormat="0" applyAlignment="0" applyProtection="0"/>
    <xf numFmtId="0" fontId="16" fillId="9" borderId="93" applyNumberFormat="0" applyAlignment="0" applyProtection="0"/>
    <xf numFmtId="0" fontId="16" fillId="9" borderId="93" applyNumberFormat="0" applyAlignment="0" applyProtection="0"/>
    <xf numFmtId="0" fontId="16" fillId="9" borderId="93" applyNumberFormat="0" applyAlignment="0" applyProtection="0"/>
    <xf numFmtId="0" fontId="16" fillId="9" borderId="93" applyNumberFormat="0" applyAlignment="0" applyProtection="0"/>
    <xf numFmtId="0" fontId="16" fillId="9" borderId="93" applyNumberFormat="0" applyAlignment="0" applyProtection="0"/>
    <xf numFmtId="0" fontId="16" fillId="9" borderId="93" applyNumberFormat="0" applyAlignment="0" applyProtection="0"/>
    <xf numFmtId="0" fontId="16" fillId="9" borderId="93" applyNumberFormat="0" applyAlignment="0" applyProtection="0"/>
    <xf numFmtId="0" fontId="16" fillId="9" borderId="93" applyNumberFormat="0" applyAlignment="0" applyProtection="0"/>
    <xf numFmtId="0" fontId="14" fillId="5" borderId="93" applyNumberFormat="0" applyAlignment="0" applyProtection="0"/>
    <xf numFmtId="0" fontId="14" fillId="5" borderId="93" applyNumberFormat="0" applyAlignment="0" applyProtection="0"/>
    <xf numFmtId="178" fontId="12" fillId="0" borderId="92"/>
    <xf numFmtId="173" fontId="12" fillId="0" borderId="92"/>
    <xf numFmtId="170" fontId="12" fillId="0" borderId="110"/>
    <xf numFmtId="171" fontId="12" fillId="0" borderId="92"/>
    <xf numFmtId="169" fontId="12" fillId="0" borderId="3"/>
    <xf numFmtId="170" fontId="12" fillId="0" borderId="3"/>
    <xf numFmtId="171" fontId="12" fillId="0" borderId="3"/>
    <xf numFmtId="169" fontId="12" fillId="0" borderId="38"/>
    <xf numFmtId="170" fontId="12" fillId="0" borderId="38"/>
    <xf numFmtId="171" fontId="12" fillId="0" borderId="38"/>
    <xf numFmtId="172" fontId="12" fillId="0" borderId="3"/>
    <xf numFmtId="173" fontId="12" fillId="0" borderId="3"/>
    <xf numFmtId="174" fontId="12" fillId="0" borderId="3"/>
    <xf numFmtId="169" fontId="12" fillId="0" borderId="56"/>
    <xf numFmtId="170" fontId="12" fillId="0" borderId="56"/>
    <xf numFmtId="171" fontId="12" fillId="0" borderId="56"/>
    <xf numFmtId="172" fontId="12" fillId="0" borderId="38"/>
    <xf numFmtId="177" fontId="12" fillId="0" borderId="3"/>
    <xf numFmtId="178" fontId="12" fillId="0" borderId="3"/>
    <xf numFmtId="179" fontId="12" fillId="0" borderId="3"/>
    <xf numFmtId="0" fontId="14" fillId="5" borderId="4" applyNumberFormat="0" applyAlignment="0" applyProtection="0"/>
    <xf numFmtId="0" fontId="14" fillId="5" borderId="4" applyNumberFormat="0" applyAlignment="0" applyProtection="0"/>
    <xf numFmtId="0" fontId="15" fillId="7" borderId="4" applyNumberFormat="0" applyAlignment="0" applyProtection="0"/>
    <xf numFmtId="0" fontId="14" fillId="5" borderId="4" applyNumberFormat="0" applyAlignment="0" applyProtection="0"/>
    <xf numFmtId="169" fontId="12" fillId="0" borderId="3"/>
    <xf numFmtId="170" fontId="12" fillId="0" borderId="3"/>
    <xf numFmtId="171" fontId="12" fillId="0" borderId="3"/>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172" fontId="12" fillId="0" borderId="3"/>
    <xf numFmtId="173" fontId="12" fillId="0" borderId="3"/>
    <xf numFmtId="174" fontId="12" fillId="0" borderId="3"/>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177" fontId="12" fillId="0" borderId="3"/>
    <xf numFmtId="178" fontId="12" fillId="0" borderId="3"/>
    <xf numFmtId="179" fontId="12" fillId="0" borderId="3"/>
    <xf numFmtId="0" fontId="14" fillId="5" borderId="4" applyNumberFormat="0" applyAlignment="0" applyProtection="0"/>
    <xf numFmtId="0" fontId="14" fillId="5" borderId="4" applyNumberFormat="0" applyAlignment="0" applyProtection="0"/>
    <xf numFmtId="0" fontId="15" fillId="7" borderId="4" applyNumberFormat="0" applyAlignment="0" applyProtection="0"/>
    <xf numFmtId="0" fontId="14" fillId="5"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6" fillId="9"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174" fontId="12" fillId="0" borderId="38"/>
    <xf numFmtId="171" fontId="12" fillId="0" borderId="74"/>
    <xf numFmtId="178" fontId="12" fillId="0" borderId="38"/>
    <xf numFmtId="0" fontId="14" fillId="5" borderId="39" applyNumberFormat="0" applyAlignment="0" applyProtection="0"/>
    <xf numFmtId="0" fontId="14" fillId="5" borderId="39" applyNumberFormat="0" applyAlignment="0" applyProtection="0"/>
    <xf numFmtId="0" fontId="16" fillId="9" borderId="39" applyNumberFormat="0" applyAlignment="0" applyProtection="0"/>
    <xf numFmtId="0" fontId="16" fillId="9" borderId="39" applyNumberFormat="0" applyAlignment="0" applyProtection="0"/>
    <xf numFmtId="0" fontId="16" fillId="9" borderId="39" applyNumberFormat="0" applyAlignment="0" applyProtection="0"/>
    <xf numFmtId="0" fontId="14" fillId="5" borderId="39" applyNumberFormat="0" applyAlignment="0" applyProtection="0"/>
    <xf numFmtId="0" fontId="14" fillId="5" borderId="39" applyNumberFormat="0" applyAlignment="0" applyProtection="0"/>
    <xf numFmtId="173" fontId="12" fillId="0" borderId="56"/>
    <xf numFmtId="178" fontId="12" fillId="0" borderId="56"/>
    <xf numFmtId="0" fontId="14" fillId="5" borderId="57" applyNumberFormat="0" applyAlignment="0" applyProtection="0"/>
    <xf numFmtId="0" fontId="14" fillId="5" borderId="57" applyNumberFormat="0" applyAlignment="0" applyProtection="0"/>
    <xf numFmtId="0" fontId="16" fillId="9" borderId="57" applyNumberFormat="0" applyAlignment="0" applyProtection="0"/>
    <xf numFmtId="0" fontId="16" fillId="9" borderId="57" applyNumberFormat="0" applyAlignment="0" applyProtection="0"/>
    <xf numFmtId="0" fontId="16" fillId="9" borderId="57" applyNumberFormat="0" applyAlignment="0" applyProtection="0"/>
    <xf numFmtId="0" fontId="16" fillId="9" borderId="57" applyNumberFormat="0" applyAlignment="0" applyProtection="0"/>
    <xf numFmtId="0" fontId="16" fillId="9" borderId="57" applyNumberFormat="0" applyAlignment="0" applyProtection="0"/>
    <xf numFmtId="169" fontId="12" fillId="31" borderId="6">
      <protection locked="0"/>
    </xf>
    <xf numFmtId="170" fontId="12" fillId="31" borderId="6">
      <protection locked="0"/>
    </xf>
    <xf numFmtId="171" fontId="12" fillId="31" borderId="6">
      <protection locked="0"/>
    </xf>
    <xf numFmtId="0" fontId="16" fillId="9" borderId="57" applyNumberFormat="0" applyAlignment="0" applyProtection="0"/>
    <xf numFmtId="172" fontId="12" fillId="31" borderId="6">
      <protection locked="0"/>
    </xf>
    <xf numFmtId="173" fontId="12" fillId="31" borderId="6">
      <protection locked="0"/>
    </xf>
    <xf numFmtId="174" fontId="12" fillId="31" borderId="6">
      <protection locked="0"/>
    </xf>
    <xf numFmtId="0" fontId="14" fillId="5" borderId="57" applyNumberFormat="0" applyAlignment="0" applyProtection="0"/>
    <xf numFmtId="175" fontId="12" fillId="31" borderId="6">
      <alignment horizontal="right"/>
      <protection locked="0"/>
    </xf>
    <xf numFmtId="176" fontId="12" fillId="31" borderId="6">
      <alignment horizontal="right"/>
      <protection locked="0"/>
    </xf>
    <xf numFmtId="0" fontId="12" fillId="31" borderId="6">
      <alignment horizontal="left"/>
      <protection locked="0"/>
    </xf>
    <xf numFmtId="0" fontId="14" fillId="5" borderId="57" applyNumberFormat="0" applyAlignment="0" applyProtection="0"/>
    <xf numFmtId="177" fontId="12" fillId="31" borderId="6">
      <protection locked="0"/>
    </xf>
    <xf numFmtId="178" fontId="12" fillId="31" borderId="6">
      <protection locked="0"/>
    </xf>
    <xf numFmtId="179" fontId="12" fillId="31" borderId="6">
      <protection locked="0"/>
    </xf>
    <xf numFmtId="0" fontId="14" fillId="5" borderId="57" applyNumberFormat="0" applyAlignment="0" applyProtection="0"/>
    <xf numFmtId="49" fontId="12" fillId="31" borderId="6">
      <alignment horizontal="left"/>
      <protection locked="0"/>
    </xf>
    <xf numFmtId="0" fontId="14" fillId="5" borderId="57" applyNumberFormat="0" applyAlignment="0" applyProtection="0"/>
    <xf numFmtId="0" fontId="14" fillId="5" borderId="57" applyNumberFormat="0" applyAlignment="0" applyProtection="0"/>
    <xf numFmtId="0" fontId="14" fillId="5" borderId="57" applyNumberFormat="0" applyAlignment="0" applyProtection="0"/>
    <xf numFmtId="0" fontId="14" fillId="5" borderId="57" applyNumberFormat="0" applyAlignment="0" applyProtection="0"/>
    <xf numFmtId="173" fontId="12" fillId="0" borderId="74"/>
    <xf numFmtId="169" fontId="12" fillId="31" borderId="6">
      <protection locked="0"/>
    </xf>
    <xf numFmtId="170" fontId="12" fillId="31" borderId="6">
      <protection locked="0"/>
    </xf>
    <xf numFmtId="171" fontId="12" fillId="31" borderId="6">
      <protection locked="0"/>
    </xf>
    <xf numFmtId="174" fontId="12" fillId="0" borderId="74"/>
    <xf numFmtId="172" fontId="12" fillId="31" borderId="6">
      <protection locked="0"/>
    </xf>
    <xf numFmtId="173" fontId="12" fillId="31" borderId="6">
      <protection locked="0"/>
    </xf>
    <xf numFmtId="174" fontId="12" fillId="31" borderId="6">
      <protection locked="0"/>
    </xf>
    <xf numFmtId="175" fontId="12" fillId="31" borderId="6">
      <alignment horizontal="right"/>
      <protection locked="0"/>
    </xf>
    <xf numFmtId="176" fontId="12" fillId="31" borderId="6">
      <alignment horizontal="right"/>
      <protection locked="0"/>
    </xf>
    <xf numFmtId="0" fontId="12" fillId="31" borderId="6">
      <alignment horizontal="left"/>
      <protection locked="0"/>
    </xf>
    <xf numFmtId="177" fontId="12" fillId="31" borderId="6">
      <protection locked="0"/>
    </xf>
    <xf numFmtId="178" fontId="12" fillId="31" borderId="6">
      <protection locked="0"/>
    </xf>
    <xf numFmtId="179" fontId="12" fillId="31" borderId="6">
      <protection locked="0"/>
    </xf>
    <xf numFmtId="49" fontId="12" fillId="31" borderId="6">
      <alignment horizontal="left"/>
      <protection locked="0"/>
    </xf>
    <xf numFmtId="172" fontId="12" fillId="0" borderId="83"/>
    <xf numFmtId="177" fontId="12" fillId="0" borderId="74"/>
    <xf numFmtId="178" fontId="12" fillId="0" borderId="74"/>
    <xf numFmtId="179" fontId="12" fillId="0" borderId="74"/>
    <xf numFmtId="0" fontId="14" fillId="5" borderId="75" applyNumberFormat="0" applyAlignment="0" applyProtection="0"/>
    <xf numFmtId="0" fontId="14" fillId="5" borderId="75" applyNumberFormat="0" applyAlignment="0" applyProtection="0"/>
    <xf numFmtId="0" fontId="15" fillId="7" borderId="75" applyNumberFormat="0" applyAlignment="0" applyProtection="0"/>
    <xf numFmtId="0" fontId="14" fillId="5" borderId="75" applyNumberFormat="0" applyAlignment="0" applyProtection="0"/>
    <xf numFmtId="0" fontId="16" fillId="9" borderId="75" applyNumberFormat="0" applyAlignment="0" applyProtection="0"/>
    <xf numFmtId="0" fontId="16" fillId="9" borderId="75" applyNumberFormat="0" applyAlignment="0" applyProtection="0"/>
    <xf numFmtId="0" fontId="16" fillId="9" borderId="75" applyNumberFormat="0" applyAlignment="0" applyProtection="0"/>
    <xf numFmtId="0" fontId="16" fillId="9" borderId="75" applyNumberFormat="0" applyAlignment="0" applyProtection="0"/>
    <xf numFmtId="0" fontId="16" fillId="9" borderId="75" applyNumberFormat="0" applyAlignment="0" applyProtection="0"/>
    <xf numFmtId="0" fontId="16" fillId="9" borderId="75" applyNumberFormat="0" applyAlignment="0" applyProtection="0"/>
    <xf numFmtId="0" fontId="16" fillId="9" borderId="75" applyNumberFormat="0" applyAlignment="0" applyProtection="0"/>
    <xf numFmtId="0" fontId="16" fillId="9" borderId="75" applyNumberFormat="0" applyAlignment="0" applyProtection="0"/>
    <xf numFmtId="0" fontId="16" fillId="9" borderId="75" applyNumberFormat="0" applyAlignment="0" applyProtection="0"/>
    <xf numFmtId="0" fontId="16" fillId="9" borderId="75" applyNumberFormat="0" applyAlignment="0" applyProtection="0"/>
    <xf numFmtId="0" fontId="14" fillId="5" borderId="75" applyNumberFormat="0" applyAlignment="0" applyProtection="0"/>
    <xf numFmtId="0" fontId="14" fillId="5" borderId="75" applyNumberFormat="0" applyAlignment="0" applyProtection="0"/>
    <xf numFmtId="0" fontId="14" fillId="5" borderId="75" applyNumberFormat="0" applyAlignment="0" applyProtection="0"/>
    <xf numFmtId="0" fontId="14" fillId="5" borderId="75" applyNumberFormat="0" applyAlignment="0" applyProtection="0"/>
    <xf numFmtId="0" fontId="14" fillId="5" borderId="75" applyNumberFormat="0" applyAlignment="0" applyProtection="0"/>
    <xf numFmtId="0" fontId="14" fillId="5" borderId="75" applyNumberFormat="0" applyAlignment="0" applyProtection="0"/>
    <xf numFmtId="0" fontId="14" fillId="5" borderId="75" applyNumberFormat="0" applyAlignment="0" applyProtection="0"/>
    <xf numFmtId="169" fontId="12" fillId="31" borderId="40">
      <protection locked="0"/>
    </xf>
    <xf numFmtId="170" fontId="12" fillId="31" borderId="40">
      <protection locked="0"/>
    </xf>
    <xf numFmtId="171" fontId="12" fillId="31" borderId="40">
      <protection locked="0"/>
    </xf>
    <xf numFmtId="172" fontId="12" fillId="31" borderId="40">
      <protection locked="0"/>
    </xf>
    <xf numFmtId="173" fontId="12" fillId="31" borderId="40">
      <protection locked="0"/>
    </xf>
    <xf numFmtId="174" fontId="12" fillId="31" borderId="40">
      <protection locked="0"/>
    </xf>
    <xf numFmtId="175" fontId="12" fillId="31" borderId="40">
      <alignment horizontal="right"/>
      <protection locked="0"/>
    </xf>
    <xf numFmtId="176" fontId="12" fillId="31" borderId="40">
      <alignment horizontal="right"/>
      <protection locked="0"/>
    </xf>
    <xf numFmtId="0" fontId="12" fillId="31" borderId="40">
      <alignment horizontal="left"/>
      <protection locked="0"/>
    </xf>
    <xf numFmtId="177" fontId="12" fillId="31" borderId="40">
      <protection locked="0"/>
    </xf>
    <xf numFmtId="178" fontId="12" fillId="31" borderId="40">
      <protection locked="0"/>
    </xf>
    <xf numFmtId="179" fontId="12" fillId="31" borderId="40">
      <protection locked="0"/>
    </xf>
    <xf numFmtId="49" fontId="12" fillId="31" borderId="40">
      <alignment horizontal="left"/>
      <protection locked="0"/>
    </xf>
    <xf numFmtId="177" fontId="12" fillId="0" borderId="83"/>
    <xf numFmtId="169" fontId="12" fillId="31" borderId="58">
      <protection locked="0"/>
    </xf>
    <xf numFmtId="170" fontId="12" fillId="31" borderId="58">
      <protection locked="0"/>
    </xf>
    <xf numFmtId="171" fontId="12" fillId="31" borderId="58">
      <protection locked="0"/>
    </xf>
    <xf numFmtId="172" fontId="12" fillId="31" borderId="58">
      <protection locked="0"/>
    </xf>
    <xf numFmtId="173" fontId="12" fillId="31" borderId="58">
      <protection locked="0"/>
    </xf>
    <xf numFmtId="174" fontId="12" fillId="31" borderId="58">
      <protection locked="0"/>
    </xf>
    <xf numFmtId="175" fontId="12" fillId="31" borderId="58">
      <alignment horizontal="right"/>
      <protection locked="0"/>
    </xf>
    <xf numFmtId="176" fontId="12" fillId="31" borderId="58">
      <alignment horizontal="right"/>
      <protection locked="0"/>
    </xf>
    <xf numFmtId="0" fontId="12" fillId="31" borderId="58">
      <alignment horizontal="left"/>
      <protection locked="0"/>
    </xf>
    <xf numFmtId="177" fontId="12" fillId="31" borderId="58">
      <protection locked="0"/>
    </xf>
    <xf numFmtId="49" fontId="12" fillId="31" borderId="58">
      <alignment horizontal="left"/>
      <protection locked="0"/>
    </xf>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169" fontId="12" fillId="31" borderId="76">
      <protection locked="0"/>
    </xf>
    <xf numFmtId="170" fontId="12" fillId="31" borderId="76">
      <protection locked="0"/>
    </xf>
    <xf numFmtId="171" fontId="12" fillId="31" borderId="76">
      <protection locked="0"/>
    </xf>
    <xf numFmtId="172" fontId="12" fillId="31" borderId="76">
      <protection locked="0"/>
    </xf>
    <xf numFmtId="173" fontId="12" fillId="31" borderId="76">
      <protection locked="0"/>
    </xf>
    <xf numFmtId="174" fontId="12" fillId="31" borderId="76">
      <protection locked="0"/>
    </xf>
    <xf numFmtId="175" fontId="12" fillId="31" borderId="76">
      <alignment horizontal="right"/>
      <protection locked="0"/>
    </xf>
    <xf numFmtId="176" fontId="12" fillId="31" borderId="76">
      <alignment horizontal="right"/>
      <protection locked="0"/>
    </xf>
    <xf numFmtId="0" fontId="12" fillId="31" borderId="76">
      <alignment horizontal="left"/>
      <protection locked="0"/>
    </xf>
    <xf numFmtId="177" fontId="12" fillId="31" borderId="76">
      <protection locked="0"/>
    </xf>
    <xf numFmtId="178" fontId="12" fillId="31" borderId="76">
      <protection locked="0"/>
    </xf>
    <xf numFmtId="179" fontId="12" fillId="31" borderId="76">
      <protection locked="0"/>
    </xf>
    <xf numFmtId="49" fontId="12" fillId="31" borderId="76">
      <alignment horizontal="left"/>
      <protection locked="0"/>
    </xf>
    <xf numFmtId="0" fontId="42" fillId="20" borderId="39" applyNumberFormat="0" applyAlignment="0" applyProtection="0"/>
    <xf numFmtId="0" fontId="42" fillId="20" borderId="39" applyNumberFormat="0" applyAlignment="0" applyProtection="0"/>
    <xf numFmtId="0" fontId="42" fillId="20" borderId="39" applyNumberFormat="0" applyAlignment="0" applyProtection="0"/>
    <xf numFmtId="0" fontId="42" fillId="20" borderId="39" applyNumberFormat="0" applyAlignment="0" applyProtection="0"/>
    <xf numFmtId="0" fontId="42" fillId="20" borderId="39" applyNumberFormat="0" applyAlignment="0" applyProtection="0"/>
    <xf numFmtId="0" fontId="42" fillId="20" borderId="39" applyNumberFormat="0" applyAlignment="0" applyProtection="0"/>
    <xf numFmtId="0" fontId="42" fillId="20" borderId="39" applyNumberForma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42" fillId="20" borderId="39" applyNumberFormat="0" applyAlignment="0" applyProtection="0"/>
    <xf numFmtId="0" fontId="42" fillId="20" borderId="39" applyNumberFormat="0" applyAlignment="0" applyProtection="0"/>
    <xf numFmtId="169" fontId="12" fillId="31" borderId="85">
      <protection locked="0"/>
    </xf>
    <xf numFmtId="172" fontId="12" fillId="31" borderId="85">
      <protection locked="0"/>
    </xf>
    <xf numFmtId="177" fontId="12" fillId="31" borderId="85">
      <protection locked="0"/>
    </xf>
    <xf numFmtId="169" fontId="12" fillId="0" borderId="101"/>
    <xf numFmtId="170" fontId="12" fillId="0" borderId="101"/>
    <xf numFmtId="171" fontId="12" fillId="0" borderId="101"/>
    <xf numFmtId="0" fontId="4" fillId="13" borderId="24" applyNumberFormat="0" applyFont="0" applyAlignment="0" applyProtection="0"/>
    <xf numFmtId="0" fontId="4" fillId="13" borderId="24" applyNumberFormat="0" applyFont="0" applyAlignment="0" applyProtection="0"/>
    <xf numFmtId="0" fontId="4" fillId="13" borderId="2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4" fillId="13" borderId="24" applyNumberFormat="0" applyFont="0" applyAlignment="0" applyProtection="0"/>
    <xf numFmtId="0" fontId="4" fillId="13" borderId="24" applyNumberFormat="0" applyFont="0" applyAlignment="0" applyProtection="0"/>
    <xf numFmtId="0" fontId="4" fillId="13" borderId="24" applyNumberFormat="0" applyFont="0" applyAlignment="0" applyProtection="0"/>
    <xf numFmtId="0" fontId="4" fillId="13" borderId="24" applyNumberFormat="0" applyFont="0" applyAlignment="0" applyProtection="0"/>
    <xf numFmtId="0" fontId="4" fillId="13" borderId="24" applyNumberFormat="0" applyFont="0" applyAlignment="0" applyProtection="0"/>
    <xf numFmtId="0" fontId="4" fillId="13" borderId="24" applyNumberFormat="0" applyFont="0" applyAlignment="0" applyProtection="0"/>
    <xf numFmtId="0" fontId="4" fillId="13" borderId="24" applyNumberFormat="0" applyFont="0" applyAlignment="0" applyProtection="0"/>
    <xf numFmtId="173" fontId="12" fillId="0" borderId="101"/>
    <xf numFmtId="0" fontId="53" fillId="5" borderId="25" applyNumberFormat="0" applyAlignment="0" applyProtection="0"/>
    <xf numFmtId="0" fontId="53" fillId="5" borderId="25" applyNumberFormat="0" applyAlignment="0" applyProtection="0"/>
    <xf numFmtId="0" fontId="53" fillId="5" borderId="25" applyNumberFormat="0" applyAlignment="0" applyProtection="0"/>
    <xf numFmtId="0" fontId="53" fillId="9" borderId="25" applyNumberFormat="0" applyAlignment="0" applyProtection="0"/>
    <xf numFmtId="0" fontId="53" fillId="9" borderId="25" applyNumberFormat="0" applyAlignment="0" applyProtection="0"/>
    <xf numFmtId="0" fontId="53" fillId="9" borderId="25" applyNumberFormat="0" applyAlignment="0" applyProtection="0"/>
    <xf numFmtId="0" fontId="53" fillId="9" borderId="25" applyNumberFormat="0" applyAlignment="0" applyProtection="0"/>
    <xf numFmtId="0" fontId="53" fillId="9" borderId="25" applyNumberFormat="0" applyAlignment="0" applyProtection="0"/>
    <xf numFmtId="0" fontId="53" fillId="9" borderId="25" applyNumberFormat="0" applyAlignment="0" applyProtection="0"/>
    <xf numFmtId="0" fontId="53" fillId="9" borderId="25" applyNumberFormat="0" applyAlignment="0" applyProtection="0"/>
    <xf numFmtId="0" fontId="53" fillId="9" borderId="25" applyNumberFormat="0" applyAlignment="0" applyProtection="0"/>
    <xf numFmtId="0" fontId="53" fillId="9" borderId="25" applyNumberFormat="0" applyAlignment="0" applyProtection="0"/>
    <xf numFmtId="0" fontId="53" fillId="9" borderId="25" applyNumberFormat="0" applyAlignment="0" applyProtection="0"/>
    <xf numFmtId="0" fontId="53" fillId="5" borderId="25" applyNumberFormat="0" applyAlignment="0" applyProtection="0"/>
    <xf numFmtId="0" fontId="53" fillId="5" borderId="25" applyNumberFormat="0" applyAlignment="0" applyProtection="0"/>
    <xf numFmtId="0" fontId="53" fillId="5" borderId="25" applyNumberFormat="0" applyAlignment="0" applyProtection="0"/>
    <xf numFmtId="0" fontId="53" fillId="5" borderId="25" applyNumberFormat="0" applyAlignment="0" applyProtection="0"/>
    <xf numFmtId="0" fontId="53" fillId="5" borderId="25" applyNumberFormat="0" applyAlignment="0" applyProtection="0"/>
    <xf numFmtId="0" fontId="53" fillId="5" borderId="25" applyNumberFormat="0" applyAlignment="0" applyProtection="0"/>
    <xf numFmtId="0" fontId="53" fillId="5" borderId="25" applyNumberFormat="0" applyAlignment="0" applyProtection="0"/>
    <xf numFmtId="174" fontId="12" fillId="0" borderId="101"/>
    <xf numFmtId="177" fontId="12" fillId="0" borderId="101"/>
    <xf numFmtId="178" fontId="12" fillId="0" borderId="101"/>
    <xf numFmtId="179" fontId="12" fillId="0" borderId="101"/>
    <xf numFmtId="0" fontId="14" fillId="5" borderId="102" applyNumberFormat="0" applyAlignment="0" applyProtection="0"/>
    <xf numFmtId="0" fontId="14" fillId="5" borderId="102" applyNumberFormat="0" applyAlignment="0" applyProtection="0"/>
    <xf numFmtId="0" fontId="9" fillId="37" borderId="2"/>
    <xf numFmtId="0" fontId="15" fillId="7" borderId="102" applyNumberFormat="0" applyAlignment="0" applyProtection="0"/>
    <xf numFmtId="0" fontId="14" fillId="5" borderId="102" applyNumberFormat="0" applyAlignment="0" applyProtection="0"/>
    <xf numFmtId="0" fontId="16" fillId="9" borderId="102" applyNumberFormat="0" applyAlignment="0" applyProtection="0"/>
    <xf numFmtId="0" fontId="16" fillId="9" borderId="102" applyNumberFormat="0" applyAlignment="0" applyProtection="0"/>
    <xf numFmtId="0" fontId="16" fillId="9" borderId="102" applyNumberFormat="0" applyAlignment="0" applyProtection="0"/>
    <xf numFmtId="0" fontId="42" fillId="20" borderId="57" applyNumberFormat="0" applyAlignment="0" applyProtection="0"/>
    <xf numFmtId="0" fontId="42" fillId="20" borderId="57" applyNumberFormat="0" applyAlignment="0" applyProtection="0"/>
    <xf numFmtId="0" fontId="42" fillId="20" borderId="57" applyNumberFormat="0" applyAlignment="0" applyProtection="0"/>
    <xf numFmtId="0" fontId="42" fillId="20" borderId="57" applyNumberFormat="0" applyAlignment="0" applyProtection="0"/>
    <xf numFmtId="0" fontId="42" fillId="20" borderId="57" applyNumberFormat="0" applyAlignment="0" applyProtection="0"/>
    <xf numFmtId="0" fontId="42" fillId="20" borderId="57" applyNumberFormat="0" applyAlignment="0" applyProtection="0"/>
    <xf numFmtId="195" fontId="59" fillId="40" borderId="17">
      <alignment wrapText="1"/>
    </xf>
    <xf numFmtId="196" fontId="59" fillId="40" borderId="17">
      <alignment wrapText="1"/>
    </xf>
    <xf numFmtId="197" fontId="59" fillId="40" borderId="17">
      <alignment wrapText="1"/>
    </xf>
    <xf numFmtId="0" fontId="42" fillId="20" borderId="57" applyNumberFormat="0" applyAlignment="0" applyProtection="0"/>
    <xf numFmtId="0" fontId="42" fillId="20" borderId="57" applyNumberFormat="0" applyAlignment="0" applyProtection="0"/>
    <xf numFmtId="0" fontId="42" fillId="20" borderId="57" applyNumberFormat="0" applyAlignment="0" applyProtection="0"/>
    <xf numFmtId="0" fontId="42" fillId="20" borderId="57" applyNumberFormat="0" applyAlignment="0" applyProtection="0"/>
    <xf numFmtId="0" fontId="16" fillId="9" borderId="102" applyNumberFormat="0" applyAlignment="0" applyProtection="0"/>
    <xf numFmtId="0" fontId="16" fillId="9" borderId="102" applyNumberFormat="0" applyAlignment="0" applyProtection="0"/>
    <xf numFmtId="0" fontId="16" fillId="9" borderId="102" applyNumberFormat="0" applyAlignment="0" applyProtection="0"/>
    <xf numFmtId="0" fontId="16" fillId="9" borderId="102" applyNumberFormat="0" applyAlignment="0" applyProtection="0"/>
    <xf numFmtId="0" fontId="16" fillId="9" borderId="102" applyNumberFormat="0" applyAlignment="0" applyProtection="0"/>
    <xf numFmtId="0" fontId="16" fillId="9" borderId="102" applyNumberFormat="0" applyAlignment="0" applyProtection="0"/>
    <xf numFmtId="0" fontId="14" fillId="5" borderId="102" applyNumberFormat="0" applyAlignment="0" applyProtection="0"/>
    <xf numFmtId="0" fontId="14" fillId="5" borderId="102" applyNumberFormat="0" applyAlignment="0" applyProtection="0"/>
    <xf numFmtId="0" fontId="14" fillId="5" borderId="102" applyNumberFormat="0" applyAlignment="0" applyProtection="0"/>
    <xf numFmtId="0" fontId="14" fillId="5" borderId="102" applyNumberFormat="0" applyAlignment="0" applyProtection="0"/>
    <xf numFmtId="0" fontId="14" fillId="5" borderId="102" applyNumberFormat="0" applyAlignment="0" applyProtection="0"/>
    <xf numFmtId="0" fontId="14" fillId="5" borderId="102" applyNumberFormat="0" applyAlignment="0" applyProtection="0"/>
    <xf numFmtId="0" fontId="14" fillId="5" borderId="102" applyNumberFormat="0" applyAlignment="0" applyProtection="0"/>
    <xf numFmtId="176" fontId="12" fillId="31" borderId="85">
      <alignment horizontal="right"/>
      <protection locked="0"/>
    </xf>
    <xf numFmtId="178" fontId="12" fillId="31" borderId="58">
      <protection locked="0"/>
    </xf>
    <xf numFmtId="0" fontId="42" fillId="20" borderId="48" applyNumberFormat="0" applyAlignment="0" applyProtection="0"/>
    <xf numFmtId="0" fontId="16" fillId="9" borderId="57" applyNumberFormat="0" applyAlignment="0" applyProtection="0"/>
    <xf numFmtId="179" fontId="12" fillId="31" borderId="58">
      <protection locked="0"/>
    </xf>
    <xf numFmtId="0" fontId="16" fillId="9" borderId="57" applyNumberFormat="0" applyAlignment="0" applyProtection="0"/>
    <xf numFmtId="0" fontId="53" fillId="5" borderId="15" applyNumberFormat="0" applyAlignment="0" applyProtection="0"/>
    <xf numFmtId="0" fontId="53" fillId="5"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5" borderId="15" applyNumberForma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174" fontId="12" fillId="31" borderId="85">
      <protection locked="0"/>
    </xf>
    <xf numFmtId="169" fontId="12" fillId="31" borderId="85">
      <protection locked="0"/>
    </xf>
    <xf numFmtId="0" fontId="42" fillId="20" borderId="30" applyNumberFormat="0" applyAlignment="0" applyProtection="0"/>
    <xf numFmtId="0" fontId="42" fillId="20" borderId="30" applyNumberFormat="0" applyAlignment="0" applyProtection="0"/>
    <xf numFmtId="0" fontId="42" fillId="20" borderId="30" applyNumberFormat="0" applyAlignment="0" applyProtection="0"/>
    <xf numFmtId="175" fontId="12" fillId="31" borderId="112">
      <alignment horizontal="right"/>
      <protection locked="0"/>
    </xf>
    <xf numFmtId="49" fontId="12" fillId="31" borderId="67">
      <alignment horizontal="left"/>
      <protection locked="0"/>
    </xf>
    <xf numFmtId="178" fontId="12" fillId="31" borderId="67">
      <protection locked="0"/>
    </xf>
    <xf numFmtId="0" fontId="12" fillId="31" borderId="67">
      <alignment horizontal="left"/>
      <protection locked="0"/>
    </xf>
    <xf numFmtId="172" fontId="12" fillId="31" borderId="112">
      <protection locked="0"/>
    </xf>
    <xf numFmtId="172" fontId="12" fillId="31" borderId="67">
      <protection locked="0"/>
    </xf>
    <xf numFmtId="170" fontId="12" fillId="31" borderId="67">
      <protection locked="0"/>
    </xf>
    <xf numFmtId="170" fontId="12" fillId="31" borderId="112">
      <protection locked="0"/>
    </xf>
    <xf numFmtId="179" fontId="12" fillId="31" borderId="49">
      <protection locked="0"/>
    </xf>
    <xf numFmtId="175" fontId="12" fillId="31" borderId="49">
      <alignment horizontal="right"/>
      <protection locked="0"/>
    </xf>
    <xf numFmtId="173" fontId="12" fillId="31" borderId="49">
      <protection locked="0"/>
    </xf>
    <xf numFmtId="169" fontId="12" fillId="31" borderId="49">
      <protection locked="0"/>
    </xf>
    <xf numFmtId="0" fontId="16" fillId="9" borderId="84" applyNumberFormat="0" applyAlignment="0" applyProtection="0"/>
    <xf numFmtId="0" fontId="16" fillId="9" borderId="84" applyNumberFormat="0" applyAlignment="0" applyProtection="0"/>
    <xf numFmtId="0" fontId="16" fillId="9" borderId="84" applyNumberFormat="0" applyAlignment="0" applyProtection="0"/>
    <xf numFmtId="0" fontId="15" fillId="7" borderId="84" applyNumberFormat="0" applyAlignment="0" applyProtection="0"/>
    <xf numFmtId="177" fontId="12" fillId="0" borderId="83"/>
    <xf numFmtId="177" fontId="12" fillId="31" borderId="94">
      <protection locked="0"/>
    </xf>
    <xf numFmtId="177" fontId="12" fillId="31" borderId="31">
      <protection locked="0"/>
    </xf>
    <xf numFmtId="0" fontId="14" fillId="5" borderId="66" applyNumberFormat="0" applyAlignment="0" applyProtection="0"/>
    <xf numFmtId="0" fontId="14" fillId="5" borderId="66" applyNumberFormat="0" applyAlignment="0" applyProtection="0"/>
    <xf numFmtId="0" fontId="16" fillId="9" borderId="66" applyNumberFormat="0" applyAlignment="0" applyProtection="0"/>
    <xf numFmtId="0" fontId="16" fillId="9" borderId="66" applyNumberFormat="0" applyAlignment="0" applyProtection="0"/>
    <xf numFmtId="0" fontId="16" fillId="9" borderId="66" applyNumberFormat="0" applyAlignment="0" applyProtection="0"/>
    <xf numFmtId="0" fontId="14" fillId="5" borderId="66" applyNumberFormat="0" applyAlignment="0" applyProtection="0"/>
    <xf numFmtId="0" fontId="14" fillId="5" borderId="66" applyNumberFormat="0" applyAlignment="0" applyProtection="0"/>
    <xf numFmtId="177" fontId="12" fillId="0" borderId="65"/>
    <xf numFmtId="176" fontId="12" fillId="31" borderId="94">
      <alignment horizontal="right"/>
      <protection locked="0"/>
    </xf>
    <xf numFmtId="173" fontId="12" fillId="0" borderId="65"/>
    <xf numFmtId="0" fontId="16" fillId="9" borderId="48" applyNumberFormat="0" applyAlignment="0" applyProtection="0"/>
    <xf numFmtId="0" fontId="16" fillId="9" borderId="48" applyNumberFormat="0" applyAlignment="0" applyProtection="0"/>
    <xf numFmtId="0" fontId="16" fillId="9" borderId="48" applyNumberFormat="0" applyAlignment="0" applyProtection="0"/>
    <xf numFmtId="0" fontId="14" fillId="5" borderId="48" applyNumberFormat="0" applyAlignment="0" applyProtection="0"/>
    <xf numFmtId="177" fontId="12" fillId="31" borderId="6">
      <protection locked="0"/>
    </xf>
    <xf numFmtId="177" fontId="12" fillId="0" borderId="47"/>
    <xf numFmtId="170" fontId="12" fillId="0" borderId="83"/>
    <xf numFmtId="169" fontId="12" fillId="31" borderId="6">
      <protection locked="0"/>
    </xf>
    <xf numFmtId="0" fontId="14" fillId="5" borderId="30" applyNumberFormat="0" applyAlignment="0" applyProtection="0"/>
    <xf numFmtId="0" fontId="16" fillId="9" borderId="30" applyNumberFormat="0" applyAlignment="0" applyProtection="0"/>
    <xf numFmtId="0" fontId="14" fillId="5" borderId="30" applyNumberFormat="0" applyAlignment="0" applyProtection="0"/>
    <xf numFmtId="0" fontId="14" fillId="5" borderId="30" applyNumberFormat="0" applyAlignment="0" applyProtection="0"/>
    <xf numFmtId="178" fontId="12" fillId="0" borderId="29"/>
    <xf numFmtId="171" fontId="12" fillId="0" borderId="65"/>
    <xf numFmtId="173" fontId="12" fillId="0" borderId="29"/>
    <xf numFmtId="170" fontId="12" fillId="0" borderId="47"/>
    <xf numFmtId="171" fontId="12" fillId="0" borderId="29"/>
    <xf numFmtId="173" fontId="12" fillId="31" borderId="94">
      <protection locked="0"/>
    </xf>
    <xf numFmtId="0" fontId="14" fillId="5" borderId="111" applyNumberFormat="0" applyAlignment="0" applyProtection="0"/>
    <xf numFmtId="0" fontId="16" fillId="9" borderId="111" applyNumberFormat="0" applyAlignment="0" applyProtection="0"/>
    <xf numFmtId="0" fontId="16" fillId="9" borderId="111" applyNumberFormat="0" applyAlignment="0" applyProtection="0"/>
    <xf numFmtId="0" fontId="16" fillId="9" borderId="111" applyNumberFormat="0" applyAlignment="0" applyProtection="0"/>
    <xf numFmtId="0" fontId="15" fillId="7" borderId="111" applyNumberFormat="0" applyAlignment="0" applyProtection="0"/>
    <xf numFmtId="169" fontId="12" fillId="0" borderId="3"/>
    <xf numFmtId="178" fontId="12" fillId="0" borderId="110"/>
    <xf numFmtId="173" fontId="12" fillId="0" borderId="110"/>
    <xf numFmtId="0" fontId="14" fillId="5" borderId="93" applyNumberFormat="0" applyAlignment="0" applyProtection="0"/>
    <xf numFmtId="0" fontId="16" fillId="9" borderId="93" applyNumberFormat="0" applyAlignment="0" applyProtection="0"/>
    <xf numFmtId="0" fontId="15" fillId="7" borderId="93" applyNumberFormat="0" applyAlignment="0" applyProtection="0"/>
    <xf numFmtId="177" fontId="12" fillId="0" borderId="92"/>
    <xf numFmtId="172" fontId="12" fillId="0" borderId="92"/>
    <xf numFmtId="169" fontId="12" fillId="0" borderId="110"/>
    <xf numFmtId="170" fontId="12" fillId="0" borderId="92"/>
    <xf numFmtId="0" fontId="16" fillId="9" borderId="4" applyNumberFormat="0" applyAlignment="0" applyProtection="0"/>
    <xf numFmtId="0" fontId="14" fillId="5" borderId="4" applyNumberFormat="0" applyAlignment="0" applyProtection="0"/>
    <xf numFmtId="169" fontId="12" fillId="0" borderId="74"/>
    <xf numFmtId="0" fontId="14" fillId="5" borderId="4" applyNumberFormat="0" applyAlignment="0" applyProtection="0"/>
    <xf numFmtId="172" fontId="12" fillId="0" borderId="56"/>
    <xf numFmtId="179" fontId="12" fillId="0" borderId="38"/>
    <xf numFmtId="0" fontId="14" fillId="5" borderId="39" applyNumberFormat="0" applyAlignment="0" applyProtection="0"/>
    <xf numFmtId="0" fontId="16" fillId="9" borderId="39" applyNumberFormat="0" applyAlignment="0" applyProtection="0"/>
    <xf numFmtId="0" fontId="16" fillId="9" borderId="39" applyNumberFormat="0" applyAlignment="0" applyProtection="0"/>
    <xf numFmtId="0" fontId="16" fillId="9" borderId="39" applyNumberFormat="0" applyAlignment="0" applyProtection="0"/>
    <xf numFmtId="0" fontId="16" fillId="9" borderId="39" applyNumberFormat="0" applyAlignment="0" applyProtection="0"/>
    <xf numFmtId="0" fontId="14" fillId="5" borderId="39" applyNumberFormat="0" applyAlignment="0" applyProtection="0"/>
    <xf numFmtId="0" fontId="14" fillId="5" borderId="39" applyNumberFormat="0" applyAlignment="0" applyProtection="0"/>
    <xf numFmtId="174" fontId="12" fillId="0" borderId="56"/>
    <xf numFmtId="169" fontId="12" fillId="0" borderId="83"/>
    <xf numFmtId="172" fontId="12" fillId="0" borderId="74"/>
    <xf numFmtId="179" fontId="12" fillId="0" borderId="56"/>
    <xf numFmtId="0" fontId="14" fillId="5" borderId="57" applyNumberFormat="0" applyAlignment="0" applyProtection="0"/>
    <xf numFmtId="0" fontId="16" fillId="9" borderId="57" applyNumberFormat="0" applyAlignment="0" applyProtection="0"/>
    <xf numFmtId="0" fontId="42" fillId="20" borderId="48" applyNumberFormat="0" applyAlignment="0" applyProtection="0"/>
    <xf numFmtId="0" fontId="53" fillId="5"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5" borderId="15" applyNumberFormat="0" applyAlignment="0" applyProtection="0"/>
    <xf numFmtId="0" fontId="4" fillId="13" borderId="14" applyNumberFormat="0" applyFont="0" applyAlignment="0" applyProtection="0"/>
    <xf numFmtId="0" fontId="4" fillId="13" borderId="14" applyNumberFormat="0" applyFont="0" applyAlignment="0" applyProtection="0"/>
    <xf numFmtId="179" fontId="12" fillId="31" borderId="85">
      <protection locked="0"/>
    </xf>
    <xf numFmtId="173" fontId="12" fillId="31" borderId="85">
      <protection locked="0"/>
    </xf>
    <xf numFmtId="171" fontId="12" fillId="31" borderId="85">
      <protection locked="0"/>
    </xf>
    <xf numFmtId="0" fontId="42" fillId="20" borderId="30" applyNumberFormat="0" applyAlignment="0" applyProtection="0"/>
    <xf numFmtId="0" fontId="42" fillId="20" borderId="30" applyNumberFormat="0" applyAlignment="0" applyProtection="0"/>
    <xf numFmtId="0" fontId="42" fillId="20" borderId="30" applyNumberFormat="0" applyAlignment="0" applyProtection="0"/>
    <xf numFmtId="0" fontId="42" fillId="20" borderId="30" applyNumberFormat="0" applyAlignment="0" applyProtection="0"/>
    <xf numFmtId="0" fontId="12" fillId="31" borderId="112">
      <alignment horizontal="left"/>
      <protection locked="0"/>
    </xf>
    <xf numFmtId="174" fontId="12" fillId="31" borderId="112">
      <protection locked="0"/>
    </xf>
    <xf numFmtId="177" fontId="12" fillId="31" borderId="67">
      <protection locked="0"/>
    </xf>
    <xf numFmtId="176" fontId="12" fillId="31" borderId="67">
      <alignment horizontal="right"/>
      <protection locked="0"/>
    </xf>
    <xf numFmtId="174" fontId="12" fillId="31" borderId="67">
      <protection locked="0"/>
    </xf>
    <xf numFmtId="169" fontId="12" fillId="31" borderId="67">
      <protection locked="0"/>
    </xf>
    <xf numFmtId="169" fontId="12" fillId="31" borderId="112">
      <protection locked="0"/>
    </xf>
    <xf numFmtId="49" fontId="12" fillId="31" borderId="49">
      <alignment horizontal="left"/>
      <protection locked="0"/>
    </xf>
    <xf numFmtId="178" fontId="12" fillId="31" borderId="49">
      <protection locked="0"/>
    </xf>
    <xf numFmtId="0" fontId="12" fillId="31" borderId="49">
      <alignment horizontal="left"/>
      <protection locked="0"/>
    </xf>
    <xf numFmtId="172" fontId="12" fillId="31" borderId="49">
      <protection locked="0"/>
    </xf>
    <xf numFmtId="49" fontId="12" fillId="31" borderId="94">
      <alignment horizontal="left"/>
      <protection locked="0"/>
    </xf>
    <xf numFmtId="0" fontId="16" fillId="9" borderId="84" applyNumberFormat="0" applyAlignment="0" applyProtection="0"/>
    <xf numFmtId="0" fontId="16" fillId="9" borderId="84" applyNumberFormat="0" applyAlignment="0" applyProtection="0"/>
    <xf numFmtId="0" fontId="16" fillId="9" borderId="84" applyNumberFormat="0" applyAlignment="0" applyProtection="0"/>
    <xf numFmtId="0" fontId="14" fillId="5" borderId="84" applyNumberFormat="0" applyAlignment="0" applyProtection="0"/>
    <xf numFmtId="179" fontId="12" fillId="0" borderId="83"/>
    <xf numFmtId="178" fontId="12" fillId="31" borderId="94">
      <protection locked="0"/>
    </xf>
    <xf numFmtId="179" fontId="12" fillId="31" borderId="31">
      <protection locked="0"/>
    </xf>
    <xf numFmtId="174" fontId="12" fillId="31" borderId="31">
      <protection locked="0"/>
    </xf>
    <xf numFmtId="0" fontId="14" fillId="5" borderId="66" applyNumberFormat="0" applyAlignment="0" applyProtection="0"/>
    <xf numFmtId="0" fontId="14" fillId="5" borderId="66" applyNumberFormat="0" applyAlignment="0" applyProtection="0"/>
    <xf numFmtId="0" fontId="16" fillId="9" borderId="66" applyNumberFormat="0" applyAlignment="0" applyProtection="0"/>
    <xf numFmtId="0" fontId="16" fillId="9" borderId="66" applyNumberFormat="0" applyAlignment="0" applyProtection="0"/>
    <xf numFmtId="0" fontId="16" fillId="9" borderId="66" applyNumberFormat="0" applyAlignment="0" applyProtection="0"/>
    <xf numFmtId="0" fontId="15" fillId="7" borderId="66" applyNumberFormat="0" applyAlignment="0" applyProtection="0"/>
    <xf numFmtId="172" fontId="12" fillId="0" borderId="83"/>
    <xf numFmtId="175" fontId="12" fillId="31" borderId="94">
      <alignment horizontal="right"/>
      <protection locked="0"/>
    </xf>
    <xf numFmtId="0" fontId="14" fillId="5" borderId="48" applyNumberFormat="0" applyAlignment="0" applyProtection="0"/>
    <xf numFmtId="0" fontId="16" fillId="9" borderId="48" applyNumberFormat="0" applyAlignment="0" applyProtection="0"/>
    <xf numFmtId="0" fontId="16" fillId="9" borderId="48" applyNumberFormat="0" applyAlignment="0" applyProtection="0"/>
    <xf numFmtId="0" fontId="14" fillId="5" borderId="48" applyNumberFormat="0" applyAlignment="0" applyProtection="0"/>
    <xf numFmtId="0" fontId="14" fillId="5" borderId="48" applyNumberFormat="0" applyAlignment="0" applyProtection="0"/>
    <xf numFmtId="179" fontId="12" fillId="0" borderId="47"/>
    <xf numFmtId="172" fontId="12" fillId="0" borderId="65"/>
    <xf numFmtId="169" fontId="12" fillId="0" borderId="83"/>
    <xf numFmtId="173" fontId="12" fillId="0" borderId="47"/>
    <xf numFmtId="0" fontId="14" fillId="5" borderId="30" applyNumberFormat="0" applyAlignment="0" applyProtection="0"/>
    <xf numFmtId="0" fontId="16" fillId="9" borderId="30" applyNumberFormat="0" applyAlignment="0" applyProtection="0"/>
    <xf numFmtId="0" fontId="15" fillId="7" borderId="30" applyNumberFormat="0" applyAlignment="0" applyProtection="0"/>
    <xf numFmtId="177" fontId="12" fillId="0" borderId="29"/>
    <xf numFmtId="170" fontId="12" fillId="0" borderId="65"/>
    <xf numFmtId="172" fontId="12" fillId="0" borderId="29"/>
    <xf numFmtId="169" fontId="12" fillId="0" borderId="47"/>
    <xf numFmtId="170" fontId="12" fillId="0" borderId="29"/>
    <xf numFmtId="172" fontId="12" fillId="31" borderId="94">
      <protection locked="0"/>
    </xf>
    <xf numFmtId="0" fontId="14" fillId="5" borderId="111" applyNumberFormat="0" applyAlignment="0" applyProtection="0"/>
    <xf numFmtId="0" fontId="16" fillId="9" borderId="111" applyNumberFormat="0" applyAlignment="0" applyProtection="0"/>
    <xf numFmtId="0" fontId="16" fillId="9" borderId="111" applyNumberFormat="0" applyAlignment="0" applyProtection="0"/>
    <xf numFmtId="0" fontId="16" fillId="9" borderId="111" applyNumberFormat="0" applyAlignment="0" applyProtection="0"/>
    <xf numFmtId="0" fontId="14" fillId="5" borderId="111" applyNumberFormat="0" applyAlignment="0" applyProtection="0"/>
    <xf numFmtId="177" fontId="12" fillId="0" borderId="110"/>
    <xf numFmtId="0" fontId="14" fillId="5" borderId="93" applyNumberFormat="0" applyAlignment="0" applyProtection="0"/>
    <xf numFmtId="0" fontId="14" fillId="5" borderId="93" applyNumberFormat="0" applyAlignment="0" applyProtection="0"/>
    <xf numFmtId="0" fontId="16" fillId="9" borderId="93" applyNumberFormat="0" applyAlignment="0" applyProtection="0"/>
    <xf numFmtId="0" fontId="14" fillId="5" borderId="93" applyNumberFormat="0" applyAlignment="0" applyProtection="0"/>
    <xf numFmtId="179" fontId="12" fillId="0" borderId="92"/>
    <xf numFmtId="172" fontId="12" fillId="0" borderId="110"/>
    <xf numFmtId="174" fontId="12" fillId="0" borderId="92"/>
    <xf numFmtId="171" fontId="12" fillId="0" borderId="110"/>
    <xf numFmtId="169" fontId="12" fillId="0" borderId="92"/>
    <xf numFmtId="0" fontId="14" fillId="5" borderId="4" applyNumberFormat="0" applyAlignment="0" applyProtection="0"/>
    <xf numFmtId="0" fontId="14" fillId="5" borderId="4" applyNumberFormat="0" applyAlignment="0" applyProtection="0"/>
    <xf numFmtId="170" fontId="12" fillId="0" borderId="74"/>
    <xf numFmtId="173" fontId="12" fillId="0" borderId="38"/>
    <xf numFmtId="177" fontId="12" fillId="0" borderId="38"/>
    <xf numFmtId="0" fontId="15" fillId="7" borderId="39" applyNumberFormat="0" applyAlignment="0" applyProtection="0"/>
    <xf numFmtId="0" fontId="16" fillId="9" borderId="39" applyNumberFormat="0" applyAlignment="0" applyProtection="0"/>
    <xf numFmtId="0" fontId="16" fillId="9" borderId="39" applyNumberFormat="0" applyAlignment="0" applyProtection="0"/>
    <xf numFmtId="0" fontId="16" fillId="9" borderId="39" applyNumberFormat="0" applyAlignment="0" applyProtection="0"/>
    <xf numFmtId="0" fontId="14" fillId="5" borderId="39" applyNumberFormat="0" applyAlignment="0" applyProtection="0"/>
    <xf numFmtId="0" fontId="14" fillId="5" borderId="39" applyNumberFormat="0" applyAlignment="0" applyProtection="0"/>
    <xf numFmtId="0" fontId="14" fillId="5" borderId="39" applyNumberFormat="0" applyAlignment="0" applyProtection="0"/>
    <xf numFmtId="177" fontId="12" fillId="0" borderId="56"/>
    <xf numFmtId="0" fontId="15" fillId="7" borderId="57" applyNumberFormat="0" applyAlignment="0" applyProtection="0"/>
    <xf numFmtId="0" fontId="16" fillId="9" borderId="57" applyNumberFormat="0" applyAlignment="0" applyProtection="0"/>
    <xf numFmtId="0" fontId="42" fillId="20" borderId="39" applyNumberFormat="0" applyAlignment="0" applyProtection="0"/>
    <xf numFmtId="0" fontId="4" fillId="0" borderId="0"/>
    <xf numFmtId="0" fontId="69" fillId="0" borderId="0" applyNumberFormat="0" applyFill="0" applyBorder="0" applyAlignment="0" applyProtection="0">
      <alignment vertical="top"/>
      <protection locked="0"/>
    </xf>
    <xf numFmtId="0" fontId="67" fillId="0" borderId="0"/>
    <xf numFmtId="0" fontId="68" fillId="0" borderId="0"/>
    <xf numFmtId="0" fontId="4" fillId="0" borderId="0" applyNumberFormat="0" applyFont="0" applyFill="0" applyBorder="0" applyAlignment="0" applyProtection="0"/>
    <xf numFmtId="0" fontId="1" fillId="0" borderId="0"/>
    <xf numFmtId="0" fontId="2" fillId="2" borderId="1" applyNumberFormat="0" applyAlignment="0" applyProtection="0"/>
    <xf numFmtId="0" fontId="1" fillId="0" borderId="0"/>
    <xf numFmtId="0" fontId="4" fillId="0" borderId="0"/>
    <xf numFmtId="10" fontId="4" fillId="42" borderId="2" applyNumberFormat="0" applyFont="0" applyBorder="0" applyAlignment="0" applyProtection="0">
      <protection locked="0"/>
    </xf>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197" fontId="59" fillId="40" borderId="17">
      <alignment wrapText="1"/>
    </xf>
    <xf numFmtId="196" fontId="59" fillId="40" borderId="17">
      <alignment wrapText="1"/>
    </xf>
    <xf numFmtId="195" fontId="59" fillId="40" borderId="17">
      <alignment wrapText="1"/>
    </xf>
    <xf numFmtId="0" fontId="9" fillId="37" borderId="2"/>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186" fontId="22" fillId="0" borderId="9">
      <alignment horizontal="right" vertical="center"/>
    </xf>
    <xf numFmtId="49" fontId="12" fillId="31" borderId="6">
      <alignment horizontal="left"/>
      <protection locked="0"/>
    </xf>
    <xf numFmtId="179" fontId="12" fillId="31" borderId="6">
      <protection locked="0"/>
    </xf>
    <xf numFmtId="178" fontId="12" fillId="31" borderId="6">
      <protection locked="0"/>
    </xf>
    <xf numFmtId="177" fontId="12" fillId="31" borderId="6">
      <protection locked="0"/>
    </xf>
    <xf numFmtId="0" fontId="12" fillId="31" borderId="6">
      <alignment horizontal="left"/>
      <protection locked="0"/>
    </xf>
    <xf numFmtId="176" fontId="12" fillId="31" borderId="6">
      <alignment horizontal="right"/>
      <protection locked="0"/>
    </xf>
    <xf numFmtId="175" fontId="12" fillId="31" borderId="6">
      <alignment horizontal="right"/>
      <protection locked="0"/>
    </xf>
    <xf numFmtId="174" fontId="12" fillId="31" borderId="6">
      <protection locked="0"/>
    </xf>
    <xf numFmtId="173" fontId="12" fillId="31" borderId="6">
      <protection locked="0"/>
    </xf>
    <xf numFmtId="172" fontId="12" fillId="31" borderId="6">
      <protection locked="0"/>
    </xf>
    <xf numFmtId="171" fontId="12" fillId="31" borderId="6">
      <protection locked="0"/>
    </xf>
    <xf numFmtId="170" fontId="12" fillId="31" borderId="6">
      <protection locked="0"/>
    </xf>
    <xf numFmtId="169" fontId="12" fillId="31" borderId="6">
      <protection locked="0"/>
    </xf>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4" fillId="5" borderId="4" applyNumberFormat="0" applyAlignment="0" applyProtection="0"/>
    <xf numFmtId="0" fontId="15" fillId="7" borderId="4" applyNumberFormat="0" applyAlignment="0" applyProtection="0"/>
    <xf numFmtId="0" fontId="14" fillId="5" borderId="4" applyNumberFormat="0" applyAlignment="0" applyProtection="0"/>
    <xf numFmtId="0" fontId="14" fillId="5" borderId="4" applyNumberFormat="0" applyAlignment="0" applyProtection="0"/>
    <xf numFmtId="179" fontId="12" fillId="0" borderId="3"/>
    <xf numFmtId="178" fontId="12" fillId="0" borderId="3"/>
    <xf numFmtId="177" fontId="12" fillId="0" borderId="3"/>
    <xf numFmtId="174" fontId="12" fillId="0" borderId="3"/>
    <xf numFmtId="173" fontId="12" fillId="0" borderId="3"/>
    <xf numFmtId="172" fontId="12" fillId="0" borderId="3"/>
    <xf numFmtId="171" fontId="12" fillId="0" borderId="3"/>
    <xf numFmtId="170" fontId="12" fillId="0" borderId="3"/>
    <xf numFmtId="169" fontId="12" fillId="0" borderId="3"/>
    <xf numFmtId="169" fontId="12" fillId="0" borderId="3"/>
    <xf numFmtId="170" fontId="12" fillId="0" borderId="3"/>
    <xf numFmtId="171" fontId="12" fillId="0" borderId="3"/>
    <xf numFmtId="172" fontId="12" fillId="0" borderId="3"/>
    <xf numFmtId="173" fontId="12" fillId="0" borderId="3"/>
    <xf numFmtId="174" fontId="12" fillId="0" borderId="3"/>
    <xf numFmtId="177" fontId="12" fillId="0" borderId="3"/>
    <xf numFmtId="178" fontId="12" fillId="0" borderId="3"/>
    <xf numFmtId="179" fontId="12" fillId="0" borderId="3"/>
    <xf numFmtId="0" fontId="14" fillId="5" borderId="4" applyNumberFormat="0" applyAlignment="0" applyProtection="0"/>
    <xf numFmtId="0" fontId="14" fillId="5" borderId="4" applyNumberFormat="0" applyAlignment="0" applyProtection="0"/>
    <xf numFmtId="0" fontId="15" fillId="7" borderId="4" applyNumberFormat="0" applyAlignment="0" applyProtection="0"/>
    <xf numFmtId="0" fontId="14" fillId="5"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6" fillId="9"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0" fontId="14" fillId="5" borderId="4" applyNumberFormat="0" applyAlignment="0" applyProtection="0"/>
    <xf numFmtId="169" fontId="12" fillId="31" borderId="6">
      <protection locked="0"/>
    </xf>
    <xf numFmtId="170" fontId="12" fillId="31" borderId="6">
      <protection locked="0"/>
    </xf>
    <xf numFmtId="171" fontId="12" fillId="31" borderId="6">
      <protection locked="0"/>
    </xf>
    <xf numFmtId="172" fontId="12" fillId="31" borderId="6">
      <protection locked="0"/>
    </xf>
    <xf numFmtId="173" fontId="12" fillId="31" borderId="6">
      <protection locked="0"/>
    </xf>
    <xf numFmtId="174" fontId="12" fillId="31" borderId="6">
      <protection locked="0"/>
    </xf>
    <xf numFmtId="175" fontId="12" fillId="31" borderId="6">
      <alignment horizontal="right"/>
      <protection locked="0"/>
    </xf>
    <xf numFmtId="176" fontId="12" fillId="31" borderId="6">
      <alignment horizontal="right"/>
      <protection locked="0"/>
    </xf>
    <xf numFmtId="0" fontId="12" fillId="31" borderId="6">
      <alignment horizontal="left"/>
      <protection locked="0"/>
    </xf>
    <xf numFmtId="177" fontId="12" fillId="31" borderId="6">
      <protection locked="0"/>
    </xf>
    <xf numFmtId="178" fontId="12" fillId="31" borderId="6">
      <protection locked="0"/>
    </xf>
    <xf numFmtId="179" fontId="12" fillId="31" borderId="6">
      <protection locked="0"/>
    </xf>
    <xf numFmtId="49" fontId="12" fillId="31" borderId="6">
      <alignment horizontal="left"/>
      <protection locked="0"/>
    </xf>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2" fillId="20" borderId="4" applyNumberForma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12" fillId="13" borderId="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4" fillId="13" borderId="14" applyNumberFormat="0" applyFont="0" applyAlignment="0" applyProtection="0"/>
    <xf numFmtId="0" fontId="53" fillId="5" borderId="15" applyNumberFormat="0" applyAlignment="0" applyProtection="0"/>
    <xf numFmtId="0" fontId="53" fillId="5" borderId="15" applyNumberFormat="0" applyAlignment="0" applyProtection="0"/>
    <xf numFmtId="0" fontId="53" fillId="9" borderId="15" applyNumberFormat="0" applyAlignment="0" applyProtection="0"/>
    <xf numFmtId="0" fontId="53" fillId="9" borderId="15" applyNumberFormat="0" applyAlignment="0" applyProtection="0"/>
    <xf numFmtId="0" fontId="53" fillId="5"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9"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53" fillId="5" borderId="15" applyNumberFormat="0" applyAlignment="0" applyProtection="0"/>
    <xf numFmtId="0" fontId="9" fillId="37" borderId="2"/>
    <xf numFmtId="195" fontId="59" fillId="40" borderId="17">
      <alignment wrapText="1"/>
    </xf>
    <xf numFmtId="196" fontId="59" fillId="40" borderId="17">
      <alignment wrapText="1"/>
    </xf>
    <xf numFmtId="197" fontId="59" fillId="40" borderId="17">
      <alignment wrapText="1"/>
    </xf>
    <xf numFmtId="0" fontId="60" fillId="0" borderId="18">
      <alignment horizontal="right"/>
    </xf>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10" fontId="4" fillId="42" borderId="2" applyNumberFormat="0" applyFont="0" applyBorder="0" applyAlignment="0" applyProtection="0">
      <protection locked="0"/>
    </xf>
    <xf numFmtId="195" fontId="59" fillId="40" borderId="17">
      <alignment wrapText="1"/>
    </xf>
    <xf numFmtId="196" fontId="59" fillId="40" borderId="17">
      <alignment wrapText="1"/>
    </xf>
    <xf numFmtId="197" fontId="59" fillId="40" borderId="17">
      <alignment wrapText="1"/>
    </xf>
    <xf numFmtId="0" fontId="42" fillId="20" borderId="48" applyNumberFormat="0" applyAlignment="0" applyProtection="0"/>
    <xf numFmtId="0" fontId="42" fillId="20" borderId="48" applyNumberFormat="0" applyAlignment="0" applyProtection="0"/>
    <xf numFmtId="0" fontId="42" fillId="20" borderId="48" applyNumberFormat="0" applyAlignment="0" applyProtection="0"/>
    <xf numFmtId="0" fontId="42" fillId="20" borderId="48" applyNumberFormat="0" applyAlignment="0" applyProtection="0"/>
    <xf numFmtId="0" fontId="42" fillId="20" borderId="48" applyNumberFormat="0" applyAlignment="0" applyProtection="0"/>
    <xf numFmtId="0" fontId="42" fillId="20" borderId="93" applyNumberFormat="0" applyAlignment="0" applyProtection="0"/>
    <xf numFmtId="0" fontId="42" fillId="20" borderId="93" applyNumberFormat="0" applyAlignment="0" applyProtection="0"/>
    <xf numFmtId="0" fontId="4" fillId="13" borderId="32" applyNumberFormat="0" applyFont="0" applyAlignment="0" applyProtection="0"/>
    <xf numFmtId="0" fontId="4" fillId="13" borderId="32" applyNumberFormat="0" applyFont="0" applyAlignment="0" applyProtection="0"/>
    <xf numFmtId="0" fontId="4" fillId="13" borderId="32" applyNumberFormat="0" applyFont="0" applyAlignment="0" applyProtection="0"/>
    <xf numFmtId="0" fontId="12" fillId="13" borderId="30" applyNumberFormat="0" applyFont="0" applyAlignment="0" applyProtection="0"/>
    <xf numFmtId="0" fontId="12" fillId="13" borderId="30" applyNumberFormat="0" applyFont="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53" fillId="0" borderId="23"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12" fillId="13" borderId="30" applyNumberFormat="0" applyFont="0" applyAlignment="0" applyProtection="0"/>
    <xf numFmtId="0" fontId="12" fillId="13" borderId="30" applyNumberFormat="0" applyFont="0" applyAlignment="0" applyProtection="0"/>
    <xf numFmtId="0" fontId="12" fillId="13" borderId="30" applyNumberFormat="0" applyFont="0" applyAlignment="0" applyProtection="0"/>
    <xf numFmtId="0" fontId="12" fillId="13" borderId="30" applyNumberFormat="0" applyFont="0" applyAlignment="0" applyProtection="0"/>
    <xf numFmtId="0" fontId="12" fillId="13" borderId="30" applyNumberFormat="0" applyFont="0" applyAlignment="0" applyProtection="0"/>
    <xf numFmtId="0" fontId="12" fillId="13" borderId="30" applyNumberFormat="0" applyFont="0" applyAlignment="0" applyProtection="0"/>
    <xf numFmtId="0" fontId="12" fillId="13" borderId="30" applyNumberFormat="0" applyFont="0" applyAlignment="0" applyProtection="0"/>
    <xf numFmtId="0" fontId="12" fillId="13" borderId="30" applyNumberFormat="0" applyFont="0" applyAlignment="0" applyProtection="0"/>
    <xf numFmtId="0" fontId="4" fillId="13" borderId="32" applyNumberFormat="0" applyFont="0" applyAlignment="0" applyProtection="0"/>
    <xf numFmtId="0" fontId="4" fillId="13" borderId="32" applyNumberFormat="0" applyFont="0" applyAlignment="0" applyProtection="0"/>
    <xf numFmtId="0" fontId="4" fillId="13" borderId="32" applyNumberFormat="0" applyFont="0" applyAlignment="0" applyProtection="0"/>
    <xf numFmtId="0" fontId="4" fillId="13" borderId="32" applyNumberFormat="0" applyFont="0" applyAlignment="0" applyProtection="0"/>
    <xf numFmtId="0" fontId="4" fillId="13" borderId="32" applyNumberFormat="0" applyFont="0" applyAlignment="0" applyProtection="0"/>
    <xf numFmtId="0" fontId="4" fillId="13" borderId="32" applyNumberFormat="0" applyFont="0" applyAlignment="0" applyProtection="0"/>
    <xf numFmtId="0" fontId="4" fillId="13" borderId="32" applyNumberFormat="0" applyFont="0" applyAlignment="0" applyProtection="0"/>
    <xf numFmtId="0" fontId="42" fillId="20" borderId="93" applyNumberFormat="0" applyAlignment="0" applyProtection="0"/>
    <xf numFmtId="0" fontId="53" fillId="5" borderId="33" applyNumberFormat="0" applyAlignment="0" applyProtection="0"/>
    <xf numFmtId="0" fontId="53" fillId="5" borderId="33" applyNumberFormat="0" applyAlignment="0" applyProtection="0"/>
    <xf numFmtId="0" fontId="53" fillId="9" borderId="33" applyNumberFormat="0" applyAlignment="0" applyProtection="0"/>
    <xf numFmtId="0" fontId="53" fillId="9" borderId="33" applyNumberFormat="0" applyAlignment="0" applyProtection="0"/>
    <xf numFmtId="0" fontId="53" fillId="9" borderId="33" applyNumberFormat="0" applyAlignment="0" applyProtection="0"/>
    <xf numFmtId="172" fontId="12" fillId="0" borderId="101"/>
    <xf numFmtId="0" fontId="53" fillId="5" borderId="33" applyNumberFormat="0" applyAlignment="0" applyProtection="0"/>
    <xf numFmtId="0" fontId="4" fillId="13" borderId="41" applyNumberFormat="0" applyFont="0" applyAlignment="0" applyProtection="0"/>
    <xf numFmtId="0" fontId="4" fillId="13" borderId="41" applyNumberFormat="0" applyFont="0" applyAlignment="0" applyProtection="0"/>
    <xf numFmtId="0" fontId="4" fillId="13" borderId="41" applyNumberFormat="0" applyFont="0" applyAlignment="0" applyProtection="0"/>
    <xf numFmtId="0" fontId="12" fillId="13" borderId="39" applyNumberFormat="0" applyFont="0" applyAlignment="0" applyProtection="0"/>
    <xf numFmtId="0" fontId="12" fillId="13" borderId="39" applyNumberFormat="0" applyFont="0" applyAlignment="0" applyProtection="0"/>
    <xf numFmtId="0" fontId="12" fillId="13" borderId="39" applyNumberFormat="0" applyFont="0" applyAlignment="0" applyProtection="0"/>
    <xf numFmtId="0" fontId="7" fillId="0" borderId="26" applyNumberFormat="0" applyFill="0" applyAlignment="0" applyProtection="0"/>
    <xf numFmtId="0" fontId="7" fillId="0" borderId="26" applyNumberFormat="0" applyFill="0" applyAlignment="0" applyProtection="0"/>
    <xf numFmtId="0" fontId="7" fillId="0" borderId="26" applyNumberFormat="0" applyFill="0" applyAlignment="0" applyProtection="0"/>
    <xf numFmtId="0" fontId="53" fillId="0" borderId="27" applyNumberFormat="0" applyFill="0" applyAlignment="0" applyProtection="0"/>
    <xf numFmtId="0" fontId="53" fillId="0" borderId="27" applyNumberFormat="0" applyFill="0" applyAlignment="0" applyProtection="0"/>
    <xf numFmtId="0" fontId="53" fillId="0" borderId="27" applyNumberFormat="0" applyFill="0" applyAlignment="0" applyProtection="0"/>
    <xf numFmtId="0" fontId="53" fillId="0" borderId="27" applyNumberFormat="0" applyFill="0" applyAlignment="0" applyProtection="0"/>
    <xf numFmtId="0" fontId="53" fillId="0" borderId="27" applyNumberFormat="0" applyFill="0" applyAlignment="0" applyProtection="0"/>
    <xf numFmtId="0" fontId="53" fillId="0" borderId="27" applyNumberFormat="0" applyFill="0" applyAlignment="0" applyProtection="0"/>
    <xf numFmtId="0" fontId="53" fillId="0" borderId="27" applyNumberFormat="0" applyFill="0" applyAlignment="0" applyProtection="0"/>
    <xf numFmtId="0" fontId="53" fillId="0" borderId="27" applyNumberFormat="0" applyFill="0" applyAlignment="0" applyProtection="0"/>
    <xf numFmtId="0" fontId="53" fillId="0" borderId="27" applyNumberFormat="0" applyFill="0" applyAlignment="0" applyProtection="0"/>
    <xf numFmtId="0" fontId="53" fillId="0" borderId="27" applyNumberFormat="0" applyFill="0" applyAlignment="0" applyProtection="0"/>
    <xf numFmtId="0" fontId="7" fillId="0" borderId="26" applyNumberFormat="0" applyFill="0" applyAlignment="0" applyProtection="0"/>
    <xf numFmtId="0" fontId="7" fillId="0" borderId="26" applyNumberFormat="0" applyFill="0" applyAlignment="0" applyProtection="0"/>
    <xf numFmtId="0" fontId="7" fillId="0" borderId="26" applyNumberFormat="0" applyFill="0" applyAlignment="0" applyProtection="0"/>
    <xf numFmtId="0" fontId="7" fillId="0" borderId="26" applyNumberFormat="0" applyFill="0" applyAlignment="0" applyProtection="0"/>
    <xf numFmtId="0" fontId="7" fillId="0" borderId="26" applyNumberFormat="0" applyFill="0" applyAlignment="0" applyProtection="0"/>
    <xf numFmtId="0" fontId="7" fillId="0" borderId="26" applyNumberFormat="0" applyFill="0" applyAlignment="0" applyProtection="0"/>
    <xf numFmtId="0" fontId="7" fillId="0" borderId="26" applyNumberFormat="0" applyFill="0" applyAlignment="0" applyProtection="0"/>
    <xf numFmtId="0" fontId="12" fillId="13" borderId="39" applyNumberFormat="0" applyFont="0" applyAlignment="0" applyProtection="0"/>
    <xf numFmtId="0" fontId="12" fillId="13" borderId="39" applyNumberFormat="0" applyFont="0" applyAlignment="0" applyProtection="0"/>
    <xf numFmtId="0" fontId="12" fillId="13" borderId="39" applyNumberFormat="0" applyFont="0" applyAlignment="0" applyProtection="0"/>
    <xf numFmtId="0" fontId="12" fillId="13" borderId="39" applyNumberFormat="0" applyFont="0" applyAlignment="0" applyProtection="0"/>
    <xf numFmtId="0" fontId="12" fillId="13" borderId="39" applyNumberFormat="0" applyFont="0" applyAlignment="0" applyProtection="0"/>
    <xf numFmtId="0" fontId="12" fillId="13" borderId="39" applyNumberFormat="0" applyFont="0" applyAlignment="0" applyProtection="0"/>
    <xf numFmtId="0" fontId="12" fillId="13" borderId="39" applyNumberFormat="0" applyFont="0" applyAlignment="0" applyProtection="0"/>
    <xf numFmtId="0" fontId="4" fillId="13" borderId="41" applyNumberFormat="0" applyFont="0" applyAlignment="0" applyProtection="0"/>
    <xf numFmtId="0" fontId="4" fillId="13" borderId="41" applyNumberFormat="0" applyFont="0" applyAlignment="0" applyProtection="0"/>
    <xf numFmtId="0" fontId="4" fillId="13" borderId="41" applyNumberFormat="0" applyFont="0" applyAlignment="0" applyProtection="0"/>
    <xf numFmtId="0" fontId="4" fillId="13" borderId="41" applyNumberFormat="0" applyFont="0" applyAlignment="0" applyProtection="0"/>
    <xf numFmtId="0" fontId="4" fillId="13" borderId="41" applyNumberFormat="0" applyFont="0" applyAlignment="0" applyProtection="0"/>
    <xf numFmtId="0" fontId="4" fillId="13" borderId="41" applyNumberFormat="0" applyFont="0" applyAlignment="0" applyProtection="0"/>
    <xf numFmtId="0" fontId="4" fillId="13" borderId="41" applyNumberFormat="0" applyFont="0" applyAlignment="0" applyProtection="0"/>
    <xf numFmtId="0" fontId="53" fillId="5" borderId="42" applyNumberFormat="0" applyAlignment="0" applyProtection="0"/>
    <xf numFmtId="0" fontId="53" fillId="5" borderId="42" applyNumberFormat="0" applyAlignment="0" applyProtection="0"/>
    <xf numFmtId="0" fontId="53" fillId="9" borderId="42" applyNumberFormat="0" applyAlignment="0" applyProtection="0"/>
    <xf numFmtId="0" fontId="53" fillId="9" borderId="42" applyNumberFormat="0" applyAlignment="0" applyProtection="0"/>
    <xf numFmtId="0" fontId="53" fillId="9" borderId="42" applyNumberFormat="0" applyAlignment="0" applyProtection="0"/>
    <xf numFmtId="0" fontId="42" fillId="20" borderId="93" applyNumberFormat="0" applyAlignment="0" applyProtection="0"/>
    <xf numFmtId="0" fontId="53" fillId="5" borderId="42" applyNumberFormat="0" applyAlignment="0" applyProtection="0"/>
    <xf numFmtId="10" fontId="4" fillId="42" borderId="2" applyNumberFormat="0" applyFont="0" applyBorder="0" applyAlignment="0" applyProtection="0">
      <protection locked="0"/>
    </xf>
    <xf numFmtId="0" fontId="53" fillId="9" borderId="33" applyNumberFormat="0" applyAlignment="0" applyProtection="0"/>
    <xf numFmtId="0" fontId="53" fillId="9" borderId="33" applyNumberFormat="0" applyAlignment="0" applyProtection="0"/>
    <xf numFmtId="0" fontId="53" fillId="9" borderId="33" applyNumberFormat="0" applyAlignment="0" applyProtection="0"/>
    <xf numFmtId="0" fontId="53" fillId="9" borderId="33" applyNumberFormat="0" applyAlignment="0" applyProtection="0"/>
    <xf numFmtId="0" fontId="53" fillId="9" borderId="33" applyNumberFormat="0" applyAlignment="0" applyProtection="0"/>
    <xf numFmtId="0" fontId="53" fillId="9" borderId="33" applyNumberFormat="0" applyAlignment="0" applyProtection="0"/>
    <xf numFmtId="0" fontId="53" fillId="9" borderId="33" applyNumberFormat="0" applyAlignment="0" applyProtection="0"/>
    <xf numFmtId="0" fontId="53" fillId="5" borderId="33" applyNumberFormat="0" applyAlignment="0" applyProtection="0"/>
    <xf numFmtId="0" fontId="53" fillId="5" borderId="33" applyNumberFormat="0" applyAlignment="0" applyProtection="0"/>
    <xf numFmtId="0" fontId="53" fillId="5" borderId="33" applyNumberFormat="0" applyAlignment="0" applyProtection="0"/>
    <xf numFmtId="0" fontId="53" fillId="5" borderId="33" applyNumberFormat="0" applyAlignment="0" applyProtection="0"/>
    <xf numFmtId="0" fontId="53" fillId="5" borderId="33" applyNumberFormat="0" applyAlignment="0" applyProtection="0"/>
    <xf numFmtId="0" fontId="53" fillId="5" borderId="33" applyNumberFormat="0" applyAlignment="0" applyProtection="0"/>
    <xf numFmtId="0" fontId="53" fillId="5" borderId="33" applyNumberFormat="0" applyAlignment="0" applyProtection="0"/>
    <xf numFmtId="0" fontId="42" fillId="20" borderId="93" applyNumberFormat="0" applyAlignment="0" applyProtection="0"/>
    <xf numFmtId="0" fontId="42" fillId="20" borderId="93" applyNumberFormat="0" applyAlignment="0" applyProtection="0"/>
    <xf numFmtId="0" fontId="42" fillId="20" borderId="93" applyNumberFormat="0" applyAlignment="0" applyProtection="0"/>
    <xf numFmtId="0" fontId="42" fillId="20" borderId="93" applyNumberFormat="0" applyAlignment="0" applyProtection="0"/>
    <xf numFmtId="0" fontId="42" fillId="20" borderId="93" applyNumberFormat="0" applyAlignment="0" applyProtection="0"/>
    <xf numFmtId="0" fontId="42" fillId="20" borderId="93" applyNumberFormat="0" applyAlignment="0" applyProtection="0"/>
    <xf numFmtId="0" fontId="9" fillId="37" borderId="28"/>
    <xf numFmtId="0" fontId="42" fillId="20" borderId="66" applyNumberFormat="0" applyAlignment="0" applyProtection="0"/>
    <xf numFmtId="0" fontId="42" fillId="20" borderId="66" applyNumberFormat="0" applyAlignment="0" applyProtection="0"/>
    <xf numFmtId="0" fontId="42" fillId="20" borderId="66" applyNumberFormat="0" applyAlignment="0" applyProtection="0"/>
    <xf numFmtId="0" fontId="42" fillId="20" borderId="66" applyNumberFormat="0" applyAlignment="0" applyProtection="0"/>
    <xf numFmtId="0" fontId="42" fillId="20" borderId="66" applyNumberFormat="0" applyAlignment="0" applyProtection="0"/>
    <xf numFmtId="0" fontId="42" fillId="20" borderId="66" applyNumberFormat="0" applyAlignment="0" applyProtection="0"/>
    <xf numFmtId="195" fontId="59" fillId="40" borderId="34">
      <alignment wrapText="1"/>
    </xf>
    <xf numFmtId="196" fontId="59" fillId="40" borderId="34">
      <alignment wrapText="1"/>
    </xf>
    <xf numFmtId="197" fontId="59" fillId="40" borderId="34">
      <alignment wrapText="1"/>
    </xf>
    <xf numFmtId="0" fontId="42" fillId="20" borderId="66" applyNumberFormat="0" applyAlignment="0" applyProtection="0"/>
    <xf numFmtId="0" fontId="42" fillId="20" borderId="66" applyNumberFormat="0" applyAlignment="0" applyProtection="0"/>
    <xf numFmtId="0" fontId="42" fillId="20" borderId="66" applyNumberFormat="0" applyAlignment="0" applyProtection="0"/>
    <xf numFmtId="0" fontId="42" fillId="20" borderId="66" applyNumberFormat="0" applyAlignment="0" applyProtection="0"/>
    <xf numFmtId="0" fontId="4" fillId="13" borderId="50" applyNumberFormat="0" applyFont="0" applyAlignment="0" applyProtection="0"/>
    <xf numFmtId="0" fontId="4" fillId="13" borderId="50" applyNumberFormat="0" applyFont="0" applyAlignment="0" applyProtection="0"/>
    <xf numFmtId="0" fontId="4" fillId="13" borderId="50" applyNumberFormat="0" applyFont="0" applyAlignment="0" applyProtection="0"/>
    <xf numFmtId="0" fontId="12" fillId="13" borderId="48" applyNumberFormat="0" applyFont="0" applyAlignment="0" applyProtection="0"/>
    <xf numFmtId="0" fontId="12" fillId="13" borderId="48" applyNumberFormat="0" applyFont="0" applyAlignment="0" applyProtection="0"/>
    <xf numFmtId="0" fontId="12" fillId="13" borderId="48" applyNumberFormat="0" applyFont="0" applyAlignment="0" applyProtection="0"/>
    <xf numFmtId="0" fontId="7" fillId="0" borderId="35" applyNumberFormat="0" applyFill="0" applyAlignment="0" applyProtection="0"/>
    <xf numFmtId="0" fontId="7" fillId="0" borderId="35" applyNumberFormat="0" applyFill="0" applyAlignment="0" applyProtection="0"/>
    <xf numFmtId="0" fontId="7" fillId="0" borderId="35"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7" fillId="0" borderId="35" applyNumberFormat="0" applyFill="0" applyAlignment="0" applyProtection="0"/>
    <xf numFmtId="0" fontId="7" fillId="0" borderId="35" applyNumberFormat="0" applyFill="0" applyAlignment="0" applyProtection="0"/>
    <xf numFmtId="0" fontId="7" fillId="0" borderId="35" applyNumberFormat="0" applyFill="0" applyAlignment="0" applyProtection="0"/>
    <xf numFmtId="0" fontId="7" fillId="0" borderId="35" applyNumberFormat="0" applyFill="0" applyAlignment="0" applyProtection="0"/>
    <xf numFmtId="0" fontId="7" fillId="0" borderId="35" applyNumberFormat="0" applyFill="0" applyAlignment="0" applyProtection="0"/>
    <xf numFmtId="0" fontId="7" fillId="0" borderId="35" applyNumberFormat="0" applyFill="0" applyAlignment="0" applyProtection="0"/>
    <xf numFmtId="0" fontId="7" fillId="0" borderId="35" applyNumberFormat="0" applyFill="0" applyAlignment="0" applyProtection="0"/>
    <xf numFmtId="0" fontId="12" fillId="13" borderId="48" applyNumberFormat="0" applyFont="0" applyAlignment="0" applyProtection="0"/>
    <xf numFmtId="0" fontId="12" fillId="13" borderId="48" applyNumberFormat="0" applyFont="0" applyAlignment="0" applyProtection="0"/>
    <xf numFmtId="0" fontId="12" fillId="13" borderId="48" applyNumberFormat="0" applyFont="0" applyAlignment="0" applyProtection="0"/>
    <xf numFmtId="0" fontId="12" fillId="13" borderId="48" applyNumberFormat="0" applyFont="0" applyAlignment="0" applyProtection="0"/>
    <xf numFmtId="0" fontId="12" fillId="13" borderId="48" applyNumberFormat="0" applyFont="0" applyAlignment="0" applyProtection="0"/>
    <xf numFmtId="0" fontId="12" fillId="13" borderId="48" applyNumberFormat="0" applyFont="0" applyAlignment="0" applyProtection="0"/>
    <xf numFmtId="0" fontId="12" fillId="13" borderId="48" applyNumberFormat="0" applyFont="0" applyAlignment="0" applyProtection="0"/>
    <xf numFmtId="0" fontId="4" fillId="13" borderId="50" applyNumberFormat="0" applyFont="0" applyAlignment="0" applyProtection="0"/>
    <xf numFmtId="0" fontId="4" fillId="13" borderId="50" applyNumberFormat="0" applyFont="0" applyAlignment="0" applyProtection="0"/>
    <xf numFmtId="0" fontId="4" fillId="13" borderId="50" applyNumberFormat="0" applyFont="0" applyAlignment="0" applyProtection="0"/>
    <xf numFmtId="0" fontId="4" fillId="13" borderId="50" applyNumberFormat="0" applyFont="0" applyAlignment="0" applyProtection="0"/>
    <xf numFmtId="0" fontId="4" fillId="13" borderId="50" applyNumberFormat="0" applyFont="0" applyAlignment="0" applyProtection="0"/>
    <xf numFmtId="0" fontId="4" fillId="13" borderId="50" applyNumberFormat="0" applyFont="0" applyAlignment="0" applyProtection="0"/>
    <xf numFmtId="0" fontId="4" fillId="13" borderId="50" applyNumberFormat="0" applyFont="0" applyAlignment="0" applyProtection="0"/>
    <xf numFmtId="0" fontId="53" fillId="5" borderId="51" applyNumberFormat="0" applyAlignment="0" applyProtection="0"/>
    <xf numFmtId="0" fontId="53" fillId="5" borderId="51" applyNumberFormat="0" applyAlignment="0" applyProtection="0"/>
    <xf numFmtId="0" fontId="53" fillId="9" borderId="51" applyNumberFormat="0" applyAlignment="0" applyProtection="0"/>
    <xf numFmtId="0" fontId="53" fillId="9" borderId="51" applyNumberFormat="0" applyAlignment="0" applyProtection="0"/>
    <xf numFmtId="0" fontId="53" fillId="9" borderId="51" applyNumberFormat="0" applyAlignment="0" applyProtection="0"/>
    <xf numFmtId="0" fontId="53" fillId="5" borderId="51" applyNumberFormat="0" applyAlignment="0" applyProtection="0"/>
    <xf numFmtId="10" fontId="4" fillId="42" borderId="28" applyNumberFormat="0" applyFont="0" applyBorder="0" applyAlignment="0" applyProtection="0">
      <protection locked="0"/>
    </xf>
    <xf numFmtId="0" fontId="16" fillId="9" borderId="102" applyNumberFormat="0" applyAlignment="0" applyProtection="0"/>
    <xf numFmtId="0" fontId="53" fillId="9" borderId="42" applyNumberFormat="0" applyAlignment="0" applyProtection="0"/>
    <xf numFmtId="0" fontId="53" fillId="9" borderId="42" applyNumberFormat="0" applyAlignment="0" applyProtection="0"/>
    <xf numFmtId="0" fontId="53" fillId="9" borderId="42" applyNumberFormat="0" applyAlignment="0" applyProtection="0"/>
    <xf numFmtId="0" fontId="53" fillId="9" borderId="42" applyNumberFormat="0" applyAlignment="0" applyProtection="0"/>
    <xf numFmtId="0" fontId="53" fillId="9" borderId="42" applyNumberFormat="0" applyAlignment="0" applyProtection="0"/>
    <xf numFmtId="0" fontId="53" fillId="9" borderId="42" applyNumberFormat="0" applyAlignment="0" applyProtection="0"/>
    <xf numFmtId="0" fontId="53" fillId="9" borderId="42" applyNumberFormat="0" applyAlignment="0" applyProtection="0"/>
    <xf numFmtId="0" fontId="53" fillId="5" borderId="42" applyNumberFormat="0" applyAlignment="0" applyProtection="0"/>
    <xf numFmtId="0" fontId="53" fillId="5" borderId="42" applyNumberFormat="0" applyAlignment="0" applyProtection="0"/>
    <xf numFmtId="0" fontId="53" fillId="5" borderId="42" applyNumberFormat="0" applyAlignment="0" applyProtection="0"/>
    <xf numFmtId="0" fontId="53" fillId="5" borderId="42" applyNumberFormat="0" applyAlignment="0" applyProtection="0"/>
    <xf numFmtId="0" fontId="53" fillId="5" borderId="42" applyNumberFormat="0" applyAlignment="0" applyProtection="0"/>
    <xf numFmtId="0" fontId="53" fillId="5" borderId="42" applyNumberFormat="0" applyAlignment="0" applyProtection="0"/>
    <xf numFmtId="0" fontId="53" fillId="5" borderId="42" applyNumberFormat="0" applyAlignment="0" applyProtection="0"/>
    <xf numFmtId="0" fontId="9" fillId="37" borderId="37"/>
    <xf numFmtId="0" fontId="42" fillId="20" borderId="75" applyNumberFormat="0" applyAlignment="0" applyProtection="0"/>
    <xf numFmtId="0" fontId="42" fillId="20" borderId="75" applyNumberFormat="0" applyAlignment="0" applyProtection="0"/>
    <xf numFmtId="0" fontId="42" fillId="20" borderId="75" applyNumberFormat="0" applyAlignment="0" applyProtection="0"/>
    <xf numFmtId="0" fontId="42" fillId="20" borderId="75" applyNumberFormat="0" applyAlignment="0" applyProtection="0"/>
    <xf numFmtId="0" fontId="42" fillId="20" borderId="75" applyNumberFormat="0" applyAlignment="0" applyProtection="0"/>
    <xf numFmtId="0" fontId="42" fillId="20" borderId="75" applyNumberFormat="0" applyAlignment="0" applyProtection="0"/>
    <xf numFmtId="195" fontId="59" fillId="40" borderId="43">
      <alignment wrapText="1"/>
    </xf>
    <xf numFmtId="196" fontId="59" fillId="40" borderId="43">
      <alignment wrapText="1"/>
    </xf>
    <xf numFmtId="197" fontId="59" fillId="40" borderId="43">
      <alignment wrapText="1"/>
    </xf>
    <xf numFmtId="0" fontId="42" fillId="20" borderId="75" applyNumberFormat="0" applyAlignment="0" applyProtection="0"/>
    <xf numFmtId="0" fontId="42" fillId="20" borderId="75" applyNumberFormat="0" applyAlignment="0" applyProtection="0"/>
    <xf numFmtId="0" fontId="42" fillId="20" borderId="75" applyNumberFormat="0" applyAlignment="0" applyProtection="0"/>
    <xf numFmtId="0" fontId="42" fillId="20" borderId="75" applyNumberFormat="0" applyAlignment="0" applyProtection="0"/>
    <xf numFmtId="0" fontId="4" fillId="13" borderId="59" applyNumberFormat="0" applyFont="0" applyAlignment="0" applyProtection="0"/>
    <xf numFmtId="0" fontId="4" fillId="13" borderId="59" applyNumberFormat="0" applyFont="0" applyAlignment="0" applyProtection="0"/>
    <xf numFmtId="0" fontId="4" fillId="13" borderId="59" applyNumberFormat="0" applyFont="0" applyAlignment="0" applyProtection="0"/>
    <xf numFmtId="0" fontId="12" fillId="13" borderId="57" applyNumberFormat="0" applyFont="0" applyAlignment="0" applyProtection="0"/>
    <xf numFmtId="0" fontId="12" fillId="13" borderId="57" applyNumberFormat="0" applyFont="0" applyAlignment="0" applyProtection="0"/>
    <xf numFmtId="0" fontId="12" fillId="13" borderId="57" applyNumberFormat="0" applyFont="0" applyAlignment="0" applyProtection="0"/>
    <xf numFmtId="0" fontId="7" fillId="0" borderId="44" applyNumberFormat="0" applyFill="0" applyAlignment="0" applyProtection="0"/>
    <xf numFmtId="0" fontId="7" fillId="0" borderId="44" applyNumberFormat="0" applyFill="0" applyAlignment="0" applyProtection="0"/>
    <xf numFmtId="0" fontId="7" fillId="0" borderId="44" applyNumberFormat="0" applyFill="0" applyAlignment="0" applyProtection="0"/>
    <xf numFmtId="0" fontId="53" fillId="0" borderId="45" applyNumberFormat="0" applyFill="0" applyAlignment="0" applyProtection="0"/>
    <xf numFmtId="0" fontId="53" fillId="0" borderId="45" applyNumberFormat="0" applyFill="0" applyAlignment="0" applyProtection="0"/>
    <xf numFmtId="0" fontId="53" fillId="0" borderId="45" applyNumberFormat="0" applyFill="0" applyAlignment="0" applyProtection="0"/>
    <xf numFmtId="0" fontId="53" fillId="0" borderId="45" applyNumberFormat="0" applyFill="0" applyAlignment="0" applyProtection="0"/>
    <xf numFmtId="0" fontId="53" fillId="0" borderId="45" applyNumberFormat="0" applyFill="0" applyAlignment="0" applyProtection="0"/>
    <xf numFmtId="0" fontId="53" fillId="0" borderId="45" applyNumberFormat="0" applyFill="0" applyAlignment="0" applyProtection="0"/>
    <xf numFmtId="0" fontId="53" fillId="0" borderId="45" applyNumberFormat="0" applyFill="0" applyAlignment="0" applyProtection="0"/>
    <xf numFmtId="0" fontId="53" fillId="0" borderId="45" applyNumberFormat="0" applyFill="0" applyAlignment="0" applyProtection="0"/>
    <xf numFmtId="0" fontId="53" fillId="0" borderId="45" applyNumberFormat="0" applyFill="0" applyAlignment="0" applyProtection="0"/>
    <xf numFmtId="0" fontId="53" fillId="0" borderId="45" applyNumberFormat="0" applyFill="0" applyAlignment="0" applyProtection="0"/>
    <xf numFmtId="0" fontId="7" fillId="0" borderId="44" applyNumberFormat="0" applyFill="0" applyAlignment="0" applyProtection="0"/>
    <xf numFmtId="0" fontId="7" fillId="0" borderId="44" applyNumberFormat="0" applyFill="0" applyAlignment="0" applyProtection="0"/>
    <xf numFmtId="0" fontId="7" fillId="0" borderId="44" applyNumberFormat="0" applyFill="0" applyAlignment="0" applyProtection="0"/>
    <xf numFmtId="0" fontId="7" fillId="0" borderId="44" applyNumberFormat="0" applyFill="0" applyAlignment="0" applyProtection="0"/>
    <xf numFmtId="0" fontId="7" fillId="0" borderId="44" applyNumberFormat="0" applyFill="0" applyAlignment="0" applyProtection="0"/>
    <xf numFmtId="0" fontId="7" fillId="0" borderId="44" applyNumberFormat="0" applyFill="0" applyAlignment="0" applyProtection="0"/>
    <xf numFmtId="0" fontId="7" fillId="0" borderId="44" applyNumberFormat="0" applyFill="0" applyAlignment="0" applyProtection="0"/>
    <xf numFmtId="0" fontId="12" fillId="13" borderId="57" applyNumberFormat="0" applyFont="0" applyAlignment="0" applyProtection="0"/>
    <xf numFmtId="0" fontId="12" fillId="13" borderId="57" applyNumberFormat="0" applyFont="0" applyAlignment="0" applyProtection="0"/>
    <xf numFmtId="0" fontId="12" fillId="13" borderId="57" applyNumberFormat="0" applyFont="0" applyAlignment="0" applyProtection="0"/>
    <xf numFmtId="0" fontId="12" fillId="13" borderId="57" applyNumberFormat="0" applyFont="0" applyAlignment="0" applyProtection="0"/>
    <xf numFmtId="0" fontId="12" fillId="13" borderId="57" applyNumberFormat="0" applyFont="0" applyAlignment="0" applyProtection="0"/>
    <xf numFmtId="0" fontId="12" fillId="13" borderId="57" applyNumberFormat="0" applyFont="0" applyAlignment="0" applyProtection="0"/>
    <xf numFmtId="0" fontId="12" fillId="13" borderId="57" applyNumberFormat="0" applyFont="0" applyAlignment="0" applyProtection="0"/>
    <xf numFmtId="0" fontId="4" fillId="13" borderId="59" applyNumberFormat="0" applyFont="0" applyAlignment="0" applyProtection="0"/>
    <xf numFmtId="0" fontId="4" fillId="13" borderId="59" applyNumberFormat="0" applyFont="0" applyAlignment="0" applyProtection="0"/>
    <xf numFmtId="0" fontId="4" fillId="13" borderId="59" applyNumberFormat="0" applyFont="0" applyAlignment="0" applyProtection="0"/>
    <xf numFmtId="0" fontId="4" fillId="13" borderId="59" applyNumberFormat="0" applyFont="0" applyAlignment="0" applyProtection="0"/>
    <xf numFmtId="0" fontId="4" fillId="13" borderId="59" applyNumberFormat="0" applyFont="0" applyAlignment="0" applyProtection="0"/>
    <xf numFmtId="0" fontId="4" fillId="13" borderId="59" applyNumberFormat="0" applyFont="0" applyAlignment="0" applyProtection="0"/>
    <xf numFmtId="0" fontId="4" fillId="13" borderId="59" applyNumberFormat="0" applyFont="0" applyAlignment="0" applyProtection="0"/>
    <xf numFmtId="0" fontId="53" fillId="5" borderId="60" applyNumberFormat="0" applyAlignment="0" applyProtection="0"/>
    <xf numFmtId="0" fontId="53" fillId="5" borderId="60" applyNumberFormat="0" applyAlignment="0" applyProtection="0"/>
    <xf numFmtId="0" fontId="53" fillId="9" borderId="60" applyNumberFormat="0" applyAlignment="0" applyProtection="0"/>
    <xf numFmtId="0" fontId="53" fillId="9" borderId="60" applyNumberFormat="0" applyAlignment="0" applyProtection="0"/>
    <xf numFmtId="0" fontId="53" fillId="9" borderId="60" applyNumberFormat="0" applyAlignment="0" applyProtection="0"/>
    <xf numFmtId="0" fontId="53" fillId="5" borderId="60" applyNumberFormat="0" applyAlignment="0" applyProtection="0"/>
    <xf numFmtId="10" fontId="4" fillId="42" borderId="37" applyNumberFormat="0" applyFont="0" applyBorder="0" applyAlignment="0" applyProtection="0">
      <protection locked="0"/>
    </xf>
    <xf numFmtId="0" fontId="53" fillId="9" borderId="51" applyNumberFormat="0" applyAlignment="0" applyProtection="0"/>
    <xf numFmtId="0" fontId="53" fillId="9" borderId="51" applyNumberFormat="0" applyAlignment="0" applyProtection="0"/>
    <xf numFmtId="0" fontId="53" fillId="9" borderId="51" applyNumberFormat="0" applyAlignment="0" applyProtection="0"/>
    <xf numFmtId="0" fontId="53" fillId="9" borderId="51" applyNumberFormat="0" applyAlignment="0" applyProtection="0"/>
    <xf numFmtId="0" fontId="53" fillId="9" borderId="51" applyNumberFormat="0" applyAlignment="0" applyProtection="0"/>
    <xf numFmtId="0" fontId="53" fillId="9" borderId="51" applyNumberFormat="0" applyAlignment="0" applyProtection="0"/>
    <xf numFmtId="0" fontId="53" fillId="9" borderId="51" applyNumberFormat="0" applyAlignment="0" applyProtection="0"/>
    <xf numFmtId="0" fontId="53" fillId="5" borderId="51" applyNumberFormat="0" applyAlignment="0" applyProtection="0"/>
    <xf numFmtId="0" fontId="53" fillId="5" borderId="51" applyNumberFormat="0" applyAlignment="0" applyProtection="0"/>
    <xf numFmtId="0" fontId="53" fillId="5" borderId="51" applyNumberFormat="0" applyAlignment="0" applyProtection="0"/>
    <xf numFmtId="0" fontId="53" fillId="5" borderId="51" applyNumberFormat="0" applyAlignment="0" applyProtection="0"/>
    <xf numFmtId="0" fontId="53" fillId="5" borderId="51" applyNumberFormat="0" applyAlignment="0" applyProtection="0"/>
    <xf numFmtId="0" fontId="53" fillId="5" borderId="51" applyNumberFormat="0" applyAlignment="0" applyProtection="0"/>
    <xf numFmtId="0" fontId="53" fillId="5" borderId="51" applyNumberFormat="0" applyAlignment="0" applyProtection="0"/>
    <xf numFmtId="0" fontId="42" fillId="20" borderId="111" applyNumberFormat="0" applyAlignment="0" applyProtection="0"/>
    <xf numFmtId="0" fontId="42" fillId="20" borderId="111" applyNumberFormat="0" applyAlignment="0" applyProtection="0"/>
    <xf numFmtId="0" fontId="42" fillId="20" borderId="111" applyNumberFormat="0" applyAlignment="0" applyProtection="0"/>
    <xf numFmtId="0" fontId="42" fillId="20" borderId="111" applyNumberFormat="0" applyAlignment="0" applyProtection="0"/>
    <xf numFmtId="0" fontId="42" fillId="20" borderId="111" applyNumberFormat="0" applyAlignment="0" applyProtection="0"/>
    <xf numFmtId="0" fontId="42" fillId="20" borderId="111" applyNumberFormat="0" applyAlignment="0" applyProtection="0"/>
    <xf numFmtId="0" fontId="42" fillId="20" borderId="111" applyNumberFormat="0" applyAlignment="0" applyProtection="0"/>
    <xf numFmtId="0" fontId="9" fillId="37" borderId="46"/>
    <xf numFmtId="0" fontId="42" fillId="20" borderId="111" applyNumberFormat="0" applyAlignment="0" applyProtection="0"/>
    <xf numFmtId="0" fontId="42" fillId="20" borderId="111" applyNumberFormat="0" applyAlignment="0" applyProtection="0"/>
    <xf numFmtId="0" fontId="42" fillId="20" borderId="111" applyNumberFormat="0" applyAlignment="0" applyProtection="0"/>
    <xf numFmtId="0" fontId="42" fillId="20" borderId="84" applyNumberFormat="0" applyAlignment="0" applyProtection="0"/>
    <xf numFmtId="0" fontId="42" fillId="20" borderId="84" applyNumberFormat="0" applyAlignment="0" applyProtection="0"/>
    <xf numFmtId="0" fontId="42" fillId="20" borderId="84" applyNumberFormat="0" applyAlignment="0" applyProtection="0"/>
    <xf numFmtId="0" fontId="42" fillId="20" borderId="84" applyNumberFormat="0" applyAlignment="0" applyProtection="0"/>
    <xf numFmtId="0" fontId="42" fillId="20" borderId="84" applyNumberFormat="0" applyAlignment="0" applyProtection="0"/>
    <xf numFmtId="0" fontId="42" fillId="20" borderId="84" applyNumberFormat="0" applyAlignment="0" applyProtection="0"/>
    <xf numFmtId="195" fontId="59" fillId="40" borderId="52">
      <alignment wrapText="1"/>
    </xf>
    <xf numFmtId="196" fontId="59" fillId="40" borderId="52">
      <alignment wrapText="1"/>
    </xf>
    <xf numFmtId="197" fontId="59" fillId="40" borderId="52">
      <alignment wrapText="1"/>
    </xf>
    <xf numFmtId="0" fontId="42" fillId="20" borderId="84" applyNumberFormat="0" applyAlignment="0" applyProtection="0"/>
    <xf numFmtId="0" fontId="42" fillId="20" borderId="84" applyNumberFormat="0" applyAlignment="0" applyProtection="0"/>
    <xf numFmtId="0" fontId="42" fillId="20" borderId="84" applyNumberFormat="0" applyAlignment="0" applyProtection="0"/>
    <xf numFmtId="0" fontId="42" fillId="20" borderId="84" applyNumberFormat="0" applyAlignment="0" applyProtection="0"/>
    <xf numFmtId="0" fontId="4" fillId="13" borderId="95" applyNumberFormat="0" applyFont="0" applyAlignment="0" applyProtection="0"/>
    <xf numFmtId="0" fontId="4" fillId="13" borderId="95" applyNumberFormat="0" applyFont="0" applyAlignment="0" applyProtection="0"/>
    <xf numFmtId="0" fontId="4" fillId="13" borderId="95" applyNumberFormat="0" applyFont="0" applyAlignment="0" applyProtection="0"/>
    <xf numFmtId="0" fontId="4" fillId="13" borderId="68" applyNumberFormat="0" applyFont="0" applyAlignment="0" applyProtection="0"/>
    <xf numFmtId="0" fontId="4" fillId="13" borderId="68" applyNumberFormat="0" applyFont="0" applyAlignment="0" applyProtection="0"/>
    <xf numFmtId="0" fontId="4" fillId="13" borderId="68" applyNumberFormat="0" applyFont="0" applyAlignment="0" applyProtection="0"/>
    <xf numFmtId="0" fontId="12" fillId="13" borderId="66" applyNumberFormat="0" applyFont="0" applyAlignment="0" applyProtection="0"/>
    <xf numFmtId="0" fontId="12" fillId="13" borderId="66" applyNumberFormat="0" applyFont="0" applyAlignment="0" applyProtection="0"/>
    <xf numFmtId="0" fontId="12" fillId="13" borderId="66" applyNumberFormat="0" applyFont="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53" fillId="0" borderId="54" applyNumberFormat="0" applyFill="0" applyAlignment="0" applyProtection="0"/>
    <xf numFmtId="0" fontId="53" fillId="0" borderId="54" applyNumberFormat="0" applyFill="0" applyAlignment="0" applyProtection="0"/>
    <xf numFmtId="0" fontId="53" fillId="0" borderId="54" applyNumberFormat="0" applyFill="0" applyAlignment="0" applyProtection="0"/>
    <xf numFmtId="0" fontId="53" fillId="0" borderId="54" applyNumberFormat="0" applyFill="0" applyAlignment="0" applyProtection="0"/>
    <xf numFmtId="0" fontId="53" fillId="0" borderId="54" applyNumberFormat="0" applyFill="0" applyAlignment="0" applyProtection="0"/>
    <xf numFmtId="0" fontId="53" fillId="0" borderId="54" applyNumberFormat="0" applyFill="0" applyAlignment="0" applyProtection="0"/>
    <xf numFmtId="0" fontId="53" fillId="0" borderId="54" applyNumberFormat="0" applyFill="0" applyAlignment="0" applyProtection="0"/>
    <xf numFmtId="0" fontId="53" fillId="0" borderId="54" applyNumberFormat="0" applyFill="0" applyAlignment="0" applyProtection="0"/>
    <xf numFmtId="0" fontId="53" fillId="0" borderId="54" applyNumberFormat="0" applyFill="0" applyAlignment="0" applyProtection="0"/>
    <xf numFmtId="0" fontId="53" fillId="0" borderId="54"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12" fillId="13" borderId="66" applyNumberFormat="0" applyFont="0" applyAlignment="0" applyProtection="0"/>
    <xf numFmtId="0" fontId="12" fillId="13" borderId="66" applyNumberFormat="0" applyFont="0" applyAlignment="0" applyProtection="0"/>
    <xf numFmtId="0" fontId="12" fillId="13" borderId="66" applyNumberFormat="0" applyFont="0" applyAlignment="0" applyProtection="0"/>
    <xf numFmtId="0" fontId="12" fillId="13" borderId="66" applyNumberFormat="0" applyFont="0" applyAlignment="0" applyProtection="0"/>
    <xf numFmtId="0" fontId="12" fillId="13" borderId="66" applyNumberFormat="0" applyFont="0" applyAlignment="0" applyProtection="0"/>
    <xf numFmtId="0" fontId="12" fillId="13" borderId="66" applyNumberFormat="0" applyFont="0" applyAlignment="0" applyProtection="0"/>
    <xf numFmtId="0" fontId="12" fillId="13" borderId="66" applyNumberFormat="0" applyFont="0" applyAlignment="0" applyProtection="0"/>
    <xf numFmtId="0" fontId="4" fillId="13" borderId="68" applyNumberFormat="0" applyFont="0" applyAlignment="0" applyProtection="0"/>
    <xf numFmtId="0" fontId="4" fillId="13" borderId="68" applyNumberFormat="0" applyFont="0" applyAlignment="0" applyProtection="0"/>
    <xf numFmtId="0" fontId="4" fillId="13" borderId="68" applyNumberFormat="0" applyFont="0" applyAlignment="0" applyProtection="0"/>
    <xf numFmtId="0" fontId="4" fillId="13" borderId="68" applyNumberFormat="0" applyFont="0" applyAlignment="0" applyProtection="0"/>
    <xf numFmtId="0" fontId="4" fillId="13" borderId="68" applyNumberFormat="0" applyFont="0" applyAlignment="0" applyProtection="0"/>
    <xf numFmtId="0" fontId="4" fillId="13" borderId="68" applyNumberFormat="0" applyFont="0" applyAlignment="0" applyProtection="0"/>
    <xf numFmtId="0" fontId="4" fillId="13" borderId="68" applyNumberFormat="0" applyFont="0" applyAlignment="0" applyProtection="0"/>
    <xf numFmtId="0" fontId="12" fillId="13" borderId="93" applyNumberFormat="0" applyFont="0" applyAlignment="0" applyProtection="0"/>
    <xf numFmtId="0" fontId="53" fillId="5" borderId="69" applyNumberFormat="0" applyAlignment="0" applyProtection="0"/>
    <xf numFmtId="0" fontId="53" fillId="5" borderId="69" applyNumberFormat="0" applyAlignment="0" applyProtection="0"/>
    <xf numFmtId="0" fontId="53" fillId="9" borderId="69" applyNumberFormat="0" applyAlignment="0" applyProtection="0"/>
    <xf numFmtId="0" fontId="53" fillId="9" borderId="69" applyNumberFormat="0" applyAlignment="0" applyProtection="0"/>
    <xf numFmtId="0" fontId="53" fillId="9" borderId="69" applyNumberFormat="0" applyAlignment="0" applyProtection="0"/>
    <xf numFmtId="0" fontId="53" fillId="5" borderId="69" applyNumberFormat="0" applyAlignment="0" applyProtection="0"/>
    <xf numFmtId="10" fontId="4" fillId="42" borderId="46" applyNumberFormat="0" applyFont="0" applyBorder="0" applyAlignment="0" applyProtection="0">
      <protection locked="0"/>
    </xf>
    <xf numFmtId="0" fontId="53" fillId="9" borderId="60" applyNumberFormat="0" applyAlignment="0" applyProtection="0"/>
    <xf numFmtId="0" fontId="53" fillId="9" borderId="60" applyNumberFormat="0" applyAlignment="0" applyProtection="0"/>
    <xf numFmtId="0" fontId="53" fillId="9" borderId="60" applyNumberFormat="0" applyAlignment="0" applyProtection="0"/>
    <xf numFmtId="0" fontId="53" fillId="9" borderId="60" applyNumberFormat="0" applyAlignment="0" applyProtection="0"/>
    <xf numFmtId="0" fontId="53" fillId="9" borderId="60" applyNumberFormat="0" applyAlignment="0" applyProtection="0"/>
    <xf numFmtId="0" fontId="53" fillId="9" borderId="60" applyNumberFormat="0" applyAlignment="0" applyProtection="0"/>
    <xf numFmtId="0" fontId="53" fillId="9" borderId="60" applyNumberFormat="0" applyAlignment="0" applyProtection="0"/>
    <xf numFmtId="0" fontId="53" fillId="5" borderId="60" applyNumberFormat="0" applyAlignment="0" applyProtection="0"/>
    <xf numFmtId="0" fontId="53" fillId="5" borderId="60" applyNumberFormat="0" applyAlignment="0" applyProtection="0"/>
    <xf numFmtId="0" fontId="53" fillId="5" borderId="60" applyNumberFormat="0" applyAlignment="0" applyProtection="0"/>
    <xf numFmtId="0" fontId="53" fillId="5" borderId="60" applyNumberFormat="0" applyAlignment="0" applyProtection="0"/>
    <xf numFmtId="0" fontId="53" fillId="5" borderId="60" applyNumberFormat="0" applyAlignment="0" applyProtection="0"/>
    <xf numFmtId="0" fontId="53" fillId="5" borderId="60" applyNumberFormat="0" applyAlignment="0" applyProtection="0"/>
    <xf numFmtId="0" fontId="53" fillId="5" borderId="60" applyNumberFormat="0" applyAlignment="0" applyProtection="0"/>
    <xf numFmtId="169" fontId="12" fillId="31" borderId="103">
      <protection locked="0"/>
    </xf>
    <xf numFmtId="170" fontId="12" fillId="31" borderId="103">
      <protection locked="0"/>
    </xf>
    <xf numFmtId="171" fontId="12" fillId="31" borderId="103">
      <protection locked="0"/>
    </xf>
    <xf numFmtId="172" fontId="12" fillId="31" borderId="103">
      <protection locked="0"/>
    </xf>
    <xf numFmtId="173" fontId="12" fillId="31" borderId="103">
      <protection locked="0"/>
    </xf>
    <xf numFmtId="174" fontId="12" fillId="31" borderId="103">
      <protection locked="0"/>
    </xf>
    <xf numFmtId="0" fontId="9" fillId="37" borderId="55"/>
    <xf numFmtId="175" fontId="12" fillId="31" borderId="103">
      <alignment horizontal="right"/>
      <protection locked="0"/>
    </xf>
    <xf numFmtId="176" fontId="12" fillId="31" borderId="103">
      <alignment horizontal="right"/>
      <protection locked="0"/>
    </xf>
    <xf numFmtId="0" fontId="12" fillId="31" borderId="103">
      <alignment horizontal="left"/>
      <protection locked="0"/>
    </xf>
    <xf numFmtId="177" fontId="12" fillId="31" borderId="103">
      <protection locked="0"/>
    </xf>
    <xf numFmtId="178" fontId="12" fillId="31" borderId="103">
      <protection locked="0"/>
    </xf>
    <xf numFmtId="179" fontId="12" fillId="31" borderId="103">
      <protection locked="0"/>
    </xf>
    <xf numFmtId="49" fontId="12" fillId="31" borderId="103">
      <alignment horizontal="left"/>
      <protection locked="0"/>
    </xf>
    <xf numFmtId="195" fontId="59" fillId="40" borderId="61">
      <alignment wrapText="1"/>
    </xf>
    <xf numFmtId="196" fontId="59" fillId="40" borderId="61">
      <alignment wrapText="1"/>
    </xf>
    <xf numFmtId="197" fontId="59" fillId="40" borderId="61">
      <alignment wrapText="1"/>
    </xf>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12" fillId="13" borderId="75" applyNumberFormat="0" applyFont="0" applyAlignment="0" applyProtection="0"/>
    <xf numFmtId="0" fontId="12" fillId="13" borderId="75" applyNumberFormat="0" applyFont="0" applyAlignment="0" applyProtection="0"/>
    <xf numFmtId="0" fontId="12" fillId="13" borderId="75" applyNumberFormat="0" applyFont="0" applyAlignment="0" applyProtection="0"/>
    <xf numFmtId="0" fontId="7" fillId="0" borderId="62" applyNumberFormat="0" applyFill="0" applyAlignment="0" applyProtection="0"/>
    <xf numFmtId="0" fontId="7" fillId="0" borderId="62" applyNumberFormat="0" applyFill="0" applyAlignment="0" applyProtection="0"/>
    <xf numFmtId="0" fontId="7" fillId="0" borderId="62"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7" fillId="0" borderId="62" applyNumberFormat="0" applyFill="0" applyAlignment="0" applyProtection="0"/>
    <xf numFmtId="0" fontId="7" fillId="0" borderId="62" applyNumberFormat="0" applyFill="0" applyAlignment="0" applyProtection="0"/>
    <xf numFmtId="0" fontId="7" fillId="0" borderId="62" applyNumberFormat="0" applyFill="0" applyAlignment="0" applyProtection="0"/>
    <xf numFmtId="0" fontId="7" fillId="0" borderId="62" applyNumberFormat="0" applyFill="0" applyAlignment="0" applyProtection="0"/>
    <xf numFmtId="0" fontId="7" fillId="0" borderId="62" applyNumberFormat="0" applyFill="0" applyAlignment="0" applyProtection="0"/>
    <xf numFmtId="0" fontId="7" fillId="0" borderId="62" applyNumberFormat="0" applyFill="0" applyAlignment="0" applyProtection="0"/>
    <xf numFmtId="0" fontId="7" fillId="0" borderId="62" applyNumberFormat="0" applyFill="0" applyAlignment="0" applyProtection="0"/>
    <xf numFmtId="0" fontId="12" fillId="13" borderId="75" applyNumberFormat="0" applyFont="0" applyAlignment="0" applyProtection="0"/>
    <xf numFmtId="0" fontId="12" fillId="13" borderId="75" applyNumberFormat="0" applyFont="0" applyAlignment="0" applyProtection="0"/>
    <xf numFmtId="0" fontId="12" fillId="13" borderId="75" applyNumberFormat="0" applyFont="0" applyAlignment="0" applyProtection="0"/>
    <xf numFmtId="0" fontId="12" fillId="13" borderId="75" applyNumberFormat="0" applyFont="0" applyAlignment="0" applyProtection="0"/>
    <xf numFmtId="0" fontId="12" fillId="13" borderId="75" applyNumberFormat="0" applyFont="0" applyAlignment="0" applyProtection="0"/>
    <xf numFmtId="0" fontId="12" fillId="13" borderId="75" applyNumberFormat="0" applyFont="0" applyAlignment="0" applyProtection="0"/>
    <xf numFmtId="0" fontId="12" fillId="13" borderId="75"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53" fillId="5" borderId="78" applyNumberFormat="0" applyAlignment="0" applyProtection="0"/>
    <xf numFmtId="0" fontId="53" fillId="5" borderId="78" applyNumberFormat="0" applyAlignment="0" applyProtection="0"/>
    <xf numFmtId="0" fontId="53" fillId="9" borderId="78" applyNumberFormat="0" applyAlignment="0" applyProtection="0"/>
    <xf numFmtId="0" fontId="53" fillId="9" borderId="78" applyNumberFormat="0" applyAlignment="0" applyProtection="0"/>
    <xf numFmtId="0" fontId="53" fillId="9" borderId="78" applyNumberFormat="0" applyAlignment="0" applyProtection="0"/>
    <xf numFmtId="0" fontId="12" fillId="13" borderId="93" applyNumberFormat="0" applyFont="0" applyAlignment="0" applyProtection="0"/>
    <xf numFmtId="0" fontId="53" fillId="5" borderId="78" applyNumberFormat="0" applyAlignment="0" applyProtection="0"/>
    <xf numFmtId="10" fontId="4" fillId="42" borderId="55" applyNumberFormat="0" applyFont="0" applyBorder="0" applyAlignment="0" applyProtection="0">
      <protection locked="0"/>
    </xf>
    <xf numFmtId="0" fontId="53" fillId="9" borderId="69" applyNumberFormat="0" applyAlignment="0" applyProtection="0"/>
    <xf numFmtId="0" fontId="53" fillId="9" borderId="69" applyNumberFormat="0" applyAlignment="0" applyProtection="0"/>
    <xf numFmtId="0" fontId="53" fillId="9" borderId="69" applyNumberFormat="0" applyAlignment="0" applyProtection="0"/>
    <xf numFmtId="0" fontId="53" fillId="9" borderId="69" applyNumberFormat="0" applyAlignment="0" applyProtection="0"/>
    <xf numFmtId="0" fontId="53" fillId="9" borderId="69" applyNumberFormat="0" applyAlignment="0" applyProtection="0"/>
    <xf numFmtId="0" fontId="53" fillId="9" borderId="69" applyNumberFormat="0" applyAlignment="0" applyProtection="0"/>
    <xf numFmtId="0" fontId="53" fillId="9" borderId="69" applyNumberFormat="0" applyAlignment="0" applyProtection="0"/>
    <xf numFmtId="0" fontId="53" fillId="5" borderId="69" applyNumberFormat="0" applyAlignment="0" applyProtection="0"/>
    <xf numFmtId="0" fontId="53" fillId="5" borderId="69" applyNumberFormat="0" applyAlignment="0" applyProtection="0"/>
    <xf numFmtId="0" fontId="53" fillId="5" borderId="69" applyNumberFormat="0" applyAlignment="0" applyProtection="0"/>
    <xf numFmtId="0" fontId="53" fillId="5" borderId="69" applyNumberFormat="0" applyAlignment="0" applyProtection="0"/>
    <xf numFmtId="0" fontId="53" fillId="5" borderId="69" applyNumberFormat="0" applyAlignment="0" applyProtection="0"/>
    <xf numFmtId="0" fontId="53" fillId="5" borderId="69" applyNumberFormat="0" applyAlignment="0" applyProtection="0"/>
    <xf numFmtId="0" fontId="53" fillId="5" borderId="69" applyNumberFormat="0" applyAlignment="0" applyProtection="0"/>
    <xf numFmtId="0" fontId="12" fillId="13" borderId="93" applyNumberFormat="0" applyFont="0" applyAlignment="0" applyProtection="0"/>
    <xf numFmtId="0" fontId="12" fillId="13" borderId="93" applyNumberFormat="0" applyFont="0" applyAlignment="0" applyProtection="0"/>
    <xf numFmtId="0" fontId="12" fillId="13" borderId="93" applyNumberFormat="0" applyFont="0" applyAlignment="0" applyProtection="0"/>
    <xf numFmtId="0" fontId="12" fillId="13" borderId="93" applyNumberFormat="0" applyFont="0" applyAlignment="0" applyProtection="0"/>
    <xf numFmtId="0" fontId="12" fillId="13" borderId="93" applyNumberFormat="0" applyFont="0" applyAlignment="0" applyProtection="0"/>
    <xf numFmtId="0" fontId="12" fillId="13" borderId="93" applyNumberFormat="0" applyFont="0" applyAlignment="0" applyProtection="0"/>
    <xf numFmtId="0" fontId="12" fillId="13" borderId="93" applyNumberFormat="0" applyFont="0" applyAlignment="0" applyProtection="0"/>
    <xf numFmtId="0" fontId="12" fillId="13" borderId="93" applyNumberFormat="0" applyFont="0" applyAlignment="0" applyProtection="0"/>
    <xf numFmtId="0" fontId="4" fillId="13" borderId="95" applyNumberFormat="0" applyFont="0" applyAlignment="0" applyProtection="0"/>
    <xf numFmtId="0" fontId="4" fillId="13" borderId="95" applyNumberFormat="0" applyFont="0" applyAlignment="0" applyProtection="0"/>
    <xf numFmtId="0" fontId="4" fillId="13" borderId="95" applyNumberFormat="0" applyFont="0" applyAlignment="0" applyProtection="0"/>
    <xf numFmtId="0" fontId="4" fillId="13" borderId="95" applyNumberFormat="0" applyFont="0" applyAlignment="0" applyProtection="0"/>
    <xf numFmtId="0" fontId="4" fillId="13" borderId="95" applyNumberFormat="0" applyFont="0" applyAlignment="0" applyProtection="0"/>
    <xf numFmtId="0" fontId="9" fillId="37" borderId="64"/>
    <xf numFmtId="0" fontId="4" fillId="13" borderId="95" applyNumberFormat="0" applyFont="0" applyAlignment="0" applyProtection="0"/>
    <xf numFmtId="0" fontId="4" fillId="13" borderId="95" applyNumberFormat="0" applyFont="0" applyAlignment="0" applyProtection="0"/>
    <xf numFmtId="0" fontId="53" fillId="5" borderId="96" applyNumberFormat="0" applyAlignment="0" applyProtection="0"/>
    <xf numFmtId="0" fontId="53" fillId="5" borderId="96" applyNumberFormat="0" applyAlignment="0" applyProtection="0"/>
    <xf numFmtId="0" fontId="53" fillId="5" borderId="96" applyNumberFormat="0" applyAlignment="0" applyProtection="0"/>
    <xf numFmtId="0" fontId="53" fillId="9" borderId="96" applyNumberFormat="0" applyAlignment="0" applyProtection="0"/>
    <xf numFmtId="0" fontId="53" fillId="9" borderId="96" applyNumberFormat="0" applyAlignment="0" applyProtection="0"/>
    <xf numFmtId="0" fontId="53" fillId="9" borderId="96" applyNumberFormat="0" applyAlignment="0" applyProtection="0"/>
    <xf numFmtId="0" fontId="53" fillId="9" borderId="96" applyNumberFormat="0" applyAlignment="0" applyProtection="0"/>
    <xf numFmtId="0" fontId="53" fillId="9" borderId="96" applyNumberFormat="0" applyAlignment="0" applyProtection="0"/>
    <xf numFmtId="195" fontId="59" fillId="40" borderId="70">
      <alignment wrapText="1"/>
    </xf>
    <xf numFmtId="196" fontId="59" fillId="40" borderId="70">
      <alignment wrapText="1"/>
    </xf>
    <xf numFmtId="197" fontId="59" fillId="40" borderId="70">
      <alignment wrapText="1"/>
    </xf>
    <xf numFmtId="0" fontId="53" fillId="9" borderId="96" applyNumberFormat="0" applyAlignment="0" applyProtection="0"/>
    <xf numFmtId="0" fontId="53" fillId="9" borderId="96" applyNumberFormat="0" applyAlignment="0" applyProtection="0"/>
    <xf numFmtId="0" fontId="53" fillId="9" borderId="96" applyNumberFormat="0" applyAlignment="0" applyProtection="0"/>
    <xf numFmtId="0" fontId="53" fillId="9" borderId="96" applyNumberFormat="0" applyAlignment="0" applyProtection="0"/>
    <xf numFmtId="0" fontId="53" fillId="5" borderId="96" applyNumberFormat="0" applyAlignment="0" applyProtection="0"/>
    <xf numFmtId="0" fontId="53" fillId="5" borderId="96" applyNumberFormat="0" applyAlignment="0" applyProtection="0"/>
    <xf numFmtId="0" fontId="53" fillId="5" borderId="96" applyNumberFormat="0" applyAlignment="0" applyProtection="0"/>
    <xf numFmtId="0" fontId="53" fillId="5" borderId="96" applyNumberFormat="0" applyAlignment="0" applyProtection="0"/>
    <xf numFmtId="0" fontId="53" fillId="5" borderId="96" applyNumberFormat="0" applyAlignment="0" applyProtection="0"/>
    <xf numFmtId="0" fontId="53" fillId="5" borderId="96" applyNumberFormat="0" applyAlignment="0" applyProtection="0"/>
    <xf numFmtId="0" fontId="53" fillId="5" borderId="96" applyNumberFormat="0" applyAlignment="0" applyProtection="0"/>
    <xf numFmtId="0" fontId="9" fillId="37" borderId="91"/>
    <xf numFmtId="0" fontId="4" fillId="13" borderId="86" applyNumberFormat="0" applyFont="0" applyAlignment="0" applyProtection="0"/>
    <xf numFmtId="0" fontId="4" fillId="13" borderId="86" applyNumberFormat="0" applyFont="0" applyAlignment="0" applyProtection="0"/>
    <xf numFmtId="0" fontId="4" fillId="13" borderId="86" applyNumberFormat="0" applyFont="0" applyAlignment="0" applyProtection="0"/>
    <xf numFmtId="0" fontId="12" fillId="13" borderId="84" applyNumberFormat="0" applyFont="0" applyAlignment="0" applyProtection="0"/>
    <xf numFmtId="0" fontId="12" fillId="13" borderId="84" applyNumberFormat="0" applyFont="0" applyAlignment="0" applyProtection="0"/>
    <xf numFmtId="0" fontId="12" fillId="13" borderId="84" applyNumberFormat="0" applyFont="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53" fillId="0" borderId="72" applyNumberFormat="0" applyFill="0" applyAlignment="0" applyProtection="0"/>
    <xf numFmtId="0" fontId="53" fillId="0" borderId="72" applyNumberFormat="0" applyFill="0" applyAlignment="0" applyProtection="0"/>
    <xf numFmtId="0" fontId="53" fillId="0" borderId="72" applyNumberFormat="0" applyFill="0" applyAlignment="0" applyProtection="0"/>
    <xf numFmtId="0" fontId="53" fillId="0" borderId="72" applyNumberFormat="0" applyFill="0" applyAlignment="0" applyProtection="0"/>
    <xf numFmtId="0" fontId="53" fillId="0" borderId="72" applyNumberFormat="0" applyFill="0" applyAlignment="0" applyProtection="0"/>
    <xf numFmtId="0" fontId="53" fillId="0" borderId="72" applyNumberFormat="0" applyFill="0" applyAlignment="0" applyProtection="0"/>
    <xf numFmtId="0" fontId="53" fillId="0" borderId="72" applyNumberFormat="0" applyFill="0" applyAlignment="0" applyProtection="0"/>
    <xf numFmtId="0" fontId="53" fillId="0" borderId="72" applyNumberFormat="0" applyFill="0" applyAlignment="0" applyProtection="0"/>
    <xf numFmtId="0" fontId="53" fillId="0" borderId="72" applyNumberFormat="0" applyFill="0" applyAlignment="0" applyProtection="0"/>
    <xf numFmtId="0" fontId="53" fillId="0" borderId="72"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12" fillId="13" borderId="84" applyNumberFormat="0" applyFont="0" applyAlignment="0" applyProtection="0"/>
    <xf numFmtId="0" fontId="12" fillId="13" borderId="84" applyNumberFormat="0" applyFont="0" applyAlignment="0" applyProtection="0"/>
    <xf numFmtId="0" fontId="12" fillId="13" borderId="84" applyNumberFormat="0" applyFont="0" applyAlignment="0" applyProtection="0"/>
    <xf numFmtId="0" fontId="12" fillId="13" borderId="84" applyNumberFormat="0" applyFont="0" applyAlignment="0" applyProtection="0"/>
    <xf numFmtId="0" fontId="12" fillId="13" borderId="84" applyNumberFormat="0" applyFont="0" applyAlignment="0" applyProtection="0"/>
    <xf numFmtId="0" fontId="12" fillId="13" borderId="84" applyNumberFormat="0" applyFont="0" applyAlignment="0" applyProtection="0"/>
    <xf numFmtId="0" fontId="12" fillId="13" borderId="84" applyNumberFormat="0" applyFont="0" applyAlignment="0" applyProtection="0"/>
    <xf numFmtId="0" fontId="4" fillId="13" borderId="86" applyNumberFormat="0" applyFont="0" applyAlignment="0" applyProtection="0"/>
    <xf numFmtId="0" fontId="4" fillId="13" borderId="86" applyNumberFormat="0" applyFont="0" applyAlignment="0" applyProtection="0"/>
    <xf numFmtId="0" fontId="4" fillId="13" borderId="86" applyNumberFormat="0" applyFont="0" applyAlignment="0" applyProtection="0"/>
    <xf numFmtId="0" fontId="4" fillId="13" borderId="86" applyNumberFormat="0" applyFont="0" applyAlignment="0" applyProtection="0"/>
    <xf numFmtId="0" fontId="4" fillId="13" borderId="86" applyNumberFormat="0" applyFont="0" applyAlignment="0" applyProtection="0"/>
    <xf numFmtId="0" fontId="4" fillId="13" borderId="86" applyNumberFormat="0" applyFont="0" applyAlignment="0" applyProtection="0"/>
    <xf numFmtId="0" fontId="4" fillId="13" borderId="86" applyNumberFormat="0" applyFont="0" applyAlignment="0" applyProtection="0"/>
    <xf numFmtId="0" fontId="53" fillId="5" borderId="87" applyNumberFormat="0" applyAlignment="0" applyProtection="0"/>
    <xf numFmtId="0" fontId="53" fillId="5" borderId="87" applyNumberFormat="0" applyAlignment="0" applyProtection="0"/>
    <xf numFmtId="0" fontId="53" fillId="9" borderId="87" applyNumberFormat="0" applyAlignment="0" applyProtection="0"/>
    <xf numFmtId="0" fontId="53" fillId="9" borderId="87" applyNumberFormat="0" applyAlignment="0" applyProtection="0"/>
    <xf numFmtId="0" fontId="53" fillId="9" borderId="87" applyNumberFormat="0" applyAlignment="0" applyProtection="0"/>
    <xf numFmtId="0" fontId="53" fillId="5" borderId="87" applyNumberFormat="0" applyAlignment="0" applyProtection="0"/>
    <xf numFmtId="10" fontId="4" fillId="42" borderId="64" applyNumberFormat="0" applyFont="0" applyBorder="0" applyAlignment="0" applyProtection="0">
      <protection locked="0"/>
    </xf>
    <xf numFmtId="0" fontId="53" fillId="9" borderId="78" applyNumberFormat="0" applyAlignment="0" applyProtection="0"/>
    <xf numFmtId="0" fontId="53" fillId="9" borderId="78" applyNumberFormat="0" applyAlignment="0" applyProtection="0"/>
    <xf numFmtId="0" fontId="53" fillId="9" borderId="78" applyNumberFormat="0" applyAlignment="0" applyProtection="0"/>
    <xf numFmtId="0" fontId="53" fillId="9" borderId="78" applyNumberFormat="0" applyAlignment="0" applyProtection="0"/>
    <xf numFmtId="0" fontId="53" fillId="9" borderId="78" applyNumberFormat="0" applyAlignment="0" applyProtection="0"/>
    <xf numFmtId="0" fontId="53" fillId="9" borderId="78" applyNumberFormat="0" applyAlignment="0" applyProtection="0"/>
    <xf numFmtId="0" fontId="53" fillId="9" borderId="78" applyNumberFormat="0" applyAlignment="0" applyProtection="0"/>
    <xf numFmtId="0" fontId="53" fillId="5" borderId="78" applyNumberFormat="0" applyAlignment="0" applyProtection="0"/>
    <xf numFmtId="0" fontId="53" fillId="5" borderId="78" applyNumberFormat="0" applyAlignment="0" applyProtection="0"/>
    <xf numFmtId="0" fontId="53" fillId="5" borderId="78" applyNumberFormat="0" applyAlignment="0" applyProtection="0"/>
    <xf numFmtId="0" fontId="53" fillId="5" borderId="78" applyNumberFormat="0" applyAlignment="0" applyProtection="0"/>
    <xf numFmtId="0" fontId="53" fillId="5" borderId="78" applyNumberFormat="0" applyAlignment="0" applyProtection="0"/>
    <xf numFmtId="0" fontId="53" fillId="5" borderId="78" applyNumberFormat="0" applyAlignment="0" applyProtection="0"/>
    <xf numFmtId="0" fontId="53" fillId="5" borderId="78" applyNumberFormat="0" applyAlignment="0" applyProtection="0"/>
    <xf numFmtId="0" fontId="9" fillId="37" borderId="73"/>
    <xf numFmtId="195" fontId="59" fillId="40" borderId="79">
      <alignment wrapText="1"/>
    </xf>
    <xf numFmtId="196" fontId="59" fillId="40" borderId="79">
      <alignment wrapText="1"/>
    </xf>
    <xf numFmtId="197" fontId="59" fillId="40" borderId="79">
      <alignment wrapText="1"/>
    </xf>
    <xf numFmtId="0" fontId="7" fillId="0" borderId="80" applyNumberFormat="0" applyFill="0" applyAlignment="0" applyProtection="0"/>
    <xf numFmtId="0" fontId="7" fillId="0" borderId="80" applyNumberFormat="0" applyFill="0" applyAlignment="0" applyProtection="0"/>
    <xf numFmtId="0" fontId="7" fillId="0" borderId="80"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7" fillId="0" borderId="80" applyNumberFormat="0" applyFill="0" applyAlignment="0" applyProtection="0"/>
    <xf numFmtId="0" fontId="7" fillId="0" borderId="80" applyNumberFormat="0" applyFill="0" applyAlignment="0" applyProtection="0"/>
    <xf numFmtId="0" fontId="7" fillId="0" borderId="80" applyNumberFormat="0" applyFill="0" applyAlignment="0" applyProtection="0"/>
    <xf numFmtId="0" fontId="7" fillId="0" borderId="80" applyNumberFormat="0" applyFill="0" applyAlignment="0" applyProtection="0"/>
    <xf numFmtId="0" fontId="7" fillId="0" borderId="80" applyNumberFormat="0" applyFill="0" applyAlignment="0" applyProtection="0"/>
    <xf numFmtId="0" fontId="7" fillId="0" borderId="80" applyNumberFormat="0" applyFill="0" applyAlignment="0" applyProtection="0"/>
    <xf numFmtId="0" fontId="7" fillId="0" borderId="80" applyNumberFormat="0" applyFill="0" applyAlignment="0" applyProtection="0"/>
    <xf numFmtId="10" fontId="4" fillId="42" borderId="73" applyNumberFormat="0" applyFont="0" applyBorder="0" applyAlignment="0" applyProtection="0">
      <protection locked="0"/>
    </xf>
    <xf numFmtId="0" fontId="53" fillId="9" borderId="96" applyNumberFormat="0" applyAlignment="0" applyProtection="0"/>
    <xf numFmtId="0" fontId="53" fillId="9" borderId="87" applyNumberFormat="0" applyAlignment="0" applyProtection="0"/>
    <xf numFmtId="0" fontId="53" fillId="9" borderId="87" applyNumberFormat="0" applyAlignment="0" applyProtection="0"/>
    <xf numFmtId="0" fontId="53" fillId="9" borderId="87" applyNumberFormat="0" applyAlignment="0" applyProtection="0"/>
    <xf numFmtId="0" fontId="53" fillId="9" borderId="87" applyNumberFormat="0" applyAlignment="0" applyProtection="0"/>
    <xf numFmtId="0" fontId="53" fillId="9" borderId="87" applyNumberFormat="0" applyAlignment="0" applyProtection="0"/>
    <xf numFmtId="0" fontId="53" fillId="9" borderId="87" applyNumberFormat="0" applyAlignment="0" applyProtection="0"/>
    <xf numFmtId="0" fontId="53" fillId="9" borderId="87" applyNumberFormat="0" applyAlignment="0" applyProtection="0"/>
    <xf numFmtId="0" fontId="53" fillId="5" borderId="87" applyNumberFormat="0" applyAlignment="0" applyProtection="0"/>
    <xf numFmtId="0" fontId="53" fillId="5" borderId="87" applyNumberFormat="0" applyAlignment="0" applyProtection="0"/>
    <xf numFmtId="0" fontId="53" fillId="5" borderId="87" applyNumberFormat="0" applyAlignment="0" applyProtection="0"/>
    <xf numFmtId="0" fontId="53" fillId="5" borderId="87" applyNumberFormat="0" applyAlignment="0" applyProtection="0"/>
    <xf numFmtId="0" fontId="53" fillId="5" borderId="87" applyNumberFormat="0" applyAlignment="0" applyProtection="0"/>
    <xf numFmtId="0" fontId="53" fillId="5" borderId="87" applyNumberFormat="0" applyAlignment="0" applyProtection="0"/>
    <xf numFmtId="0" fontId="53" fillId="5" borderId="87" applyNumberFormat="0" applyAlignment="0" applyProtection="0"/>
    <xf numFmtId="195" fontId="59" fillId="40" borderId="97">
      <alignment wrapText="1"/>
    </xf>
    <xf numFmtId="196" fontId="59" fillId="40" borderId="97">
      <alignment wrapText="1"/>
    </xf>
    <xf numFmtId="197" fontId="59" fillId="40" borderId="97">
      <alignment wrapText="1"/>
    </xf>
    <xf numFmtId="0" fontId="9" fillId="37" borderId="82"/>
    <xf numFmtId="195" fontId="59" fillId="40" borderId="88">
      <alignment wrapText="1"/>
    </xf>
    <xf numFmtId="196" fontId="59" fillId="40" borderId="88">
      <alignment wrapText="1"/>
    </xf>
    <xf numFmtId="197" fontId="59" fillId="40" borderId="88">
      <alignment wrapText="1"/>
    </xf>
    <xf numFmtId="0" fontId="4" fillId="13" borderId="113" applyNumberFormat="0" applyFont="0" applyAlignment="0" applyProtection="0"/>
    <xf numFmtId="0" fontId="4" fillId="13" borderId="113" applyNumberFormat="0" applyFont="0" applyAlignment="0" applyProtection="0"/>
    <xf numFmtId="0" fontId="4" fillId="13" borderId="113" applyNumberFormat="0" applyFont="0" applyAlignment="0" applyProtection="0"/>
    <xf numFmtId="0" fontId="12" fillId="13" borderId="111" applyNumberFormat="0" applyFont="0" applyAlignment="0" applyProtection="0"/>
    <xf numFmtId="0" fontId="12" fillId="13" borderId="111" applyNumberFormat="0" applyFont="0" applyAlignment="0" applyProtection="0"/>
    <xf numFmtId="0" fontId="12" fillId="13" borderId="111" applyNumberFormat="0" applyFont="0" applyAlignment="0" applyProtection="0"/>
    <xf numFmtId="0" fontId="7" fillId="0" borderId="98" applyNumberFormat="0" applyFill="0" applyAlignment="0" applyProtection="0"/>
    <xf numFmtId="0" fontId="7" fillId="0" borderId="98" applyNumberFormat="0" applyFill="0" applyAlignment="0" applyProtection="0"/>
    <xf numFmtId="0" fontId="7" fillId="0" borderId="98" applyNumberFormat="0" applyFill="0" applyAlignment="0" applyProtection="0"/>
    <xf numFmtId="0" fontId="53" fillId="0" borderId="99" applyNumberFormat="0" applyFill="0" applyAlignment="0" applyProtection="0"/>
    <xf numFmtId="0" fontId="53" fillId="0" borderId="99" applyNumberFormat="0" applyFill="0" applyAlignment="0" applyProtection="0"/>
    <xf numFmtId="0" fontId="53" fillId="0" borderId="99" applyNumberFormat="0" applyFill="0" applyAlignment="0" applyProtection="0"/>
    <xf numFmtId="0" fontId="53" fillId="0" borderId="99" applyNumberFormat="0" applyFill="0" applyAlignment="0" applyProtection="0"/>
    <xf numFmtId="0" fontId="53" fillId="0" borderId="99" applyNumberFormat="0" applyFill="0" applyAlignment="0" applyProtection="0"/>
    <xf numFmtId="0" fontId="53" fillId="0" borderId="99" applyNumberFormat="0" applyFill="0" applyAlignment="0" applyProtection="0"/>
    <xf numFmtId="0" fontId="53" fillId="0" borderId="99" applyNumberFormat="0" applyFill="0" applyAlignment="0" applyProtection="0"/>
    <xf numFmtId="0" fontId="53" fillId="0" borderId="99" applyNumberFormat="0" applyFill="0" applyAlignment="0" applyProtection="0"/>
    <xf numFmtId="0" fontId="53" fillId="0" borderId="99" applyNumberFormat="0" applyFill="0" applyAlignment="0" applyProtection="0"/>
    <xf numFmtId="0" fontId="53" fillId="0" borderId="99" applyNumberFormat="0" applyFill="0" applyAlignment="0" applyProtection="0"/>
    <xf numFmtId="0" fontId="7" fillId="0" borderId="98" applyNumberFormat="0" applyFill="0" applyAlignment="0" applyProtection="0"/>
    <xf numFmtId="0" fontId="7" fillId="0" borderId="98" applyNumberFormat="0" applyFill="0" applyAlignment="0" applyProtection="0"/>
    <xf numFmtId="0" fontId="7" fillId="0" borderId="98" applyNumberFormat="0" applyFill="0" applyAlignment="0" applyProtection="0"/>
    <xf numFmtId="0" fontId="7" fillId="0" borderId="98" applyNumberFormat="0" applyFill="0" applyAlignment="0" applyProtection="0"/>
    <xf numFmtId="0" fontId="7" fillId="0" borderId="89" applyNumberFormat="0" applyFill="0" applyAlignment="0" applyProtection="0"/>
    <xf numFmtId="0" fontId="7" fillId="0" borderId="89" applyNumberFormat="0" applyFill="0" applyAlignment="0" applyProtection="0"/>
    <xf numFmtId="0" fontId="7" fillId="0" borderId="89" applyNumberFormat="0" applyFill="0" applyAlignment="0" applyProtection="0"/>
    <xf numFmtId="0" fontId="53" fillId="0" borderId="90" applyNumberFormat="0" applyFill="0" applyAlignment="0" applyProtection="0"/>
    <xf numFmtId="0" fontId="53" fillId="0" borderId="90" applyNumberFormat="0" applyFill="0" applyAlignment="0" applyProtection="0"/>
    <xf numFmtId="0" fontId="53" fillId="0" borderId="90" applyNumberFormat="0" applyFill="0" applyAlignment="0" applyProtection="0"/>
    <xf numFmtId="0" fontId="53" fillId="0" borderId="90" applyNumberFormat="0" applyFill="0" applyAlignment="0" applyProtection="0"/>
    <xf numFmtId="0" fontId="53" fillId="0" borderId="90" applyNumberFormat="0" applyFill="0" applyAlignment="0" applyProtection="0"/>
    <xf numFmtId="0" fontId="53" fillId="0" borderId="90" applyNumberFormat="0" applyFill="0" applyAlignment="0" applyProtection="0"/>
    <xf numFmtId="0" fontId="53" fillId="0" borderId="90" applyNumberFormat="0" applyFill="0" applyAlignment="0" applyProtection="0"/>
    <xf numFmtId="0" fontId="53" fillId="0" borderId="90" applyNumberFormat="0" applyFill="0" applyAlignment="0" applyProtection="0"/>
    <xf numFmtId="0" fontId="53" fillId="0" borderId="90" applyNumberFormat="0" applyFill="0" applyAlignment="0" applyProtection="0"/>
    <xf numFmtId="0" fontId="53" fillId="0" borderId="90" applyNumberFormat="0" applyFill="0" applyAlignment="0" applyProtection="0"/>
    <xf numFmtId="0" fontId="7" fillId="0" borderId="89" applyNumberFormat="0" applyFill="0" applyAlignment="0" applyProtection="0"/>
    <xf numFmtId="0" fontId="7" fillId="0" borderId="89" applyNumberFormat="0" applyFill="0" applyAlignment="0" applyProtection="0"/>
    <xf numFmtId="0" fontId="7" fillId="0" borderId="89" applyNumberFormat="0" applyFill="0" applyAlignment="0" applyProtection="0"/>
    <xf numFmtId="0" fontId="7" fillId="0" borderId="89" applyNumberFormat="0" applyFill="0" applyAlignment="0" applyProtection="0"/>
    <xf numFmtId="0" fontId="7" fillId="0" borderId="89" applyNumberFormat="0" applyFill="0" applyAlignment="0" applyProtection="0"/>
    <xf numFmtId="0" fontId="7" fillId="0" borderId="89" applyNumberFormat="0" applyFill="0" applyAlignment="0" applyProtection="0"/>
    <xf numFmtId="0" fontId="7" fillId="0" borderId="89" applyNumberFormat="0" applyFill="0" applyAlignment="0" applyProtection="0"/>
    <xf numFmtId="0" fontId="7" fillId="0" borderId="98" applyNumberFormat="0" applyFill="0" applyAlignment="0" applyProtection="0"/>
    <xf numFmtId="0" fontId="7" fillId="0" borderId="98" applyNumberFormat="0" applyFill="0" applyAlignment="0" applyProtection="0"/>
    <xf numFmtId="0" fontId="7" fillId="0" borderId="98" applyNumberFormat="0" applyFill="0" applyAlignment="0" applyProtection="0"/>
    <xf numFmtId="0" fontId="12" fillId="13" borderId="111" applyNumberFormat="0" applyFont="0" applyAlignment="0" applyProtection="0"/>
    <xf numFmtId="0" fontId="12" fillId="13" borderId="111" applyNumberFormat="0" applyFont="0" applyAlignment="0" applyProtection="0"/>
    <xf numFmtId="0" fontId="12" fillId="13" borderId="111" applyNumberFormat="0" applyFont="0" applyAlignment="0" applyProtection="0"/>
    <xf numFmtId="0" fontId="12" fillId="13" borderId="111" applyNumberFormat="0" applyFont="0" applyAlignment="0" applyProtection="0"/>
    <xf numFmtId="0" fontId="12" fillId="13" borderId="111" applyNumberFormat="0" applyFont="0" applyAlignment="0" applyProtection="0"/>
    <xf numFmtId="0" fontId="12" fillId="13" borderId="111" applyNumberFormat="0" applyFont="0" applyAlignment="0" applyProtection="0"/>
    <xf numFmtId="0" fontId="12" fillId="13" borderId="111" applyNumberFormat="0" applyFont="0" applyAlignment="0" applyProtection="0"/>
    <xf numFmtId="0" fontId="4" fillId="13" borderId="113" applyNumberFormat="0" applyFont="0" applyAlignment="0" applyProtection="0"/>
    <xf numFmtId="0" fontId="4" fillId="13" borderId="113" applyNumberFormat="0" applyFont="0" applyAlignment="0" applyProtection="0"/>
    <xf numFmtId="0" fontId="4" fillId="13" borderId="113" applyNumberFormat="0" applyFont="0" applyAlignment="0" applyProtection="0"/>
    <xf numFmtId="0" fontId="4" fillId="13" borderId="113" applyNumberFormat="0" applyFont="0" applyAlignment="0" applyProtection="0"/>
    <xf numFmtId="0" fontId="4" fillId="13" borderId="113" applyNumberFormat="0" applyFont="0" applyAlignment="0" applyProtection="0"/>
    <xf numFmtId="0" fontId="4" fillId="13" borderId="113" applyNumberFormat="0" applyFont="0" applyAlignment="0" applyProtection="0"/>
    <xf numFmtId="0" fontId="4" fillId="13" borderId="113" applyNumberFormat="0" applyFont="0" applyAlignment="0" applyProtection="0"/>
    <xf numFmtId="0" fontId="53" fillId="5" borderId="114" applyNumberFormat="0" applyAlignment="0" applyProtection="0"/>
    <xf numFmtId="0" fontId="53" fillId="5" borderId="114" applyNumberFormat="0" applyAlignment="0" applyProtection="0"/>
    <xf numFmtId="0" fontId="53" fillId="9" borderId="114" applyNumberFormat="0" applyAlignment="0" applyProtection="0"/>
    <xf numFmtId="10" fontId="4" fillId="42" borderId="82" applyNumberFormat="0" applyFont="0" applyBorder="0" applyAlignment="0" applyProtection="0">
      <protection locked="0"/>
    </xf>
    <xf numFmtId="0" fontId="42" fillId="20" borderId="102" applyNumberFormat="0" applyAlignment="0" applyProtection="0"/>
    <xf numFmtId="0" fontId="42" fillId="20" borderId="102" applyNumberFormat="0" applyAlignment="0" applyProtection="0"/>
    <xf numFmtId="0" fontId="42" fillId="20" borderId="102" applyNumberFormat="0" applyAlignment="0" applyProtection="0"/>
    <xf numFmtId="0" fontId="42" fillId="20" borderId="102" applyNumberFormat="0" applyAlignment="0" applyProtection="0"/>
    <xf numFmtId="0" fontId="42" fillId="20" borderId="102" applyNumberFormat="0" applyAlignment="0" applyProtection="0"/>
    <xf numFmtId="0" fontId="42" fillId="20" borderId="102" applyNumberFormat="0" applyAlignment="0" applyProtection="0"/>
    <xf numFmtId="0" fontId="42" fillId="20" borderId="102" applyNumberFormat="0" applyAlignment="0" applyProtection="0"/>
    <xf numFmtId="0" fontId="42" fillId="20" borderId="102" applyNumberFormat="0" applyAlignment="0" applyProtection="0"/>
    <xf numFmtId="0" fontId="42" fillId="20" borderId="102" applyNumberFormat="0" applyAlignment="0" applyProtection="0"/>
    <xf numFmtId="0" fontId="42" fillId="20" borderId="102" applyNumberFormat="0" applyAlignment="0" applyProtection="0"/>
    <xf numFmtId="0" fontId="4" fillId="13" borderId="104" applyNumberFormat="0" applyFont="0" applyAlignment="0" applyProtection="0"/>
    <xf numFmtId="0" fontId="4" fillId="13" borderId="104" applyNumberFormat="0" applyFont="0" applyAlignment="0" applyProtection="0"/>
    <xf numFmtId="0" fontId="4" fillId="13" borderId="104" applyNumberFormat="0" applyFont="0" applyAlignment="0" applyProtection="0"/>
    <xf numFmtId="0" fontId="12" fillId="13" borderId="102" applyNumberFormat="0" applyFont="0" applyAlignment="0" applyProtection="0"/>
    <xf numFmtId="0" fontId="12" fillId="13" borderId="102" applyNumberFormat="0" applyFont="0" applyAlignment="0" applyProtection="0"/>
    <xf numFmtId="0" fontId="12" fillId="13" borderId="102" applyNumberFormat="0" applyFont="0" applyAlignment="0" applyProtection="0"/>
    <xf numFmtId="0" fontId="12" fillId="13" borderId="102" applyNumberFormat="0" applyFont="0" applyAlignment="0" applyProtection="0"/>
    <xf numFmtId="0" fontId="12" fillId="13" borderId="102" applyNumberFormat="0" applyFont="0" applyAlignment="0" applyProtection="0"/>
    <xf numFmtId="0" fontId="12" fillId="13" borderId="102" applyNumberFormat="0" applyFont="0" applyAlignment="0" applyProtection="0"/>
    <xf numFmtId="0" fontId="12" fillId="13" borderId="102" applyNumberFormat="0" applyFont="0" applyAlignment="0" applyProtection="0"/>
    <xf numFmtId="0" fontId="12" fillId="13" borderId="102" applyNumberFormat="0" applyFont="0" applyAlignment="0" applyProtection="0"/>
    <xf numFmtId="0" fontId="12" fillId="13" borderId="102" applyNumberFormat="0" applyFont="0" applyAlignment="0" applyProtection="0"/>
    <xf numFmtId="0" fontId="12" fillId="13" borderId="102" applyNumberFormat="0" applyFont="0" applyAlignment="0" applyProtection="0"/>
    <xf numFmtId="0" fontId="4" fillId="13" borderId="104" applyNumberFormat="0" applyFont="0" applyAlignment="0" applyProtection="0"/>
    <xf numFmtId="0" fontId="4" fillId="13" borderId="104" applyNumberFormat="0" applyFont="0" applyAlignment="0" applyProtection="0"/>
    <xf numFmtId="0" fontId="4" fillId="13" borderId="104" applyNumberFormat="0" applyFont="0" applyAlignment="0" applyProtection="0"/>
    <xf numFmtId="0" fontId="4" fillId="13" borderId="104" applyNumberFormat="0" applyFont="0" applyAlignment="0" applyProtection="0"/>
    <xf numFmtId="0" fontId="4" fillId="13" borderId="104" applyNumberFormat="0" applyFont="0" applyAlignment="0" applyProtection="0"/>
    <xf numFmtId="0" fontId="4" fillId="13" borderId="104" applyNumberFormat="0" applyFont="0" applyAlignment="0" applyProtection="0"/>
    <xf numFmtId="0" fontId="4" fillId="13" borderId="104" applyNumberFormat="0" applyFont="0" applyAlignment="0" applyProtection="0"/>
    <xf numFmtId="0" fontId="53" fillId="5" borderId="105" applyNumberFormat="0" applyAlignment="0" applyProtection="0"/>
    <xf numFmtId="0" fontId="53" fillId="5" borderId="105" applyNumberFormat="0" applyAlignment="0" applyProtection="0"/>
    <xf numFmtId="0" fontId="53" fillId="9" borderId="105" applyNumberFormat="0" applyAlignment="0" applyProtection="0"/>
    <xf numFmtId="0" fontId="53" fillId="9" borderId="105" applyNumberFormat="0" applyAlignment="0" applyProtection="0"/>
    <xf numFmtId="0" fontId="53" fillId="9" borderId="105" applyNumberFormat="0" applyAlignment="0" applyProtection="0"/>
    <xf numFmtId="0" fontId="53" fillId="5" borderId="105" applyNumberFormat="0" applyAlignment="0" applyProtection="0"/>
    <xf numFmtId="0" fontId="53" fillId="9" borderId="114" applyNumberFormat="0" applyAlignment="0" applyProtection="0"/>
    <xf numFmtId="0" fontId="53" fillId="9" borderId="114" applyNumberFormat="0" applyAlignment="0" applyProtection="0"/>
    <xf numFmtId="0" fontId="53" fillId="5" borderId="114" applyNumberFormat="0" applyAlignment="0" applyProtection="0"/>
    <xf numFmtId="10" fontId="4" fillId="42" borderId="91" applyNumberFormat="0" applyFont="0" applyBorder="0" applyAlignment="0" applyProtection="0">
      <protection locked="0"/>
    </xf>
    <xf numFmtId="0" fontId="53" fillId="9" borderId="105" applyNumberFormat="0" applyAlignment="0" applyProtection="0"/>
    <xf numFmtId="0" fontId="53" fillId="9" borderId="105" applyNumberFormat="0" applyAlignment="0" applyProtection="0"/>
    <xf numFmtId="0" fontId="53" fillId="9" borderId="105" applyNumberFormat="0" applyAlignment="0" applyProtection="0"/>
    <xf numFmtId="0" fontId="53" fillId="9" borderId="105" applyNumberFormat="0" applyAlignment="0" applyProtection="0"/>
    <xf numFmtId="0" fontId="53" fillId="9" borderId="105" applyNumberFormat="0" applyAlignment="0" applyProtection="0"/>
    <xf numFmtId="0" fontId="53" fillId="9" borderId="105" applyNumberFormat="0" applyAlignment="0" applyProtection="0"/>
    <xf numFmtId="0" fontId="53" fillId="9" borderId="105" applyNumberFormat="0" applyAlignment="0" applyProtection="0"/>
    <xf numFmtId="0" fontId="53" fillId="5" borderId="105" applyNumberFormat="0" applyAlignment="0" applyProtection="0"/>
    <xf numFmtId="0" fontId="53" fillId="5" borderId="105" applyNumberFormat="0" applyAlignment="0" applyProtection="0"/>
    <xf numFmtId="0" fontId="53" fillId="5" borderId="105" applyNumberFormat="0" applyAlignment="0" applyProtection="0"/>
    <xf numFmtId="0" fontId="53" fillId="5" borderId="105" applyNumberFormat="0" applyAlignment="0" applyProtection="0"/>
    <xf numFmtId="0" fontId="53" fillId="5" borderId="105" applyNumberFormat="0" applyAlignment="0" applyProtection="0"/>
    <xf numFmtId="0" fontId="53" fillId="5" borderId="105" applyNumberFormat="0" applyAlignment="0" applyProtection="0"/>
    <xf numFmtId="0" fontId="53" fillId="5" borderId="105" applyNumberFormat="0" applyAlignment="0" applyProtection="0"/>
    <xf numFmtId="0" fontId="9" fillId="37" borderId="100"/>
    <xf numFmtId="195" fontId="59" fillId="40" borderId="106">
      <alignment wrapText="1"/>
    </xf>
    <xf numFmtId="196" fontId="59" fillId="40" borderId="106">
      <alignment wrapText="1"/>
    </xf>
    <xf numFmtId="197" fontId="59" fillId="40" borderId="106">
      <alignment wrapText="1"/>
    </xf>
    <xf numFmtId="0" fontId="7" fillId="0" borderId="107" applyNumberFormat="0" applyFill="0" applyAlignment="0" applyProtection="0"/>
    <xf numFmtId="0" fontId="7" fillId="0" borderId="107" applyNumberFormat="0" applyFill="0" applyAlignment="0" applyProtection="0"/>
    <xf numFmtId="0" fontId="7" fillId="0" borderId="107" applyNumberFormat="0" applyFill="0" applyAlignment="0" applyProtection="0"/>
    <xf numFmtId="0" fontId="53" fillId="0" borderId="108" applyNumberFormat="0" applyFill="0" applyAlignment="0" applyProtection="0"/>
    <xf numFmtId="0" fontId="53" fillId="0" borderId="108" applyNumberFormat="0" applyFill="0" applyAlignment="0" applyProtection="0"/>
    <xf numFmtId="0" fontId="53" fillId="0" borderId="108" applyNumberFormat="0" applyFill="0" applyAlignment="0" applyProtection="0"/>
    <xf numFmtId="0" fontId="53" fillId="0" borderId="108" applyNumberFormat="0" applyFill="0" applyAlignment="0" applyProtection="0"/>
    <xf numFmtId="0" fontId="53" fillId="0" borderId="108" applyNumberFormat="0" applyFill="0" applyAlignment="0" applyProtection="0"/>
    <xf numFmtId="0" fontId="53" fillId="0" borderId="108" applyNumberFormat="0" applyFill="0" applyAlignment="0" applyProtection="0"/>
    <xf numFmtId="0" fontId="53" fillId="0" borderId="108" applyNumberFormat="0" applyFill="0" applyAlignment="0" applyProtection="0"/>
    <xf numFmtId="0" fontId="53" fillId="0" borderId="108" applyNumberFormat="0" applyFill="0" applyAlignment="0" applyProtection="0"/>
    <xf numFmtId="0" fontId="53" fillId="0" borderId="108" applyNumberFormat="0" applyFill="0" applyAlignment="0" applyProtection="0"/>
    <xf numFmtId="0" fontId="53" fillId="0" borderId="108" applyNumberFormat="0" applyFill="0" applyAlignment="0" applyProtection="0"/>
    <xf numFmtId="0" fontId="7" fillId="0" borderId="107" applyNumberFormat="0" applyFill="0" applyAlignment="0" applyProtection="0"/>
    <xf numFmtId="0" fontId="7" fillId="0" borderId="107" applyNumberFormat="0" applyFill="0" applyAlignment="0" applyProtection="0"/>
    <xf numFmtId="0" fontId="7" fillId="0" borderId="107" applyNumberFormat="0" applyFill="0" applyAlignment="0" applyProtection="0"/>
    <xf numFmtId="0" fontId="7" fillId="0" borderId="107" applyNumberFormat="0" applyFill="0" applyAlignment="0" applyProtection="0"/>
    <xf numFmtId="0" fontId="7" fillId="0" borderId="107" applyNumberFormat="0" applyFill="0" applyAlignment="0" applyProtection="0"/>
    <xf numFmtId="0" fontId="7" fillId="0" borderId="107" applyNumberFormat="0" applyFill="0" applyAlignment="0" applyProtection="0"/>
    <xf numFmtId="0" fontId="7" fillId="0" borderId="107" applyNumberFormat="0" applyFill="0" applyAlignment="0" applyProtection="0"/>
    <xf numFmtId="10" fontId="4" fillId="42" borderId="100" applyNumberFormat="0" applyFont="0" applyBorder="0" applyAlignment="0" applyProtection="0">
      <protection locked="0"/>
    </xf>
    <xf numFmtId="0" fontId="53" fillId="9" borderId="114" applyNumberFormat="0" applyAlignment="0" applyProtection="0"/>
    <xf numFmtId="0" fontId="53" fillId="9" borderId="114" applyNumberFormat="0" applyAlignment="0" applyProtection="0"/>
    <xf numFmtId="0" fontId="53" fillId="9" borderId="114" applyNumberFormat="0" applyAlignment="0" applyProtection="0"/>
    <xf numFmtId="0" fontId="53" fillId="9" borderId="114" applyNumberFormat="0" applyAlignment="0" applyProtection="0"/>
    <xf numFmtId="0" fontId="53" fillId="9" borderId="114" applyNumberFormat="0" applyAlignment="0" applyProtection="0"/>
    <xf numFmtId="0" fontId="53" fillId="9" borderId="114" applyNumberFormat="0" applyAlignment="0" applyProtection="0"/>
    <xf numFmtId="0" fontId="53" fillId="9" borderId="114" applyNumberFormat="0" applyAlignment="0" applyProtection="0"/>
    <xf numFmtId="0" fontId="53" fillId="5" borderId="114" applyNumberFormat="0" applyAlignment="0" applyProtection="0"/>
    <xf numFmtId="0" fontId="53" fillId="5" borderId="114" applyNumberFormat="0" applyAlignment="0" applyProtection="0"/>
    <xf numFmtId="0" fontId="53" fillId="5" borderId="114" applyNumberFormat="0" applyAlignment="0" applyProtection="0"/>
    <xf numFmtId="0" fontId="53" fillId="5" borderId="114" applyNumberFormat="0" applyAlignment="0" applyProtection="0"/>
    <xf numFmtId="0" fontId="53" fillId="5" borderId="114" applyNumberFormat="0" applyAlignment="0" applyProtection="0"/>
    <xf numFmtId="0" fontId="53" fillId="5" borderId="114" applyNumberFormat="0" applyAlignment="0" applyProtection="0"/>
    <xf numFmtId="0" fontId="53" fillId="5" borderId="114" applyNumberFormat="0" applyAlignment="0" applyProtection="0"/>
    <xf numFmtId="0" fontId="9" fillId="37" borderId="109"/>
    <xf numFmtId="195" fontId="59" fillId="40" borderId="115">
      <alignment wrapText="1"/>
    </xf>
    <xf numFmtId="196" fontId="59" fillId="40" borderId="115">
      <alignment wrapText="1"/>
    </xf>
    <xf numFmtId="197" fontId="59" fillId="40" borderId="115">
      <alignment wrapText="1"/>
    </xf>
    <xf numFmtId="0" fontId="7" fillId="0" borderId="116" applyNumberFormat="0" applyFill="0" applyAlignment="0" applyProtection="0"/>
    <xf numFmtId="0" fontId="7" fillId="0" borderId="116" applyNumberFormat="0" applyFill="0" applyAlignment="0" applyProtection="0"/>
    <xf numFmtId="0" fontId="7" fillId="0" borderId="116"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7" fillId="0" borderId="116" applyNumberFormat="0" applyFill="0" applyAlignment="0" applyProtection="0"/>
    <xf numFmtId="0" fontId="7" fillId="0" borderId="116" applyNumberFormat="0" applyFill="0" applyAlignment="0" applyProtection="0"/>
    <xf numFmtId="0" fontId="7" fillId="0" borderId="116" applyNumberFormat="0" applyFill="0" applyAlignment="0" applyProtection="0"/>
    <xf numFmtId="0" fontId="7" fillId="0" borderId="116" applyNumberFormat="0" applyFill="0" applyAlignment="0" applyProtection="0"/>
    <xf numFmtId="0" fontId="7" fillId="0" borderId="116" applyNumberFormat="0" applyFill="0" applyAlignment="0" applyProtection="0"/>
    <xf numFmtId="0" fontId="7" fillId="0" borderId="116" applyNumberFormat="0" applyFill="0" applyAlignment="0" applyProtection="0"/>
    <xf numFmtId="0" fontId="7" fillId="0" borderId="116" applyNumberFormat="0" applyFill="0" applyAlignment="0" applyProtection="0"/>
    <xf numFmtId="10" fontId="4" fillId="42" borderId="109" applyNumberFormat="0" applyFont="0" applyBorder="0" applyAlignment="0" applyProtection="0">
      <protection locked="0"/>
    </xf>
    <xf numFmtId="177" fontId="12" fillId="0" borderId="119"/>
    <xf numFmtId="172" fontId="12" fillId="0" borderId="119"/>
    <xf numFmtId="169" fontId="12" fillId="0" borderId="119"/>
    <xf numFmtId="169"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0"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71"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69" fontId="12" fillId="0" borderId="119"/>
    <xf numFmtId="172"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3"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4"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2" fontId="12" fillId="0" borderId="119"/>
    <xf numFmtId="177"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8"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9"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177" fontId="12" fillId="0" borderId="119"/>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5" fillId="7" borderId="120" applyNumberFormat="0" applyAlignment="0" applyProtection="0"/>
    <xf numFmtId="0" fontId="14" fillId="5"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169"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0"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71"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69" fontId="12" fillId="31" borderId="121">
      <protection locked="0"/>
    </xf>
    <xf numFmtId="172"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3"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4"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2" fontId="12" fillId="31" borderId="121">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5"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176" fontId="12" fillId="31" borderId="121">
      <alignment horizontal="righ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0" fontId="12" fillId="31" borderId="121">
      <alignment horizontal="left"/>
      <protection locked="0"/>
    </xf>
    <xf numFmtId="177"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8"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9"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177" fontId="12" fillId="31" borderId="121">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49" fontId="12" fillId="31" borderId="121">
      <alignment horizontal="left"/>
      <protection locked="0"/>
    </xf>
    <xf numFmtId="186" fontId="22" fillId="0" borderId="9">
      <alignment horizontal="right" vertical="center"/>
    </xf>
    <xf numFmtId="186" fontId="22" fillId="0" borderId="9">
      <alignment horizontal="right" vertical="center"/>
    </xf>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0" fontId="60" fillId="0" borderId="18">
      <alignment horizontal="right"/>
    </xf>
    <xf numFmtId="0" fontId="60" fillId="0" borderId="18">
      <alignment horizontal="right"/>
    </xf>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69" fontId="12" fillId="31" borderId="121">
      <protection locked="0"/>
    </xf>
    <xf numFmtId="172" fontId="12" fillId="31" borderId="121">
      <protection locked="0"/>
    </xf>
    <xf numFmtId="177" fontId="12" fillId="31" borderId="121">
      <protection locked="0"/>
    </xf>
    <xf numFmtId="0" fontId="14" fillId="5" borderId="363" applyNumberFormat="0" applyAlignment="0" applyProtection="0"/>
    <xf numFmtId="0" fontId="16" fillId="9" borderId="363" applyNumberFormat="0" applyAlignment="0" applyProtection="0"/>
    <xf numFmtId="0" fontId="14" fillId="5" borderId="363" applyNumberFormat="0" applyAlignment="0" applyProtection="0"/>
    <xf numFmtId="0" fontId="14" fillId="5" borderId="363" applyNumberFormat="0" applyAlignment="0" applyProtection="0"/>
    <xf numFmtId="177" fontId="12" fillId="0" borderId="380"/>
    <xf numFmtId="0" fontId="16" fillId="9" borderId="381" applyNumberFormat="0" applyAlignment="0" applyProtection="0"/>
    <xf numFmtId="0" fontId="42" fillId="20" borderId="363" applyNumberFormat="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169" fontId="12" fillId="0" borderId="119"/>
    <xf numFmtId="0" fontId="12" fillId="31" borderId="337">
      <alignment horizontal="left"/>
      <protection locked="0"/>
    </xf>
    <xf numFmtId="176" fontId="12" fillId="31" borderId="337">
      <alignment horizontal="right"/>
      <protection locked="0"/>
    </xf>
    <xf numFmtId="175" fontId="12" fillId="31" borderId="337">
      <alignment horizontal="right"/>
      <protection locked="0"/>
    </xf>
    <xf numFmtId="172" fontId="12" fillId="0" borderId="119"/>
    <xf numFmtId="174" fontId="12" fillId="31" borderId="337">
      <protection locked="0"/>
    </xf>
    <xf numFmtId="0" fontId="16" fillId="9" borderId="120"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177" fontId="12" fillId="0" borderId="119"/>
    <xf numFmtId="0" fontId="14" fillId="5" borderId="336" applyNumberFormat="0" applyAlignment="0" applyProtection="0"/>
    <xf numFmtId="0" fontId="12" fillId="13" borderId="336" applyNumberFormat="0" applyFont="0" applyAlignment="0" applyProtection="0"/>
    <xf numFmtId="0" fontId="14" fillId="39" borderId="120" applyNumberFormat="0" applyAlignment="0" applyProtection="0"/>
    <xf numFmtId="0" fontId="14" fillId="39" borderId="120" applyNumberFormat="0" applyAlignment="0" applyProtection="0"/>
    <xf numFmtId="0" fontId="15" fillId="37"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50" borderId="5" applyNumberFormat="0" applyAlignment="0" applyProtection="0"/>
    <xf numFmtId="0" fontId="17" fillId="50"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33"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0" fontId="17" fillId="50" borderId="5" applyNumberFormat="0" applyAlignment="0" applyProtection="0"/>
    <xf numFmtId="197" fontId="59" fillId="40" borderId="340">
      <alignment wrapText="1"/>
    </xf>
    <xf numFmtId="0" fontId="42" fillId="20" borderId="372" applyNumberFormat="0" applyAlignment="0" applyProtection="0"/>
    <xf numFmtId="0" fontId="42" fillId="20" borderId="372" applyNumberFormat="0" applyAlignment="0" applyProtection="0"/>
    <xf numFmtId="0" fontId="42" fillId="20" borderId="372" applyNumberFormat="0" applyAlignment="0" applyProtection="0"/>
    <xf numFmtId="0" fontId="42" fillId="20" borderId="372" applyNumberFormat="0" applyAlignment="0" applyProtection="0"/>
    <xf numFmtId="0" fontId="42" fillId="20" borderId="372" applyNumberFormat="0" applyAlignment="0" applyProtection="0"/>
    <xf numFmtId="49" fontId="19" fillId="53" borderId="0">
      <alignment vertical="center"/>
    </xf>
    <xf numFmtId="169" fontId="12" fillId="31" borderId="121">
      <protection locked="0"/>
    </xf>
    <xf numFmtId="0" fontId="42" fillId="20" borderId="417" applyNumberFormat="0" applyAlignment="0" applyProtection="0"/>
    <xf numFmtId="0" fontId="12" fillId="13" borderId="354" applyNumberFormat="0" applyFont="0" applyAlignment="0" applyProtection="0"/>
    <xf numFmtId="0" fontId="53" fillId="9" borderId="366" applyNumberFormat="0" applyAlignment="0" applyProtection="0"/>
    <xf numFmtId="172" fontId="12" fillId="31" borderId="121">
      <protection locked="0"/>
    </xf>
    <xf numFmtId="0" fontId="53" fillId="9" borderId="366" applyNumberFormat="0" applyAlignment="0" applyProtection="0"/>
    <xf numFmtId="0" fontId="42" fillId="20" borderId="390" applyNumberFormat="0" applyAlignment="0" applyProtection="0"/>
    <xf numFmtId="0" fontId="12" fillId="13" borderId="381" applyNumberFormat="0" applyFont="0" applyAlignment="0" applyProtection="0"/>
    <xf numFmtId="0" fontId="4" fillId="13" borderId="383" applyNumberFormat="0" applyFont="0" applyAlignment="0" applyProtection="0"/>
    <xf numFmtId="0" fontId="42" fillId="20" borderId="435" applyNumberFormat="0" applyAlignment="0" applyProtection="0"/>
    <xf numFmtId="0" fontId="7" fillId="0" borderId="377" applyNumberFormat="0" applyFill="0" applyAlignment="0" applyProtection="0"/>
    <xf numFmtId="0" fontId="53" fillId="5" borderId="384" applyNumberFormat="0" applyAlignment="0" applyProtection="0"/>
    <xf numFmtId="177" fontId="12" fillId="31" borderId="121">
      <protection locked="0"/>
    </xf>
    <xf numFmtId="169" fontId="12" fillId="31" borderId="427">
      <protection locked="0"/>
    </xf>
    <xf numFmtId="0" fontId="53" fillId="0" borderId="387" applyNumberFormat="0" applyFill="0" applyAlignment="0" applyProtection="0"/>
    <xf numFmtId="0" fontId="4" fillId="13" borderId="419" applyNumberFormat="0" applyFont="0" applyAlignment="0" applyProtection="0"/>
    <xf numFmtId="0" fontId="53" fillId="5" borderId="420" applyNumberFormat="0" applyAlignment="0" applyProtection="0"/>
    <xf numFmtId="0" fontId="12" fillId="13" borderId="408" applyNumberFormat="0" applyFont="0" applyAlignment="0" applyProtection="0"/>
    <xf numFmtId="0" fontId="12" fillId="13" borderId="408" applyNumberFormat="0" applyFont="0" applyAlignment="0" applyProtection="0"/>
    <xf numFmtId="0" fontId="4" fillId="13" borderId="410" applyNumberFormat="0" applyFont="0" applyAlignment="0" applyProtection="0"/>
    <xf numFmtId="0" fontId="4" fillId="13" borderId="410" applyNumberFormat="0" applyFont="0" applyAlignment="0" applyProtection="0"/>
    <xf numFmtId="0" fontId="4" fillId="13" borderId="410" applyNumberFormat="0" applyFont="0" applyAlignment="0" applyProtection="0"/>
    <xf numFmtId="0" fontId="4" fillId="13" borderId="410" applyNumberFormat="0" applyFont="0" applyAlignment="0" applyProtection="0"/>
    <xf numFmtId="0" fontId="4" fillId="13" borderId="410" applyNumberFormat="0" applyFont="0" applyAlignment="0" applyProtection="0"/>
    <xf numFmtId="0" fontId="4" fillId="13" borderId="410" applyNumberFormat="0" applyFont="0" applyAlignment="0" applyProtection="0"/>
    <xf numFmtId="0" fontId="4" fillId="13" borderId="410" applyNumberFormat="0" applyFont="0" applyAlignment="0" applyProtection="0"/>
    <xf numFmtId="0" fontId="53" fillId="5" borderId="411" applyNumberFormat="0" applyAlignment="0" applyProtection="0"/>
    <xf numFmtId="0" fontId="53" fillId="5" borderId="411" applyNumberFormat="0" applyAlignment="0" applyProtection="0"/>
    <xf numFmtId="0" fontId="53" fillId="9" borderId="411" applyNumberFormat="0" applyAlignment="0" applyProtection="0"/>
    <xf numFmtId="0" fontId="53" fillId="9" borderId="411" applyNumberFormat="0" applyAlignment="0" applyProtection="0"/>
    <xf numFmtId="0" fontId="53" fillId="9" borderId="411" applyNumberFormat="0" applyAlignment="0" applyProtection="0"/>
    <xf numFmtId="0" fontId="53" fillId="5" borderId="411" applyNumberFormat="0" applyAlignment="0" applyProtection="0"/>
    <xf numFmtId="10" fontId="4" fillId="42" borderId="388" applyNumberFormat="0" applyFont="0" applyBorder="0" applyAlignment="0" applyProtection="0">
      <protection locked="0"/>
    </xf>
    <xf numFmtId="0" fontId="53" fillId="9" borderId="402" applyNumberFormat="0" applyAlignment="0" applyProtection="0"/>
    <xf numFmtId="0" fontId="53" fillId="9" borderId="402" applyNumberFormat="0" applyAlignment="0" applyProtection="0"/>
    <xf numFmtId="0" fontId="53" fillId="9" borderId="402" applyNumberFormat="0" applyAlignment="0" applyProtection="0"/>
    <xf numFmtId="0" fontId="53" fillId="9" borderId="402" applyNumberFormat="0" applyAlignment="0" applyProtection="0"/>
    <xf numFmtId="0" fontId="53" fillId="9" borderId="402" applyNumberFormat="0" applyAlignment="0" applyProtection="0"/>
    <xf numFmtId="0" fontId="53" fillId="9" borderId="402" applyNumberFormat="0" applyAlignment="0" applyProtection="0"/>
    <xf numFmtId="0" fontId="53" fillId="9" borderId="402" applyNumberFormat="0" applyAlignment="0" applyProtection="0"/>
    <xf numFmtId="0" fontId="53" fillId="5" borderId="402" applyNumberFormat="0" applyAlignment="0" applyProtection="0"/>
    <xf numFmtId="0" fontId="53" fillId="5" borderId="402" applyNumberFormat="0" applyAlignment="0" applyProtection="0"/>
    <xf numFmtId="0" fontId="53" fillId="5" borderId="402" applyNumberFormat="0" applyAlignment="0" applyProtection="0"/>
    <xf numFmtId="0" fontId="53" fillId="5" borderId="402" applyNumberFormat="0" applyAlignment="0" applyProtection="0"/>
    <xf numFmtId="0" fontId="53" fillId="5" borderId="402" applyNumberFormat="0" applyAlignment="0" applyProtection="0"/>
    <xf numFmtId="0" fontId="53" fillId="5" borderId="402" applyNumberFormat="0" applyAlignment="0" applyProtection="0"/>
    <xf numFmtId="0" fontId="19" fillId="62" borderId="0">
      <alignment horizontal="right" vertical="center"/>
    </xf>
    <xf numFmtId="0" fontId="53" fillId="5" borderId="402" applyNumberFormat="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9" fillId="37" borderId="397"/>
    <xf numFmtId="195" fontId="59" fillId="40" borderId="403">
      <alignment wrapText="1"/>
    </xf>
    <xf numFmtId="0" fontId="31" fillId="63" borderId="0">
      <alignment vertical="center"/>
    </xf>
    <xf numFmtId="0" fontId="31" fillId="63" borderId="0">
      <alignment vertical="center"/>
    </xf>
    <xf numFmtId="0" fontId="31" fillId="63" borderId="0">
      <alignment vertical="center"/>
    </xf>
    <xf numFmtId="0" fontId="31" fillId="63" borderId="0">
      <alignment vertical="center"/>
    </xf>
    <xf numFmtId="0" fontId="31" fillId="63" borderId="0">
      <alignment vertical="center"/>
    </xf>
    <xf numFmtId="0" fontId="31" fillId="63" borderId="0">
      <alignment vertical="center"/>
    </xf>
    <xf numFmtId="0" fontId="31" fillId="63" borderId="0">
      <alignment vertical="center"/>
    </xf>
    <xf numFmtId="0" fontId="31" fillId="63" borderId="0">
      <alignment vertical="center"/>
    </xf>
    <xf numFmtId="0" fontId="31" fillId="63" borderId="0">
      <alignment vertical="center"/>
    </xf>
    <xf numFmtId="0" fontId="31" fillId="63" borderId="0">
      <alignment vertical="center"/>
    </xf>
    <xf numFmtId="196" fontId="59" fillId="40" borderId="403">
      <alignment wrapText="1"/>
    </xf>
    <xf numFmtId="197" fontId="59" fillId="40" borderId="403">
      <alignment wrapText="1"/>
    </xf>
    <xf numFmtId="0" fontId="7" fillId="0" borderId="404" applyNumberFormat="0" applyFill="0" applyAlignment="0" applyProtection="0"/>
    <xf numFmtId="0" fontId="7" fillId="0" borderId="404" applyNumberFormat="0" applyFill="0" applyAlignment="0" applyProtection="0"/>
    <xf numFmtId="0" fontId="7" fillId="0" borderId="404" applyNumberFormat="0" applyFill="0" applyAlignment="0" applyProtection="0"/>
    <xf numFmtId="0" fontId="53" fillId="0" borderId="405" applyNumberFormat="0" applyFill="0" applyAlignment="0" applyProtection="0"/>
    <xf numFmtId="0" fontId="53" fillId="0" borderId="405" applyNumberFormat="0" applyFill="0" applyAlignment="0" applyProtection="0"/>
    <xf numFmtId="0" fontId="53" fillId="0" borderId="405" applyNumberFormat="0" applyFill="0" applyAlignment="0" applyProtection="0"/>
    <xf numFmtId="0" fontId="53" fillId="0" borderId="405" applyNumberFormat="0" applyFill="0" applyAlignment="0" applyProtection="0"/>
    <xf numFmtId="0" fontId="53" fillId="0" borderId="405" applyNumberFormat="0" applyFill="0" applyAlignment="0" applyProtection="0"/>
    <xf numFmtId="0" fontId="53" fillId="0" borderId="405" applyNumberFormat="0" applyFill="0" applyAlignment="0" applyProtection="0"/>
    <xf numFmtId="0" fontId="53" fillId="0" borderId="405" applyNumberFormat="0" applyFill="0" applyAlignment="0" applyProtection="0"/>
    <xf numFmtId="0" fontId="53" fillId="0" borderId="405" applyNumberFormat="0" applyFill="0" applyAlignment="0" applyProtection="0"/>
    <xf numFmtId="0" fontId="53" fillId="0" borderId="405" applyNumberFormat="0" applyFill="0" applyAlignment="0" applyProtection="0"/>
    <xf numFmtId="0" fontId="53" fillId="0" borderId="405" applyNumberFormat="0" applyFill="0" applyAlignment="0" applyProtection="0"/>
    <xf numFmtId="0" fontId="7" fillId="0" borderId="404" applyNumberFormat="0" applyFill="0" applyAlignment="0" applyProtection="0"/>
    <xf numFmtId="0" fontId="7" fillId="0" borderId="404" applyNumberFormat="0" applyFill="0" applyAlignment="0" applyProtection="0"/>
    <xf numFmtId="0" fontId="7" fillId="0" borderId="404" applyNumberFormat="0" applyFill="0" applyAlignment="0" applyProtection="0"/>
    <xf numFmtId="0" fontId="7" fillId="0" borderId="404" applyNumberFormat="0" applyFill="0" applyAlignment="0" applyProtection="0"/>
    <xf numFmtId="0" fontId="7" fillId="0" borderId="404" applyNumberFormat="0" applyFill="0" applyAlignment="0" applyProtection="0"/>
    <xf numFmtId="0" fontId="7" fillId="0" borderId="404" applyNumberFormat="0" applyFill="0" applyAlignment="0" applyProtection="0"/>
    <xf numFmtId="10" fontId="4" fillId="42" borderId="397" applyNumberFormat="0" applyFont="0" applyBorder="0" applyAlignment="0" applyProtection="0">
      <protection locked="0"/>
    </xf>
    <xf numFmtId="0" fontId="53" fillId="9" borderId="420" applyNumberFormat="0" applyAlignment="0" applyProtection="0"/>
    <xf numFmtId="0" fontId="53" fillId="9" borderId="411" applyNumberFormat="0" applyAlignment="0" applyProtection="0"/>
    <xf numFmtId="0" fontId="53" fillId="9" borderId="411" applyNumberFormat="0" applyAlignment="0" applyProtection="0"/>
    <xf numFmtId="0" fontId="53" fillId="9" borderId="411" applyNumberFormat="0" applyAlignment="0" applyProtection="0"/>
    <xf numFmtId="0" fontId="53" fillId="9" borderId="411" applyNumberFormat="0" applyAlignment="0" applyProtection="0"/>
    <xf numFmtId="0" fontId="53" fillId="9" borderId="411" applyNumberFormat="0" applyAlignment="0" applyProtection="0"/>
    <xf numFmtId="0" fontId="53" fillId="5" borderId="411" applyNumberFormat="0" applyAlignment="0" applyProtection="0"/>
    <xf numFmtId="0" fontId="53" fillId="5" borderId="411" applyNumberFormat="0" applyAlignment="0" applyProtection="0"/>
    <xf numFmtId="0" fontId="53" fillId="5" borderId="411" applyNumberFormat="0" applyAlignment="0" applyProtection="0"/>
    <xf numFmtId="0" fontId="53" fillId="5" borderId="411" applyNumberFormat="0" applyAlignment="0" applyProtection="0"/>
    <xf numFmtId="0" fontId="53" fillId="5" borderId="411" applyNumberFormat="0" applyAlignment="0" applyProtection="0"/>
    <xf numFmtId="0" fontId="53" fillId="5" borderId="411" applyNumberFormat="0" applyAlignment="0" applyProtection="0"/>
    <xf numFmtId="0" fontId="53" fillId="5" borderId="411" applyNumberFormat="0" applyAlignment="0" applyProtection="0"/>
    <xf numFmtId="195" fontId="59" fillId="40" borderId="421">
      <alignment wrapText="1"/>
    </xf>
    <xf numFmtId="196" fontId="59" fillId="40" borderId="421">
      <alignment wrapText="1"/>
    </xf>
    <xf numFmtId="0" fontId="9" fillId="37" borderId="406"/>
    <xf numFmtId="195" fontId="59" fillId="40" borderId="412">
      <alignment wrapText="1"/>
    </xf>
    <xf numFmtId="196" fontId="59" fillId="40" borderId="412">
      <alignment wrapText="1"/>
    </xf>
    <xf numFmtId="197" fontId="59" fillId="40" borderId="412">
      <alignment wrapText="1"/>
    </xf>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7" fillId="0" borderId="422" applyNumberFormat="0" applyFill="0" applyAlignment="0" applyProtection="0"/>
    <xf numFmtId="0" fontId="53" fillId="0" borderId="423" applyNumberFormat="0" applyFill="0" applyAlignment="0" applyProtection="0"/>
    <xf numFmtId="0" fontId="53" fillId="0" borderId="423" applyNumberFormat="0" applyFill="0" applyAlignment="0" applyProtection="0"/>
    <xf numFmtId="0" fontId="7" fillId="0" borderId="422" applyNumberFormat="0" applyFill="0" applyAlignment="0" applyProtection="0"/>
    <xf numFmtId="0" fontId="7" fillId="0" borderId="413" applyNumberFormat="0" applyFill="0" applyAlignment="0" applyProtection="0"/>
    <xf numFmtId="0" fontId="53" fillId="0" borderId="414" applyNumberFormat="0" applyFill="0" applyAlignment="0" applyProtection="0"/>
    <xf numFmtId="0" fontId="53" fillId="0" borderId="414" applyNumberFormat="0" applyFill="0" applyAlignment="0" applyProtection="0"/>
    <xf numFmtId="0" fontId="53" fillId="0" borderId="414" applyNumberFormat="0" applyFill="0" applyAlignment="0" applyProtection="0"/>
    <xf numFmtId="0" fontId="7" fillId="0" borderId="413" applyNumberFormat="0" applyFill="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7" fillId="0" borderId="413" applyNumberFormat="0" applyFill="0" applyAlignment="0" applyProtection="0"/>
    <xf numFmtId="0" fontId="7" fillId="0" borderId="413" applyNumberFormat="0" applyFill="0" applyAlignment="0" applyProtection="0"/>
    <xf numFmtId="0" fontId="7" fillId="0" borderId="422"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10" fontId="4" fillId="42" borderId="406" applyNumberFormat="0" applyFont="0" applyBorder="0" applyAlignment="0" applyProtection="0">
      <protection locked="0"/>
    </xf>
    <xf numFmtId="0" fontId="42" fillId="20" borderId="426" applyNumberFormat="0" applyAlignment="0" applyProtection="0"/>
    <xf numFmtId="0" fontId="42" fillId="20" borderId="426" applyNumberFormat="0" applyAlignment="0" applyProtection="0"/>
    <xf numFmtId="0" fontId="42" fillId="20" borderId="426" applyNumberFormat="0" applyAlignment="0" applyProtection="0"/>
    <xf numFmtId="0" fontId="42" fillId="20" borderId="426" applyNumberFormat="0" applyAlignment="0" applyProtection="0"/>
    <xf numFmtId="0" fontId="4" fillId="13" borderId="428" applyNumberFormat="0" applyFont="0" applyAlignment="0" applyProtection="0"/>
    <xf numFmtId="0" fontId="12" fillId="13" borderId="426" applyNumberFormat="0" applyFont="0" applyAlignment="0" applyProtection="0"/>
    <xf numFmtId="0" fontId="12" fillId="13" borderId="426" applyNumberFormat="0" applyFont="0" applyAlignment="0" applyProtection="0"/>
    <xf numFmtId="0" fontId="12" fillId="13" borderId="426" applyNumberFormat="0" applyFont="0" applyAlignment="0" applyProtection="0"/>
    <xf numFmtId="0" fontId="4" fillId="13" borderId="428" applyNumberFormat="0" applyFont="0" applyAlignment="0" applyProtection="0"/>
    <xf numFmtId="0" fontId="4" fillId="13" borderId="428" applyNumberFormat="0" applyFont="0" applyAlignment="0" applyProtection="0"/>
    <xf numFmtId="0" fontId="53" fillId="5" borderId="429" applyNumberFormat="0" applyAlignment="0" applyProtection="0"/>
    <xf numFmtId="0" fontId="53" fillId="9" borderId="429" applyNumberFormat="0" applyAlignment="0" applyProtection="0"/>
    <xf numFmtId="0" fontId="53" fillId="9" borderId="438" applyNumberFormat="0" applyAlignment="0" applyProtection="0"/>
    <xf numFmtId="10" fontId="4" fillId="42" borderId="415" applyNumberFormat="0" applyFont="0" applyBorder="0" applyAlignment="0" applyProtection="0">
      <protection locked="0"/>
    </xf>
    <xf numFmtId="0" fontId="53" fillId="9" borderId="429" applyNumberFormat="0" applyAlignment="0" applyProtection="0"/>
    <xf numFmtId="0" fontId="53" fillId="9" borderId="429" applyNumberFormat="0" applyAlignment="0" applyProtection="0"/>
    <xf numFmtId="0" fontId="53" fillId="5" borderId="429" applyNumberFormat="0" applyAlignment="0" applyProtection="0"/>
    <xf numFmtId="0" fontId="53" fillId="5" borderId="429" applyNumberFormat="0" applyAlignment="0" applyProtection="0"/>
    <xf numFmtId="0" fontId="9" fillId="37" borderId="424"/>
    <xf numFmtId="197" fontId="59" fillId="40" borderId="430">
      <alignment wrapText="1"/>
    </xf>
    <xf numFmtId="0" fontId="7" fillId="0" borderId="431" applyNumberFormat="0" applyFill="0" applyAlignment="0" applyProtection="0"/>
    <xf numFmtId="0" fontId="53" fillId="0" borderId="432" applyNumberFormat="0" applyFill="0" applyAlignment="0" applyProtection="0"/>
    <xf numFmtId="0" fontId="53" fillId="0" borderId="432" applyNumberFormat="0" applyFill="0" applyAlignment="0" applyProtection="0"/>
    <xf numFmtId="0" fontId="53" fillId="0" borderId="432" applyNumberFormat="0" applyFill="0" applyAlignment="0" applyProtection="0"/>
    <xf numFmtId="0" fontId="19" fillId="64" borderId="0">
      <alignment horizontal="right" vertical="center"/>
    </xf>
    <xf numFmtId="0" fontId="53" fillId="0" borderId="432" applyNumberFormat="0" applyFill="0" applyAlignment="0" applyProtection="0"/>
    <xf numFmtId="49" fontId="48" fillId="53" borderId="0">
      <alignment horizontal="centerContinuous" vertical="center"/>
    </xf>
    <xf numFmtId="0" fontId="53" fillId="0" borderId="432" applyNumberFormat="0" applyFill="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7" fillId="0" borderId="431" applyNumberFormat="0" applyFill="0" applyAlignment="0" applyProtection="0"/>
    <xf numFmtId="0" fontId="7" fillId="0" borderId="431" applyNumberFormat="0" applyFill="0" applyAlignment="0" applyProtection="0"/>
    <xf numFmtId="0" fontId="7" fillId="0" borderId="431" applyNumberFormat="0" applyFill="0" applyAlignment="0" applyProtection="0"/>
    <xf numFmtId="0" fontId="7" fillId="0" borderId="431" applyNumberFormat="0" applyFill="0" applyAlignment="0" applyProtection="0"/>
    <xf numFmtId="0" fontId="7" fillId="0" borderId="431" applyNumberFormat="0" applyFill="0" applyAlignment="0" applyProtection="0"/>
    <xf numFmtId="0" fontId="7" fillId="0" borderId="431" applyNumberFormat="0" applyFill="0" applyAlignment="0" applyProtection="0"/>
    <xf numFmtId="10" fontId="4" fillId="42" borderId="424" applyNumberFormat="0" applyFont="0" applyBorder="0" applyAlignment="0" applyProtection="0">
      <protection locked="0"/>
    </xf>
    <xf numFmtId="0" fontId="9" fillId="37" borderId="226"/>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433"/>
    <xf numFmtId="197" fontId="59" fillId="40" borderId="439">
      <alignment wrapText="1"/>
    </xf>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9" fillId="53" borderId="0">
      <alignment horizontal="right" vertical="center"/>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433" applyNumberFormat="0" applyFont="0" applyBorder="0" applyAlignment="0" applyProtection="0">
      <protection locked="0"/>
    </xf>
    <xf numFmtId="177" fontId="12" fillId="0" borderId="434"/>
    <xf numFmtId="172" fontId="12" fillId="0" borderId="434"/>
    <xf numFmtId="0" fontId="9" fillId="37" borderId="118"/>
    <xf numFmtId="169" fontId="12" fillId="0" borderId="434"/>
    <xf numFmtId="169" fontId="12" fillId="0" borderId="434"/>
    <xf numFmtId="170" fontId="12" fillId="0" borderId="434"/>
    <xf numFmtId="170" fontId="12" fillId="0" borderId="434"/>
    <xf numFmtId="170" fontId="12" fillId="0" borderId="434"/>
    <xf numFmtId="170" fontId="12" fillId="0" borderId="434"/>
    <xf numFmtId="170" fontId="12" fillId="0" borderId="434"/>
    <xf numFmtId="170" fontId="12" fillId="0" borderId="434"/>
    <xf numFmtId="170" fontId="12" fillId="0" borderId="434"/>
    <xf numFmtId="170" fontId="12" fillId="0" borderId="434"/>
    <xf numFmtId="170" fontId="12" fillId="0" borderId="434"/>
    <xf numFmtId="195" fontId="59" fillId="40" borderId="124">
      <alignment wrapText="1"/>
    </xf>
    <xf numFmtId="196" fontId="59" fillId="40" borderId="124">
      <alignment wrapText="1"/>
    </xf>
    <xf numFmtId="197" fontId="59" fillId="40" borderId="124">
      <alignment wrapText="1"/>
    </xf>
    <xf numFmtId="170" fontId="12" fillId="0" borderId="434"/>
    <xf numFmtId="170" fontId="12" fillId="0" borderId="434"/>
    <xf numFmtId="170" fontId="12" fillId="0" borderId="434"/>
    <xf numFmtId="0" fontId="59" fillId="33" borderId="0"/>
    <xf numFmtId="0" fontId="22" fillId="33" borderId="0">
      <alignment horizontal="left"/>
    </xf>
    <xf numFmtId="0" fontId="22" fillId="33" borderId="0">
      <alignment horizontal="left" indent="1"/>
    </xf>
    <xf numFmtId="0" fontId="22" fillId="33" borderId="0">
      <alignment horizontal="left" vertical="center" indent="2"/>
    </xf>
    <xf numFmtId="171" fontId="12" fillId="0" borderId="434"/>
    <xf numFmtId="171" fontId="12" fillId="0" borderId="434"/>
    <xf numFmtId="171" fontId="12" fillId="0" borderId="434"/>
    <xf numFmtId="49" fontId="64" fillId="33" borderId="0"/>
    <xf numFmtId="49" fontId="64" fillId="33" borderId="0"/>
    <xf numFmtId="49" fontId="64" fillId="33"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49" fontId="64" fillId="33" borderId="0"/>
    <xf numFmtId="49" fontId="64" fillId="33" borderId="0"/>
    <xf numFmtId="49" fontId="64" fillId="33" borderId="0"/>
    <xf numFmtId="49" fontId="64" fillId="33" borderId="0"/>
    <xf numFmtId="49" fontId="64" fillId="33" borderId="0"/>
    <xf numFmtId="49" fontId="64" fillId="33" borderId="0"/>
    <xf numFmtId="49" fontId="64" fillId="33" borderId="0"/>
    <xf numFmtId="171" fontId="12" fillId="0" borderId="434"/>
    <xf numFmtId="171" fontId="12" fillId="0" borderId="434"/>
    <xf numFmtId="171" fontId="12" fillId="0" borderId="434"/>
    <xf numFmtId="169" fontId="12" fillId="0" borderId="434"/>
    <xf numFmtId="169" fontId="12" fillId="0" borderId="434"/>
    <xf numFmtId="169" fontId="12" fillId="0" borderId="434"/>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169" fontId="12" fillId="0" borderId="434"/>
    <xf numFmtId="169" fontId="12" fillId="0" borderId="434"/>
    <xf numFmtId="172" fontId="12" fillId="0" borderId="434"/>
    <xf numFmtId="173" fontId="12" fillId="0" borderId="434"/>
    <xf numFmtId="173" fontId="12" fillId="0" borderId="434"/>
    <xf numFmtId="173" fontId="12" fillId="0" borderId="434"/>
    <xf numFmtId="173" fontId="12" fillId="0" borderId="434"/>
    <xf numFmtId="49" fontId="63" fillId="42" borderId="0" applyNumberFormat="0" applyFont="0" applyBorder="0" applyAlignment="0" applyProtection="0">
      <alignment horizontal="center"/>
    </xf>
    <xf numFmtId="10" fontId="4" fillId="42" borderId="118" applyNumberFormat="0" applyFont="0" applyBorder="0" applyAlignment="0" applyProtection="0">
      <protection locked="0"/>
    </xf>
    <xf numFmtId="0" fontId="14" fillId="5" borderId="354"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53" fillId="9" borderId="420" applyNumberFormat="0" applyAlignment="0" applyProtection="0"/>
    <xf numFmtId="174" fontId="12" fillId="31" borderId="427">
      <protection locked="0"/>
    </xf>
    <xf numFmtId="0" fontId="53" fillId="9" borderId="393" applyNumberFormat="0" applyAlignment="0" applyProtection="0"/>
    <xf numFmtId="0" fontId="53" fillId="0" borderId="378" applyNumberFormat="0" applyFill="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5" borderId="384" applyNumberFormat="0" applyAlignment="0" applyProtection="0"/>
    <xf numFmtId="0" fontId="4" fillId="13" borderId="374" applyNumberFormat="0" applyFont="0" applyAlignment="0" applyProtection="0"/>
    <xf numFmtId="0" fontId="12" fillId="13" borderId="354" applyNumberFormat="0" applyFon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53" fillId="5" borderId="420" applyNumberFormat="0" applyAlignment="0" applyProtection="0"/>
    <xf numFmtId="0" fontId="7" fillId="0" borderId="386" applyNumberFormat="0" applyFill="0" applyAlignment="0" applyProtection="0"/>
    <xf numFmtId="178" fontId="12" fillId="31" borderId="427">
      <protection locked="0"/>
    </xf>
    <xf numFmtId="0" fontId="53" fillId="5" borderId="393" applyNumberFormat="0" applyAlignment="0" applyProtection="0"/>
    <xf numFmtId="0" fontId="42" fillId="20" borderId="408" applyNumberFormat="0" applyAlignment="0" applyProtection="0"/>
    <xf numFmtId="0" fontId="53" fillId="0" borderId="387" applyNumberFormat="0" applyFill="0" applyAlignment="0" applyProtection="0"/>
    <xf numFmtId="0" fontId="53" fillId="5" borderId="357" applyNumberFormat="0" applyAlignment="0" applyProtection="0"/>
    <xf numFmtId="0" fontId="4" fillId="13" borderId="383" applyNumberFormat="0" applyFont="0" applyAlignment="0" applyProtection="0"/>
    <xf numFmtId="0" fontId="42" fillId="20" borderId="417" applyNumberFormat="0" applyAlignment="0" applyProtection="0"/>
    <xf numFmtId="0" fontId="12" fillId="13" borderId="354" applyNumberFormat="0" applyFont="0" applyAlignment="0" applyProtection="0"/>
    <xf numFmtId="0" fontId="4" fillId="13" borderId="356" applyNumberFormat="0" applyFont="0" applyAlignment="0" applyProtection="0"/>
    <xf numFmtId="0" fontId="9" fillId="37" borderId="388"/>
    <xf numFmtId="0" fontId="12" fillId="13" borderId="390" applyNumberFormat="0" applyFont="0" applyAlignment="0" applyProtection="0"/>
    <xf numFmtId="0" fontId="7" fillId="0" borderId="359" applyNumberFormat="0" applyFill="0" applyAlignment="0" applyProtection="0"/>
    <xf numFmtId="0" fontId="7" fillId="0" borderId="350" applyNumberFormat="0" applyFill="0" applyAlignment="0" applyProtection="0"/>
    <xf numFmtId="0" fontId="7" fillId="0" borderId="341" applyNumberFormat="0" applyFill="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173" fontId="12" fillId="31" borderId="337">
      <protection locked="0"/>
    </xf>
    <xf numFmtId="0" fontId="7" fillId="0" borderId="386" applyNumberFormat="0" applyFill="0" applyAlignment="0" applyProtection="0"/>
    <xf numFmtId="0" fontId="53" fillId="0" borderId="396" applyNumberFormat="0" applyFill="0" applyAlignment="0" applyProtection="0"/>
    <xf numFmtId="0" fontId="12" fillId="13" borderId="399" applyNumberFormat="0" applyFont="0" applyAlignment="0" applyProtection="0"/>
    <xf numFmtId="0" fontId="53" fillId="9" borderId="384" applyNumberFormat="0" applyAlignment="0" applyProtection="0"/>
    <xf numFmtId="0" fontId="4" fillId="13" borderId="392" applyNumberFormat="0" applyFont="0" applyAlignment="0" applyProtection="0"/>
    <xf numFmtId="0" fontId="53" fillId="5" borderId="375" applyNumberFormat="0" applyAlignment="0" applyProtection="0"/>
    <xf numFmtId="0" fontId="42" fillId="20" borderId="417" applyNumberFormat="0" applyAlignment="0" applyProtection="0"/>
    <xf numFmtId="0" fontId="53" fillId="0" borderId="369" applyNumberFormat="0" applyFill="0" applyAlignment="0" applyProtection="0"/>
    <xf numFmtId="0" fontId="16" fillId="9" borderId="120" applyNumberFormat="0" applyAlignment="0" applyProtection="0"/>
    <xf numFmtId="0" fontId="4" fillId="13" borderId="365" applyNumberFormat="0" applyFont="0" applyAlignment="0" applyProtection="0"/>
    <xf numFmtId="0" fontId="7" fillId="0" borderId="341" applyNumberFormat="0" applyFill="0" applyAlignment="0" applyProtection="0"/>
    <xf numFmtId="0" fontId="4" fillId="13" borderId="365" applyNumberFormat="0" applyFont="0" applyAlignment="0" applyProtection="0"/>
    <xf numFmtId="169" fontId="12" fillId="31" borderId="337">
      <protection locked="0"/>
    </xf>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2" fillId="13" borderId="336" applyNumberFormat="0" applyFont="0" applyAlignment="0" applyProtection="0"/>
    <xf numFmtId="169" fontId="12" fillId="31" borderId="337">
      <protection locked="0"/>
    </xf>
    <xf numFmtId="169" fontId="12" fillId="31" borderId="229">
      <protection locked="0"/>
    </xf>
    <xf numFmtId="0" fontId="16" fillId="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5" fillId="37" borderId="120" applyNumberFormat="0" applyAlignment="0" applyProtection="0"/>
    <xf numFmtId="0" fontId="4" fillId="13" borderId="383" applyNumberFormat="0" applyFont="0" applyAlignment="0" applyProtection="0"/>
    <xf numFmtId="178" fontId="12" fillId="0" borderId="335"/>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6" fillId="9" borderId="336" applyNumberFormat="0" applyAlignment="0" applyProtection="0"/>
    <xf numFmtId="174" fontId="12" fillId="0" borderId="119"/>
    <xf numFmtId="0" fontId="42" fillId="20" borderId="336" applyNumberFormat="0" applyAlignment="0" applyProtection="0"/>
    <xf numFmtId="0" fontId="42" fillId="20" borderId="390" applyNumberFormat="0" applyAlignment="0" applyProtection="0"/>
    <xf numFmtId="0" fontId="4" fillId="13" borderId="356" applyNumberFormat="0" applyFont="0" applyAlignment="0" applyProtection="0"/>
    <xf numFmtId="0" fontId="7" fillId="0" borderId="341" applyNumberFormat="0" applyFill="0" applyAlignment="0" applyProtection="0"/>
    <xf numFmtId="0" fontId="7" fillId="0" borderId="350" applyNumberFormat="0" applyFill="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7" fillId="0" borderId="341" applyNumberFormat="0" applyFill="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9" borderId="336" applyNumberFormat="0" applyAlignment="0" applyProtection="0"/>
    <xf numFmtId="0" fontId="14" fillId="39" borderId="120" applyNumberFormat="0" applyAlignment="0" applyProtection="0"/>
    <xf numFmtId="0" fontId="14" fillId="39" borderId="120" applyNumberFormat="0" applyAlignment="0" applyProtection="0"/>
    <xf numFmtId="0" fontId="14" fillId="5"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175" fontId="12" fillId="31" borderId="337">
      <alignment horizontal="right"/>
      <protection locked="0"/>
    </xf>
    <xf numFmtId="0" fontId="14" fillId="5" borderId="336" applyNumberFormat="0" applyAlignment="0" applyProtection="0"/>
    <xf numFmtId="0" fontId="53" fillId="0" borderId="342" applyNumberFormat="0" applyFill="0" applyAlignment="0" applyProtection="0"/>
    <xf numFmtId="178" fontId="12" fillId="31" borderId="121">
      <protection locked="0"/>
    </xf>
    <xf numFmtId="0" fontId="42" fillId="20" borderId="336" applyNumberFormat="0" applyAlignment="0" applyProtection="0"/>
    <xf numFmtId="0" fontId="7" fillId="0" borderId="341" applyNumberFormat="0" applyFill="0" applyAlignment="0" applyProtection="0"/>
    <xf numFmtId="169" fontId="12" fillId="31" borderId="121">
      <protection locked="0"/>
    </xf>
    <xf numFmtId="49" fontId="12" fillId="31" borderId="337">
      <alignment horizontal="left"/>
      <protection locked="0"/>
    </xf>
    <xf numFmtId="0" fontId="16" fillId="9" borderId="336" applyNumberFormat="0" applyAlignment="0" applyProtection="0"/>
    <xf numFmtId="0" fontId="16" fillId="9" borderId="336" applyNumberFormat="0" applyAlignment="0" applyProtection="0"/>
    <xf numFmtId="0" fontId="14" fillId="5" borderId="336" applyNumberFormat="0" applyAlignment="0" applyProtection="0"/>
    <xf numFmtId="0" fontId="16" fillId="9" borderId="336" applyNumberFormat="0" applyAlignment="0" applyProtection="0"/>
    <xf numFmtId="0" fontId="7" fillId="0" borderId="341" applyNumberFormat="0" applyFill="0" applyAlignment="0" applyProtection="0"/>
    <xf numFmtId="0" fontId="42" fillId="20" borderId="336" applyNumberFormat="0" applyAlignment="0" applyProtection="0"/>
    <xf numFmtId="0" fontId="14" fillId="39" borderId="120" applyNumberFormat="0" applyAlignment="0" applyProtection="0"/>
    <xf numFmtId="0" fontId="14" fillId="39" borderId="120" applyNumberFormat="0" applyAlignment="0" applyProtection="0"/>
    <xf numFmtId="0" fontId="15" fillId="37" borderId="120" applyNumberFormat="0" applyAlignment="0" applyProtection="0"/>
    <xf numFmtId="0" fontId="14" fillId="39" borderId="120" applyNumberFormat="0" applyAlignment="0" applyProtection="0"/>
    <xf numFmtId="0" fontId="42" fillId="20" borderId="336" applyNumberFormat="0" applyAlignment="0" applyProtection="0"/>
    <xf numFmtId="0" fontId="53" fillId="0" borderId="342" applyNumberFormat="0" applyFill="0" applyAlignment="0" applyProtection="0"/>
    <xf numFmtId="171" fontId="12" fillId="31" borderId="121">
      <protection locked="0"/>
    </xf>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5" borderId="336" applyNumberFormat="0" applyAlignment="0" applyProtection="0"/>
    <xf numFmtId="0" fontId="16" fillId="9" borderId="336" applyNumberFormat="0" applyAlignment="0" applyProtection="0"/>
    <xf numFmtId="0" fontId="15" fillId="7" borderId="336"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53" fillId="0" borderId="342" applyNumberFormat="0" applyFill="0" applyAlignment="0" applyProtection="0"/>
    <xf numFmtId="0" fontId="42" fillId="20" borderId="336" applyNumberFormat="0" applyAlignment="0" applyProtection="0"/>
    <xf numFmtId="0" fontId="14" fillId="39" borderId="120" applyNumberFormat="0" applyAlignment="0" applyProtection="0"/>
    <xf numFmtId="0" fontId="14" fillId="39" borderId="120" applyNumberFormat="0" applyAlignment="0" applyProtection="0"/>
    <xf numFmtId="0" fontId="15" fillId="37"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172" fontId="12" fillId="0" borderId="119"/>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9" borderId="120" applyNumberFormat="0" applyAlignment="0" applyProtection="0"/>
    <xf numFmtId="0" fontId="12" fillId="13" borderId="336" applyNumberFormat="0" applyFon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2" fillId="13" borderId="363" applyNumberFormat="0" applyFont="0" applyAlignment="0" applyProtection="0"/>
    <xf numFmtId="0" fontId="53" fillId="0" borderId="342" applyNumberFormat="0" applyFill="0" applyAlignment="0" applyProtection="0"/>
    <xf numFmtId="172" fontId="12" fillId="0" borderId="425"/>
    <xf numFmtId="0" fontId="16" fillId="33" borderId="120" applyNumberFormat="0" applyAlignment="0" applyProtection="0"/>
    <xf numFmtId="0" fontId="42" fillId="20" borderId="399" applyNumberFormat="0" applyAlignment="0" applyProtection="0"/>
    <xf numFmtId="0" fontId="42" fillId="20" borderId="417" applyNumberFormat="0" applyAlignment="0" applyProtection="0"/>
    <xf numFmtId="0" fontId="53" fillId="0" borderId="360" applyNumberFormat="0" applyFill="0" applyAlignment="0" applyProtection="0"/>
    <xf numFmtId="0" fontId="14" fillId="39" borderId="120" applyNumberFormat="0" applyAlignment="0" applyProtection="0"/>
    <xf numFmtId="0" fontId="53" fillId="5" borderId="375" applyNumberFormat="0" applyAlignment="0" applyProtection="0"/>
    <xf numFmtId="0" fontId="42" fillId="20" borderId="408" applyNumberFormat="0" applyAlignment="0" applyProtection="0"/>
    <xf numFmtId="0" fontId="53" fillId="9" borderId="393" applyNumberFormat="0" applyAlignment="0" applyProtection="0"/>
    <xf numFmtId="0" fontId="14" fillId="39" borderId="120" applyNumberFormat="0" applyAlignment="0" applyProtection="0"/>
    <xf numFmtId="0" fontId="12" fillId="13" borderId="417" applyNumberFormat="0" applyFont="0" applyAlignment="0" applyProtection="0"/>
    <xf numFmtId="0" fontId="4" fillId="13" borderId="401" applyNumberFormat="0" applyFont="0" applyAlignment="0" applyProtection="0"/>
    <xf numFmtId="0" fontId="12" fillId="13" borderId="399" applyNumberFormat="0" applyFont="0" applyAlignment="0" applyProtection="0"/>
    <xf numFmtId="0" fontId="14" fillId="39" borderId="120" applyNumberFormat="0" applyAlignment="0" applyProtection="0"/>
    <xf numFmtId="0" fontId="12" fillId="13" borderId="408" applyNumberFormat="0" applyFon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171" fontId="12" fillId="31" borderId="337">
      <protection locked="0"/>
    </xf>
    <xf numFmtId="0" fontId="4" fillId="13" borderId="365" applyNumberFormat="0" applyFont="0" applyAlignment="0" applyProtection="0"/>
    <xf numFmtId="0" fontId="7" fillId="0" borderId="341" applyNumberFormat="0" applyFill="0" applyAlignment="0" applyProtection="0"/>
    <xf numFmtId="0" fontId="4" fillId="13" borderId="365" applyNumberFormat="0" applyFont="0" applyAlignment="0" applyProtection="0"/>
    <xf numFmtId="0" fontId="16" fillId="9" borderId="120" applyNumberFormat="0" applyAlignment="0" applyProtection="0"/>
    <xf numFmtId="0" fontId="7" fillId="0" borderId="368" applyNumberFormat="0" applyFill="0" applyAlignment="0" applyProtection="0"/>
    <xf numFmtId="0" fontId="42" fillId="20" borderId="417" applyNumberFormat="0" applyAlignment="0" applyProtection="0"/>
    <xf numFmtId="0" fontId="53" fillId="0" borderId="360" applyNumberFormat="0" applyFill="0" applyAlignment="0" applyProtection="0"/>
    <xf numFmtId="0" fontId="53" fillId="5" borderId="375" applyNumberFormat="0" applyAlignment="0" applyProtection="0"/>
    <xf numFmtId="0" fontId="4" fillId="13" borderId="419" applyNumberFormat="0" applyFont="0" applyAlignment="0" applyProtection="0"/>
    <xf numFmtId="0" fontId="53" fillId="9" borderId="393" applyNumberFormat="0" applyAlignment="0" applyProtection="0"/>
    <xf numFmtId="0" fontId="12" fillId="13" borderId="417" applyNumberFormat="0" applyFont="0" applyAlignment="0" applyProtection="0"/>
    <xf numFmtId="0" fontId="12" fillId="13" borderId="399" applyNumberFormat="0" applyFont="0" applyAlignment="0" applyProtection="0"/>
    <xf numFmtId="0" fontId="4" fillId="13" borderId="401" applyNumberFormat="0" applyFont="0" applyAlignment="0" applyProtection="0"/>
    <xf numFmtId="0" fontId="53" fillId="0" borderId="396" applyNumberFormat="0" applyFill="0" applyAlignment="0" applyProtection="0"/>
    <xf numFmtId="169" fontId="12" fillId="0" borderId="335"/>
    <xf numFmtId="0" fontId="9" fillId="37" borderId="334"/>
    <xf numFmtId="171" fontId="12" fillId="31" borderId="337">
      <protection locked="0"/>
    </xf>
    <xf numFmtId="0" fontId="12" fillId="13" borderId="336" applyNumberFormat="0" applyFont="0" applyAlignment="0" applyProtection="0"/>
    <xf numFmtId="0" fontId="14" fillId="39" borderId="120" applyNumberFormat="0" applyAlignment="0" applyProtection="0"/>
    <xf numFmtId="0" fontId="14" fillId="39" borderId="120" applyNumberFormat="0" applyAlignment="0" applyProtection="0"/>
    <xf numFmtId="0" fontId="15" fillId="37"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4" fillId="13" borderId="365" applyNumberFormat="0" applyFont="0" applyAlignment="0" applyProtection="0"/>
    <xf numFmtId="0" fontId="7" fillId="0" borderId="341" applyNumberFormat="0" applyFill="0" applyAlignment="0" applyProtection="0"/>
    <xf numFmtId="0" fontId="12" fillId="13" borderId="363" applyNumberFormat="0" applyFont="0" applyAlignment="0" applyProtection="0"/>
    <xf numFmtId="0" fontId="7" fillId="0" borderId="368" applyNumberFormat="0" applyFill="0" applyAlignment="0" applyProtection="0"/>
    <xf numFmtId="0" fontId="9" fillId="37" borderId="352"/>
    <xf numFmtId="169" fontId="12" fillId="0" borderId="227"/>
    <xf numFmtId="0" fontId="53" fillId="5" borderId="375" applyNumberFormat="0" applyAlignment="0" applyProtection="0"/>
    <xf numFmtId="0" fontId="4" fillId="13" borderId="392" applyNumberFormat="0" applyFont="0" applyAlignment="0" applyProtection="0"/>
    <xf numFmtId="0" fontId="53" fillId="5" borderId="384" applyNumberFormat="0" applyAlignment="0" applyProtection="0"/>
    <xf numFmtId="0" fontId="4" fillId="13" borderId="419" applyNumberFormat="0" applyFont="0" applyAlignment="0" applyProtection="0"/>
    <xf numFmtId="0" fontId="7" fillId="0" borderId="386" applyNumberFormat="0" applyFill="0" applyAlignment="0" applyProtection="0"/>
    <xf numFmtId="0" fontId="4" fillId="13" borderId="401" applyNumberFormat="0" applyFont="0" applyAlignment="0" applyProtection="0"/>
    <xf numFmtId="0" fontId="7" fillId="0" borderId="395" applyNumberFormat="0" applyFill="0" applyAlignment="0" applyProtection="0"/>
    <xf numFmtId="0" fontId="60" fillId="0" borderId="18">
      <alignment horizontal="right"/>
    </xf>
    <xf numFmtId="0" fontId="53" fillId="0" borderId="351" applyNumberFormat="0" applyFill="0" applyAlignment="0" applyProtection="0"/>
    <xf numFmtId="0" fontId="12" fillId="13" borderId="354" applyNumberFormat="0" applyFont="0" applyAlignment="0" applyProtection="0"/>
    <xf numFmtId="0" fontId="7" fillId="0" borderId="350" applyNumberFormat="0" applyFill="0" applyAlignment="0" applyProtection="0"/>
    <xf numFmtId="0" fontId="12" fillId="13" borderId="372" applyNumberFormat="0" applyFont="0" applyAlignment="0" applyProtection="0"/>
    <xf numFmtId="0" fontId="42" fillId="20" borderId="390" applyNumberFormat="0" applyAlignment="0" applyProtection="0"/>
    <xf numFmtId="0" fontId="7" fillId="0" borderId="359" applyNumberFormat="0" applyFill="0" applyAlignment="0" applyProtection="0"/>
    <xf numFmtId="0" fontId="42" fillId="20" borderId="435" applyNumberFormat="0" applyAlignment="0" applyProtection="0"/>
    <xf numFmtId="0" fontId="7" fillId="0" borderId="377" applyNumberFormat="0" applyFill="0" applyAlignment="0" applyProtection="0"/>
    <xf numFmtId="0" fontId="53" fillId="5" borderId="384" applyNumberFormat="0" applyAlignment="0" applyProtection="0"/>
    <xf numFmtId="0" fontId="53" fillId="9" borderId="402" applyNumberFormat="0" applyAlignment="0" applyProtection="0"/>
    <xf numFmtId="0" fontId="12" fillId="13" borderId="408" applyNumberFormat="0" applyFon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53" fillId="0" borderId="351" applyNumberFormat="0" applyFill="0" applyAlignment="0" applyProtection="0"/>
    <xf numFmtId="0" fontId="4" fillId="13" borderId="356" applyNumberFormat="0" applyFont="0" applyAlignment="0" applyProtection="0"/>
    <xf numFmtId="0" fontId="12" fillId="13" borderId="354" applyNumberFormat="0" applyFont="0" applyAlignment="0" applyProtection="0"/>
    <xf numFmtId="10" fontId="4" fillId="42" borderId="343" applyNumberFormat="0" applyFont="0" applyBorder="0" applyAlignment="0" applyProtection="0">
      <protection locked="0"/>
    </xf>
    <xf numFmtId="197" fontId="59" fillId="40" borderId="358">
      <alignment wrapText="1"/>
    </xf>
    <xf numFmtId="0" fontId="4" fillId="13" borderId="383" applyNumberFormat="0" applyFont="0" applyAlignment="0" applyProtection="0"/>
    <xf numFmtId="0" fontId="42" fillId="20" borderId="435" applyNumberFormat="0" applyAlignment="0" applyProtection="0"/>
    <xf numFmtId="0" fontId="53" fillId="0" borderId="378" applyNumberFormat="0" applyFill="0" applyAlignment="0" applyProtection="0"/>
    <xf numFmtId="10" fontId="4" fillId="42" borderId="379" applyNumberFormat="0" applyFont="0" applyBorder="0" applyAlignment="0" applyProtection="0">
      <protection locked="0"/>
    </xf>
    <xf numFmtId="172" fontId="12" fillId="31" borderId="427">
      <protection locked="0"/>
    </xf>
    <xf numFmtId="0" fontId="53" fillId="0" borderId="387" applyNumberFormat="0" applyFill="0" applyAlignment="0" applyProtection="0"/>
    <xf numFmtId="0" fontId="53" fillId="9" borderId="4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2" fillId="32" borderId="120" applyNumberFormat="0" applyAlignment="0" applyProtection="0"/>
    <xf numFmtId="0" fontId="42" fillId="32" borderId="120" applyNumberFormat="0" applyAlignment="0" applyProtection="0"/>
    <xf numFmtId="0" fontId="53" fillId="0" borderId="351" applyNumberFormat="0" applyFill="0" applyAlignment="0" applyProtection="0"/>
    <xf numFmtId="0" fontId="4" fillId="13" borderId="374" applyNumberFormat="0" applyFont="0" applyAlignment="0" applyProtection="0"/>
    <xf numFmtId="0" fontId="53" fillId="9" borderId="393" applyNumberFormat="0" applyAlignment="0" applyProtection="0"/>
    <xf numFmtId="0" fontId="12" fillId="13" borderId="336" applyNumberFormat="0" applyFont="0" applyAlignment="0" applyProtection="0"/>
    <xf numFmtId="0" fontId="53" fillId="0" borderId="342" applyNumberFormat="0" applyFill="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4" fillId="5" borderId="336"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15" fillId="7" borderId="120" applyNumberFormat="0" applyAlignment="0" applyProtection="0"/>
    <xf numFmtId="0" fontId="53" fillId="0" borderId="342" applyNumberFormat="0" applyFill="0" applyAlignment="0" applyProtection="0"/>
    <xf numFmtId="0" fontId="12" fillId="31" borderId="337">
      <alignment horizontal="left"/>
      <protection locked="0"/>
    </xf>
    <xf numFmtId="0" fontId="14" fillId="39" borderId="120" applyNumberFormat="0" applyAlignment="0" applyProtection="0"/>
    <xf numFmtId="0" fontId="14" fillId="39" borderId="120" applyNumberFormat="0" applyAlignment="0" applyProtection="0"/>
    <xf numFmtId="0" fontId="9" fillId="37" borderId="118"/>
    <xf numFmtId="0" fontId="15" fillId="37"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195" fontId="59" fillId="40" borderId="124">
      <alignment wrapText="1"/>
    </xf>
    <xf numFmtId="196" fontId="59" fillId="40" borderId="124">
      <alignment wrapText="1"/>
    </xf>
    <xf numFmtId="197" fontId="59" fillId="40" borderId="124">
      <alignment wrapText="1"/>
    </xf>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42" fillId="20" borderId="435" applyNumberFormat="0" applyAlignment="0" applyProtection="0"/>
    <xf numFmtId="0" fontId="53" fillId="0" borderId="387" applyNumberFormat="0" applyFill="0" applyAlignment="0" applyProtection="0"/>
    <xf numFmtId="0" fontId="42" fillId="32" borderId="120" applyNumberFormat="0" applyAlignment="0" applyProtection="0"/>
    <xf numFmtId="0" fontId="16" fillId="33" borderId="120" applyNumberFormat="0" applyAlignment="0" applyProtection="0"/>
    <xf numFmtId="0" fontId="53" fillId="5" borderId="402" applyNumberFormat="0" applyAlignment="0" applyProtection="0"/>
    <xf numFmtId="0" fontId="16" fillId="33" borderId="120"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2" fillId="20" borderId="390" applyNumberFormat="0" applyAlignment="0" applyProtection="0"/>
    <xf numFmtId="0" fontId="53" fillId="0" borderId="351" applyNumberFormat="0" applyFill="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10" fontId="4" fillId="42" borderId="361" applyNumberFormat="0" applyFont="0" applyBorder="0" applyAlignment="0" applyProtection="0">
      <protection locked="0"/>
    </xf>
    <xf numFmtId="0" fontId="53" fillId="5" borderId="420" applyNumberFormat="0" applyAlignment="0" applyProtection="0"/>
    <xf numFmtId="170" fontId="12" fillId="31" borderId="427">
      <protection locked="0"/>
    </xf>
    <xf numFmtId="0" fontId="53" fillId="0" borderId="378" applyNumberFormat="0" applyFill="0" applyAlignment="0" applyProtection="0"/>
    <xf numFmtId="0" fontId="53" fillId="9" borderId="366" applyNumberFormat="0" applyAlignment="0" applyProtection="0"/>
    <xf numFmtId="0" fontId="12" fillId="13" borderId="372" applyNumberFormat="0" applyFont="0" applyAlignment="0" applyProtection="0"/>
    <xf numFmtId="0" fontId="42" fillId="20" borderId="417" applyNumberFormat="0" applyAlignment="0" applyProtection="0"/>
    <xf numFmtId="0" fontId="53" fillId="0" borderId="342" applyNumberFormat="0" applyFill="0" applyAlignment="0" applyProtection="0"/>
    <xf numFmtId="0" fontId="4" fillId="13" borderId="401" applyNumberFormat="0" applyFont="0" applyAlignment="0" applyProtection="0"/>
    <xf numFmtId="0" fontId="42" fillId="20" borderId="435" applyNumberFormat="0" applyAlignment="0" applyProtection="0"/>
    <xf numFmtId="0" fontId="42" fillId="20" borderId="390" applyNumberFormat="0" applyAlignment="0" applyProtection="0"/>
    <xf numFmtId="0" fontId="53" fillId="5" borderId="366"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5" fillId="37" borderId="120" applyNumberFormat="0" applyAlignment="0" applyProtection="0"/>
    <xf numFmtId="0" fontId="53" fillId="9" borderId="393" applyNumberFormat="0" applyAlignment="0" applyProtection="0"/>
    <xf numFmtId="0" fontId="4" fillId="13" borderId="419" applyNumberFormat="0" applyFon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42" fillId="20" borderId="408" applyNumberFormat="0" applyAlignment="0" applyProtection="0"/>
    <xf numFmtId="173" fontId="12" fillId="31" borderId="337">
      <protection locked="0"/>
    </xf>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2" fillId="13" borderId="417" applyNumberFormat="0" applyFont="0" applyAlignment="0" applyProtection="0"/>
    <xf numFmtId="195" fontId="59" fillId="40" borderId="340">
      <alignment wrapText="1"/>
    </xf>
    <xf numFmtId="0" fontId="7" fillId="0" borderId="341" applyNumberFormat="0" applyFill="0" applyAlignment="0" applyProtection="0"/>
    <xf numFmtId="0" fontId="4" fillId="13" borderId="365" applyNumberFormat="0" applyFont="0" applyAlignment="0" applyProtection="0"/>
    <xf numFmtId="0" fontId="14" fillId="39"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42" fillId="20" borderId="336" applyNumberFormat="0" applyAlignment="0" applyProtection="0"/>
    <xf numFmtId="0" fontId="14" fillId="5" borderId="120" applyNumberFormat="0" applyAlignment="0" applyProtection="0"/>
    <xf numFmtId="0" fontId="53" fillId="9" borderId="357"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5" fillId="37" borderId="120" applyNumberFormat="0" applyAlignment="0" applyProtection="0"/>
    <xf numFmtId="0" fontId="42" fillId="20" borderId="336" applyNumberFormat="0" applyAlignment="0" applyProtection="0"/>
    <xf numFmtId="178" fontId="12" fillId="31" borderId="337">
      <protection locked="0"/>
    </xf>
    <xf numFmtId="0" fontId="14" fillId="5" borderId="336" applyNumberFormat="0" applyAlignment="0" applyProtection="0"/>
    <xf numFmtId="0" fontId="14" fillId="39" borderId="120" applyNumberFormat="0" applyAlignment="0" applyProtection="0"/>
    <xf numFmtId="0" fontId="16" fillId="33" borderId="120" applyNumberFormat="0" applyAlignment="0" applyProtection="0"/>
    <xf numFmtId="0" fontId="15" fillId="37" borderId="120" applyNumberFormat="0" applyAlignment="0" applyProtection="0"/>
    <xf numFmtId="0" fontId="7" fillId="0" borderId="341" applyNumberFormat="0" applyFill="0" applyAlignment="0" applyProtection="0"/>
    <xf numFmtId="171" fontId="12" fillId="0" borderId="335"/>
    <xf numFmtId="0" fontId="12" fillId="13" borderId="336" applyNumberFormat="0" applyFont="0" applyAlignment="0" applyProtection="0"/>
    <xf numFmtId="0" fontId="7" fillId="0" borderId="341" applyNumberFormat="0" applyFill="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170" fontId="12" fillId="0" borderId="119"/>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2" fillId="13" borderId="336" applyNumberFormat="0" applyFont="0" applyAlignment="0" applyProtection="0"/>
    <xf numFmtId="172" fontId="12" fillId="0" borderId="335"/>
    <xf numFmtId="0" fontId="14" fillId="39" borderId="120" applyNumberFormat="0" applyAlignment="0" applyProtection="0"/>
    <xf numFmtId="0" fontId="16" fillId="33" borderId="120" applyNumberFormat="0" applyAlignment="0" applyProtection="0"/>
    <xf numFmtId="0" fontId="42" fillId="32" borderId="120"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53" fillId="0" borderId="387" applyNumberFormat="0" applyFill="0" applyAlignment="0" applyProtection="0"/>
    <xf numFmtId="0" fontId="53" fillId="9" borderId="357" applyNumberFormat="0" applyAlignment="0" applyProtection="0"/>
    <xf numFmtId="0" fontId="4" fillId="13" borderId="356" applyNumberFormat="0" applyFon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172" fontId="12" fillId="31" borderId="229">
      <protection locked="0"/>
    </xf>
    <xf numFmtId="0" fontId="12" fillId="13" borderId="372" applyNumberFormat="0" applyFont="0" applyAlignment="0" applyProtection="0"/>
    <xf numFmtId="0" fontId="12" fillId="13" borderId="417" applyNumberFormat="0" applyFont="0" applyAlignment="0" applyProtection="0"/>
    <xf numFmtId="0" fontId="42" fillId="20" borderId="435" applyNumberFormat="0" applyAlignment="0" applyProtection="0"/>
    <xf numFmtId="195" fontId="59" fillId="40" borderId="358">
      <alignment wrapText="1"/>
    </xf>
    <xf numFmtId="0" fontId="53" fillId="0" borderId="351" applyNumberFormat="0" applyFill="0" applyAlignment="0" applyProtection="0"/>
    <xf numFmtId="0" fontId="7" fillId="0" borderId="350" applyNumberFormat="0" applyFill="0" applyAlignment="0" applyProtection="0"/>
    <xf numFmtId="0" fontId="12" fillId="13" borderId="408" applyNumberFormat="0" applyFont="0" applyAlignment="0" applyProtection="0"/>
    <xf numFmtId="0" fontId="53" fillId="0" borderId="387" applyNumberFormat="0" applyFill="0" applyAlignment="0" applyProtection="0"/>
    <xf numFmtId="0" fontId="53" fillId="5" borderId="384" applyNumberFormat="0" applyAlignment="0" applyProtection="0"/>
    <xf numFmtId="0" fontId="12" fillId="13" borderId="381" applyNumberFormat="0" applyFont="0" applyAlignment="0" applyProtection="0"/>
    <xf numFmtId="0" fontId="53" fillId="9" borderId="4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2" fillId="13" borderId="336" applyNumberFormat="0" applyFont="0" applyAlignment="0" applyProtection="0"/>
    <xf numFmtId="175" fontId="12" fillId="31" borderId="427">
      <alignment horizontal="right"/>
      <protection locked="0"/>
    </xf>
    <xf numFmtId="0" fontId="4" fillId="13" borderId="401" applyNumberFormat="0" applyFont="0" applyAlignment="0" applyProtection="0"/>
    <xf numFmtId="0" fontId="53" fillId="0" borderId="360" applyNumberFormat="0" applyFill="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5" fillId="37" borderId="120" applyNumberFormat="0" applyAlignment="0" applyProtection="0"/>
    <xf numFmtId="170" fontId="12" fillId="0" borderId="335"/>
    <xf numFmtId="0" fontId="53" fillId="9" borderId="384"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174" fontId="12" fillId="0" borderId="335"/>
    <xf numFmtId="0" fontId="12" fillId="13" borderId="336" applyNumberFormat="0" applyFont="0" applyAlignment="0" applyProtection="0"/>
    <xf numFmtId="0" fontId="14" fillId="5" borderId="120" applyNumberFormat="0" applyAlignment="0" applyProtection="0"/>
    <xf numFmtId="0" fontId="14" fillId="39" borderId="120" applyNumberFormat="0" applyAlignment="0" applyProtection="0"/>
    <xf numFmtId="0" fontId="16" fillId="33" borderId="120" applyNumberFormat="0" applyAlignment="0" applyProtection="0"/>
    <xf numFmtId="0" fontId="15" fillId="37" borderId="120" applyNumberFormat="0" applyAlignment="0" applyProtection="0"/>
    <xf numFmtId="0" fontId="7" fillId="0" borderId="341" applyNumberFormat="0" applyFill="0" applyAlignment="0" applyProtection="0"/>
    <xf numFmtId="10" fontId="4" fillId="42" borderId="334" applyNumberFormat="0" applyFont="0" applyBorder="0" applyAlignment="0" applyProtection="0">
      <protection locked="0"/>
    </xf>
    <xf numFmtId="0" fontId="16" fillId="9" borderId="336" applyNumberFormat="0" applyAlignment="0" applyProtection="0"/>
    <xf numFmtId="178" fontId="12" fillId="31" borderId="337">
      <protection locked="0"/>
    </xf>
    <xf numFmtId="197" fontId="59" fillId="40" borderId="340">
      <alignment wrapText="1"/>
    </xf>
    <xf numFmtId="177" fontId="12" fillId="0" borderId="227"/>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53" fillId="0" borderId="342" applyNumberFormat="0" applyFill="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4" fillId="39" borderId="120" applyNumberFormat="0" applyAlignment="0" applyProtection="0"/>
    <xf numFmtId="177" fontId="12" fillId="0" borderId="335"/>
    <xf numFmtId="0" fontId="16" fillId="9" borderId="120" applyNumberFormat="0" applyAlignment="0" applyProtection="0"/>
    <xf numFmtId="176" fontId="12" fillId="31" borderId="121">
      <alignment horizontal="right"/>
      <protection locked="0"/>
    </xf>
    <xf numFmtId="0" fontId="12" fillId="13" borderId="336" applyNumberFormat="0" applyFont="0" applyAlignment="0" applyProtection="0"/>
    <xf numFmtId="0" fontId="14" fillId="39" borderId="120" applyNumberFormat="0" applyAlignment="0" applyProtection="0"/>
    <xf numFmtId="0" fontId="14" fillId="39" borderId="120" applyNumberFormat="0" applyAlignment="0" applyProtection="0"/>
    <xf numFmtId="0" fontId="7" fillId="0" borderId="341" applyNumberFormat="0" applyFill="0" applyAlignment="0" applyProtection="0"/>
    <xf numFmtId="0" fontId="14" fillId="5" borderId="120" applyNumberFormat="0" applyAlignment="0" applyProtection="0"/>
    <xf numFmtId="0" fontId="7" fillId="0" borderId="341" applyNumberFormat="0" applyFill="0" applyAlignment="0" applyProtection="0"/>
    <xf numFmtId="0" fontId="15" fillId="37"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5" fillId="37" borderId="120" applyNumberFormat="0" applyAlignment="0" applyProtection="0"/>
    <xf numFmtId="0" fontId="16" fillId="33" borderId="120" applyNumberFormat="0" applyAlignment="0" applyProtection="0"/>
    <xf numFmtId="0" fontId="42" fillId="32" borderId="120" applyNumberFormat="0" applyAlignment="0" applyProtection="0"/>
    <xf numFmtId="0" fontId="7" fillId="0" borderId="440" applyNumberFormat="0" applyFill="0" applyAlignment="0" applyProtection="0"/>
    <xf numFmtId="0" fontId="53" fillId="0" borderId="423" applyNumberFormat="0" applyFill="0" applyAlignment="0" applyProtection="0"/>
    <xf numFmtId="0" fontId="71" fillId="0" borderId="0"/>
    <xf numFmtId="44" fontId="71" fillId="0" borderId="0" applyFont="0" applyFill="0" applyBorder="0" applyAlignment="0" applyProtection="0"/>
    <xf numFmtId="0" fontId="15" fillId="7" borderId="381" applyNumberFormat="0" applyAlignment="0" applyProtection="0"/>
    <xf numFmtId="0" fontId="7" fillId="0" borderId="431" applyNumberFormat="0" applyFill="0" applyAlignment="0" applyProtection="0"/>
    <xf numFmtId="0" fontId="51" fillId="0" borderId="0"/>
    <xf numFmtId="0" fontId="3" fillId="65" borderId="1" applyNumberFormat="0" applyAlignment="0" applyProtection="0"/>
    <xf numFmtId="0" fontId="51" fillId="0" borderId="0"/>
    <xf numFmtId="0" fontId="53" fillId="0" borderId="441" applyNumberFormat="0" applyFill="0" applyAlignment="0" applyProtection="0"/>
    <xf numFmtId="10" fontId="4" fillId="42" borderId="118" applyNumberFormat="0" applyFont="0" applyBorder="0" applyAlignment="0" applyProtection="0">
      <protection locked="0"/>
    </xf>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197" fontId="59" fillId="40" borderId="124">
      <alignment wrapText="1"/>
    </xf>
    <xf numFmtId="196" fontId="59" fillId="40" borderId="124">
      <alignment wrapText="1"/>
    </xf>
    <xf numFmtId="195" fontId="59" fillId="40" borderId="124">
      <alignment wrapText="1"/>
    </xf>
    <xf numFmtId="0" fontId="9" fillId="37" borderId="118"/>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7" fillId="0" borderId="422" applyNumberFormat="0" applyFill="0" applyAlignment="0" applyProtection="0"/>
    <xf numFmtId="0" fontId="53" fillId="5" borderId="420" applyNumberFormat="0" applyAlignment="0" applyProtection="0"/>
    <xf numFmtId="0" fontId="12" fillId="13" borderId="399" applyNumberFormat="0" applyFont="0" applyAlignment="0" applyProtection="0"/>
    <xf numFmtId="195" fontId="59" fillId="40" borderId="385">
      <alignment wrapText="1"/>
    </xf>
    <xf numFmtId="0" fontId="53" fillId="5" borderId="393" applyNumberFormat="0" applyAlignment="0" applyProtection="0"/>
    <xf numFmtId="0" fontId="4" fillId="13" borderId="392" applyNumberFormat="0" applyFont="0" applyAlignment="0" applyProtection="0"/>
    <xf numFmtId="197" fontId="59" fillId="40" borderId="376">
      <alignment wrapText="1"/>
    </xf>
    <xf numFmtId="0" fontId="53" fillId="9" borderId="375" applyNumberFormat="0" applyAlignment="0" applyProtection="0"/>
    <xf numFmtId="0" fontId="7" fillId="0" borderId="359" applyNumberFormat="0" applyFill="0" applyAlignment="0" applyProtection="0"/>
    <xf numFmtId="0" fontId="53" fillId="5" borderId="357" applyNumberFormat="0" applyAlignment="0" applyProtection="0"/>
    <xf numFmtId="0" fontId="53" fillId="5" borderId="366" applyNumberFormat="0" applyAlignment="0" applyProtection="0"/>
    <xf numFmtId="0" fontId="53" fillId="5" borderId="357" applyNumberFormat="0" applyAlignment="0" applyProtection="0"/>
    <xf numFmtId="0" fontId="53" fillId="0" borderId="342" applyNumberFormat="0" applyFill="0" applyAlignment="0" applyProtection="0"/>
    <xf numFmtId="0" fontId="12" fillId="13" borderId="363" applyNumberFormat="0" applyFon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5" fillId="37" borderId="120" applyNumberFormat="0" applyAlignment="0" applyProtection="0"/>
    <xf numFmtId="0" fontId="14" fillId="39" borderId="120" applyNumberFormat="0" applyAlignment="0" applyProtection="0"/>
    <xf numFmtId="0" fontId="14" fillId="39" borderId="120" applyNumberFormat="0" applyAlignment="0" applyProtection="0"/>
    <xf numFmtId="0" fontId="42" fillId="20" borderId="336" applyNumberFormat="0" applyAlignment="0" applyProtection="0"/>
    <xf numFmtId="0" fontId="53" fillId="0" borderId="342" applyNumberFormat="0" applyFill="0" applyAlignment="0" applyProtection="0"/>
    <xf numFmtId="178" fontId="12" fillId="0" borderId="119"/>
    <xf numFmtId="0" fontId="16" fillId="9" borderId="336" applyNumberFormat="0" applyAlignment="0" applyProtection="0"/>
    <xf numFmtId="0" fontId="14" fillId="5" borderId="336" applyNumberFormat="0" applyAlignment="0" applyProtection="0"/>
    <xf numFmtId="174" fontId="12" fillId="31" borderId="121">
      <protection locked="0"/>
    </xf>
    <xf numFmtId="0" fontId="53" fillId="0" borderId="342" applyNumberFormat="0" applyFill="0" applyAlignment="0" applyProtection="0"/>
    <xf numFmtId="0" fontId="42" fillId="20" borderId="336" applyNumberFormat="0" applyAlignment="0" applyProtection="0"/>
    <xf numFmtId="0" fontId="53" fillId="0" borderId="342" applyNumberFormat="0" applyFill="0" applyAlignment="0" applyProtection="0"/>
    <xf numFmtId="172" fontId="12" fillId="31" borderId="121">
      <protection locked="0"/>
    </xf>
    <xf numFmtId="0" fontId="16" fillId="9" borderId="336" applyNumberFormat="0" applyAlignment="0" applyProtection="0"/>
    <xf numFmtId="0" fontId="16" fillId="9" borderId="336" applyNumberFormat="0" applyAlignment="0" applyProtection="0"/>
    <xf numFmtId="0" fontId="42" fillId="20" borderId="336" applyNumberFormat="0" applyAlignment="0" applyProtection="0"/>
    <xf numFmtId="0" fontId="14" fillId="39" borderId="120" applyNumberFormat="0" applyAlignment="0" applyProtection="0"/>
    <xf numFmtId="0" fontId="14" fillId="39" borderId="120" applyNumberFormat="0" applyAlignment="0" applyProtection="0"/>
    <xf numFmtId="0" fontId="15" fillId="37"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2" fillId="13" borderId="363" applyNumberFormat="0" applyFont="0" applyAlignment="0" applyProtection="0"/>
    <xf numFmtId="0" fontId="53" fillId="0" borderId="342" applyNumberFormat="0" applyFill="0" applyAlignment="0" applyProtection="0"/>
    <xf numFmtId="0" fontId="53" fillId="9" borderId="357" applyNumberFormat="0" applyAlignment="0" applyProtection="0"/>
    <xf numFmtId="0" fontId="42" fillId="20" borderId="399" applyNumberFormat="0" applyAlignment="0" applyProtection="0"/>
    <xf numFmtId="0" fontId="53" fillId="5" borderId="357" applyNumberFormat="0" applyAlignment="0" applyProtection="0"/>
    <xf numFmtId="0" fontId="7" fillId="0" borderId="359" applyNumberFormat="0" applyFill="0" applyAlignment="0" applyProtection="0"/>
    <xf numFmtId="0" fontId="53" fillId="9" borderId="375" applyNumberFormat="0" applyAlignment="0" applyProtection="0"/>
    <xf numFmtId="0" fontId="42" fillId="20" borderId="408" applyNumberFormat="0" applyAlignment="0" applyProtection="0"/>
    <xf numFmtId="0" fontId="4" fillId="13" borderId="392" applyNumberFormat="0" applyFont="0" applyAlignment="0" applyProtection="0"/>
    <xf numFmtId="0" fontId="12" fillId="13" borderId="417" applyNumberFormat="0" applyFont="0" applyAlignment="0" applyProtection="0"/>
    <xf numFmtId="197" fontId="59" fillId="40" borderId="385">
      <alignment wrapText="1"/>
    </xf>
    <xf numFmtId="0" fontId="12" fillId="13" borderId="399" applyNumberFormat="0" applyFont="0" applyAlignment="0" applyProtection="0"/>
    <xf numFmtId="0" fontId="53" fillId="5" borderId="4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9" fillId="37" borderId="118"/>
    <xf numFmtId="195" fontId="59" fillId="40" borderId="124">
      <alignment wrapText="1"/>
    </xf>
    <xf numFmtId="196" fontId="59" fillId="40" borderId="124">
      <alignment wrapText="1"/>
    </xf>
    <xf numFmtId="197" fontId="59" fillId="40" borderId="124">
      <alignment wrapText="1"/>
    </xf>
    <xf numFmtId="170" fontId="12" fillId="0" borderId="434"/>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10" fontId="4" fillId="42" borderId="118" applyNumberFormat="0" applyFont="0" applyBorder="0" applyAlignment="0" applyProtection="0">
      <protection locked="0"/>
    </xf>
    <xf numFmtId="195" fontId="59" fillId="40" borderId="124">
      <alignment wrapText="1"/>
    </xf>
    <xf numFmtId="196" fontId="59" fillId="40" borderId="124">
      <alignment wrapText="1"/>
    </xf>
    <xf numFmtId="197" fontId="59" fillId="40" borderId="124">
      <alignment wrapText="1"/>
    </xf>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2" fillId="32" borderId="120"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173" fontId="12" fillId="0" borderId="335"/>
    <xf numFmtId="0" fontId="53" fillId="39" borderId="123"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42" fillId="32" borderId="120" applyNumberFormat="0" applyAlignment="0" applyProtection="0"/>
    <xf numFmtId="0" fontId="53" fillId="39" borderId="123" applyNumberFormat="0" applyAlignment="0" applyProtection="0"/>
    <xf numFmtId="10" fontId="4" fillId="42" borderId="118" applyNumberFormat="0" applyFont="0" applyBorder="0" applyAlignment="0" applyProtection="0">
      <protection locked="0"/>
    </xf>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9" fillId="37" borderId="118"/>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195" fontId="59" fillId="40" borderId="124">
      <alignment wrapText="1"/>
    </xf>
    <xf numFmtId="196" fontId="59" fillId="40" borderId="124">
      <alignment wrapText="1"/>
    </xf>
    <xf numFmtId="197" fontId="59" fillId="40" borderId="124">
      <alignment wrapText="1"/>
    </xf>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10" fontId="4" fillId="42" borderId="118" applyNumberFormat="0" applyFont="0" applyBorder="0" applyAlignment="0" applyProtection="0">
      <protection locked="0"/>
    </xf>
    <xf numFmtId="0" fontId="16" fillId="33" borderId="120"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9" fillId="37" borderId="118"/>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195" fontId="59" fillId="40" borderId="124">
      <alignment wrapText="1"/>
    </xf>
    <xf numFmtId="196" fontId="59" fillId="40" borderId="124">
      <alignment wrapText="1"/>
    </xf>
    <xf numFmtId="197" fontId="59" fillId="40" borderId="124">
      <alignment wrapText="1"/>
    </xf>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10" fontId="4" fillId="42" borderId="118" applyNumberFormat="0" applyFont="0" applyBorder="0" applyAlignment="0" applyProtection="0">
      <protection locked="0"/>
    </xf>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9" fillId="37" borderId="118"/>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195" fontId="59" fillId="40" borderId="124">
      <alignment wrapText="1"/>
    </xf>
    <xf numFmtId="196" fontId="59" fillId="40" borderId="124">
      <alignment wrapText="1"/>
    </xf>
    <xf numFmtId="197" fontId="59" fillId="40" borderId="124">
      <alignment wrapText="1"/>
    </xf>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10" fontId="4" fillId="42" borderId="118" applyNumberFormat="0" applyFont="0" applyBorder="0" applyAlignment="0" applyProtection="0">
      <protection locked="0"/>
    </xf>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7" fillId="0" borderId="350" applyNumberFormat="0" applyFill="0" applyAlignment="0" applyProtection="0"/>
    <xf numFmtId="0" fontId="7" fillId="0" borderId="341" applyNumberFormat="0" applyFill="0" applyAlignment="0" applyProtection="0"/>
    <xf numFmtId="0" fontId="4" fillId="13" borderId="356" applyNumberFormat="0" applyFont="0" applyAlignment="0" applyProtection="0"/>
    <xf numFmtId="0" fontId="53" fillId="9" borderId="375" applyNumberFormat="0" applyAlignment="0" applyProtection="0"/>
    <xf numFmtId="0" fontId="53" fillId="9" borderId="357" applyNumberFormat="0" applyAlignment="0" applyProtection="0"/>
    <xf numFmtId="0" fontId="4" fillId="13" borderId="374" applyNumberFormat="0" applyFont="0" applyAlignment="0" applyProtection="0"/>
    <xf numFmtId="0" fontId="9" fillId="37" borderId="118"/>
    <xf numFmtId="0" fontId="53" fillId="9" borderId="384" applyNumberFormat="0" applyAlignment="0" applyProtection="0"/>
    <xf numFmtId="0" fontId="42" fillId="20" borderId="408" applyNumberFormat="0" applyAlignment="0" applyProtection="0"/>
    <xf numFmtId="0" fontId="7" fillId="0" borderId="377" applyNumberFormat="0" applyFill="0" applyAlignment="0" applyProtection="0"/>
    <xf numFmtId="0" fontId="53" fillId="5" borderId="393" applyNumberFormat="0" applyAlignment="0" applyProtection="0"/>
    <xf numFmtId="0" fontId="12" fillId="31" borderId="427">
      <alignment horizontal="left"/>
      <protection locked="0"/>
    </xf>
    <xf numFmtId="0" fontId="7" fillId="0" borderId="386" applyNumberFormat="0" applyFill="0" applyAlignment="0" applyProtection="0"/>
    <xf numFmtId="0" fontId="53" fillId="9" borderId="420" applyNumberFormat="0" applyAlignment="0" applyProtection="0"/>
    <xf numFmtId="195" fontId="59" fillId="40" borderId="124">
      <alignment wrapText="1"/>
    </xf>
    <xf numFmtId="196" fontId="59" fillId="40" borderId="124">
      <alignment wrapText="1"/>
    </xf>
    <xf numFmtId="197" fontId="59" fillId="40" borderId="124">
      <alignment wrapText="1"/>
    </xf>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12" fillId="31" borderId="120" applyNumberFormat="0" applyFont="0" applyAlignment="0" applyProtection="0"/>
    <xf numFmtId="0" fontId="53" fillId="39" borderId="123" applyNumberFormat="0" applyAlignment="0" applyProtection="0"/>
    <xf numFmtId="10" fontId="4" fillId="42" borderId="118" applyNumberFormat="0" applyFont="0" applyBorder="0" applyAlignment="0" applyProtection="0">
      <protection locked="0"/>
    </xf>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9" fillId="37" borderId="118"/>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195" fontId="59" fillId="40" borderId="124">
      <alignment wrapText="1"/>
    </xf>
    <xf numFmtId="196" fontId="59" fillId="40" borderId="124">
      <alignment wrapText="1"/>
    </xf>
    <xf numFmtId="197" fontId="59" fillId="40" borderId="124">
      <alignment wrapText="1"/>
    </xf>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9" fillId="37" borderId="118"/>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10" fontId="4" fillId="42" borderId="118" applyNumberFormat="0" applyFont="0" applyBorder="0" applyAlignment="0" applyProtection="0">
      <protection locked="0"/>
    </xf>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9" fillId="37" borderId="118"/>
    <xf numFmtId="195" fontId="59" fillId="40" borderId="124">
      <alignment wrapText="1"/>
    </xf>
    <xf numFmtId="196" fontId="59" fillId="40" borderId="124">
      <alignment wrapText="1"/>
    </xf>
    <xf numFmtId="197" fontId="59" fillId="40" borderId="124">
      <alignment wrapText="1"/>
    </xf>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10" fontId="4" fillId="42" borderId="118" applyNumberFormat="0" applyFont="0" applyBorder="0" applyAlignment="0" applyProtection="0">
      <protection locked="0"/>
    </xf>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195" fontId="59" fillId="40" borderId="124">
      <alignment wrapText="1"/>
    </xf>
    <xf numFmtId="196" fontId="59" fillId="40" borderId="124">
      <alignment wrapText="1"/>
    </xf>
    <xf numFmtId="197" fontId="59" fillId="40" borderId="124">
      <alignment wrapText="1"/>
    </xf>
    <xf numFmtId="0" fontId="9" fillId="37" borderId="118"/>
    <xf numFmtId="195" fontId="59" fillId="40" borderId="124">
      <alignment wrapText="1"/>
    </xf>
    <xf numFmtId="196" fontId="59" fillId="40" borderId="124">
      <alignment wrapText="1"/>
    </xf>
    <xf numFmtId="197" fontId="59" fillId="40" borderId="124">
      <alignment wrapText="1"/>
    </xf>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10" fontId="4" fillId="42" borderId="118" applyNumberFormat="0" applyFont="0" applyBorder="0" applyAlignment="0" applyProtection="0">
      <protection locked="0"/>
    </xf>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10" fontId="4" fillId="42" borderId="118" applyNumberFormat="0" applyFont="0" applyBorder="0" applyAlignment="0" applyProtection="0">
      <protection locked="0"/>
    </xf>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9" fillId="37" borderId="118"/>
    <xf numFmtId="195" fontId="59" fillId="40" borderId="124">
      <alignment wrapText="1"/>
    </xf>
    <xf numFmtId="196" fontId="59" fillId="40" borderId="124">
      <alignment wrapText="1"/>
    </xf>
    <xf numFmtId="197" fontId="59" fillId="40" borderId="124">
      <alignment wrapText="1"/>
    </xf>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10" fontId="4" fillId="42" borderId="118" applyNumberFormat="0" applyFont="0" applyBorder="0" applyAlignment="0" applyProtection="0">
      <protection locked="0"/>
    </xf>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9" fillId="37" borderId="118"/>
    <xf numFmtId="195" fontId="59" fillId="40" borderId="124">
      <alignment wrapText="1"/>
    </xf>
    <xf numFmtId="196" fontId="59" fillId="40" borderId="124">
      <alignment wrapText="1"/>
    </xf>
    <xf numFmtId="197" fontId="59" fillId="40" borderId="124">
      <alignment wrapText="1"/>
    </xf>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10" fontId="4" fillId="42" borderId="118" applyNumberFormat="0" applyFont="0" applyBorder="0" applyAlignment="0" applyProtection="0">
      <protection locked="0"/>
    </xf>
    <xf numFmtId="0" fontId="53" fillId="0" borderId="342" applyNumberFormat="0" applyFill="0" applyAlignment="0" applyProtection="0"/>
    <xf numFmtId="179" fontId="12" fillId="0" borderId="335"/>
    <xf numFmtId="0" fontId="53" fillId="0" borderId="342"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9" fillId="37" borderId="334"/>
    <xf numFmtId="49" fontId="12" fillId="31" borderId="121">
      <alignment horizontal="left"/>
      <protection locked="0"/>
    </xf>
    <xf numFmtId="179" fontId="12" fillId="31" borderId="121">
      <protection locked="0"/>
    </xf>
    <xf numFmtId="177" fontId="12" fillId="31" borderId="121">
      <protection locked="0"/>
    </xf>
    <xf numFmtId="0" fontId="12" fillId="31" borderId="121">
      <alignment horizontal="left"/>
      <protection locked="0"/>
    </xf>
    <xf numFmtId="175" fontId="12" fillId="31" borderId="121">
      <alignment horizontal="right"/>
      <protection locked="0"/>
    </xf>
    <xf numFmtId="173" fontId="12" fillId="31" borderId="121">
      <protection locked="0"/>
    </xf>
    <xf numFmtId="170" fontId="12" fillId="31" borderId="121">
      <protection locked="0"/>
    </xf>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179" fontId="12" fillId="31" borderId="337">
      <protection locked="0"/>
    </xf>
    <xf numFmtId="177" fontId="12" fillId="31" borderId="337">
      <protection locked="0"/>
    </xf>
    <xf numFmtId="178" fontId="12" fillId="0" borderId="335"/>
    <xf numFmtId="0" fontId="16" fillId="9" borderId="336" applyNumberFormat="0" applyAlignment="0" applyProtection="0"/>
    <xf numFmtId="172" fontId="12" fillId="31" borderId="337">
      <protection locked="0"/>
    </xf>
    <xf numFmtId="170" fontId="12" fillId="31" borderId="337">
      <protection locked="0"/>
    </xf>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6" fillId="9" borderId="120" applyNumberFormat="0" applyAlignment="0" applyProtection="0"/>
    <xf numFmtId="179" fontId="12" fillId="0" borderId="119"/>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4" fillId="5" borderId="120" applyNumberFormat="0" applyAlignment="0" applyProtection="0"/>
    <xf numFmtId="0" fontId="14" fillId="5" borderId="120" applyNumberFormat="0" applyAlignment="0" applyProtection="0"/>
    <xf numFmtId="177" fontId="12" fillId="0" borderId="119"/>
    <xf numFmtId="0" fontId="14" fillId="5" borderId="336" applyNumberFormat="0" applyAlignment="0" applyProtection="0"/>
    <xf numFmtId="0" fontId="14" fillId="5" borderId="336" applyNumberFormat="0" applyAlignment="0" applyProtection="0"/>
    <xf numFmtId="173" fontId="12" fillId="0" borderId="119"/>
    <xf numFmtId="179" fontId="12" fillId="0" borderId="335"/>
    <xf numFmtId="177" fontId="12" fillId="0" borderId="335"/>
    <xf numFmtId="171" fontId="12" fillId="0" borderId="119"/>
    <xf numFmtId="169" fontId="12" fillId="0" borderId="119"/>
    <xf numFmtId="173" fontId="12" fillId="0" borderId="335"/>
    <xf numFmtId="171" fontId="12" fillId="0" borderId="335"/>
    <xf numFmtId="169" fontId="12" fillId="0" borderId="335"/>
    <xf numFmtId="170" fontId="12" fillId="0" borderId="335"/>
    <xf numFmtId="172" fontId="12" fillId="0" borderId="335"/>
    <xf numFmtId="174" fontId="12" fillId="0" borderId="335"/>
    <xf numFmtId="177" fontId="12" fillId="0" borderId="335"/>
    <xf numFmtId="0" fontId="14" fillId="5" borderId="336" applyNumberFormat="0" applyAlignment="0" applyProtection="0"/>
    <xf numFmtId="0" fontId="15" fillId="7"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4" fillId="5" borderId="336" applyNumberFormat="0" applyAlignment="0" applyProtection="0"/>
    <xf numFmtId="172" fontId="12" fillId="0" borderId="335"/>
    <xf numFmtId="49" fontId="12" fillId="31" borderId="337">
      <alignment horizontal="left"/>
      <protection locked="0"/>
    </xf>
    <xf numFmtId="170" fontId="12" fillId="31" borderId="337">
      <protection locked="0"/>
    </xf>
    <xf numFmtId="172" fontId="12" fillId="31" borderId="337">
      <protection locked="0"/>
    </xf>
    <xf numFmtId="174" fontId="12" fillId="31" borderId="337">
      <protection locked="0"/>
    </xf>
    <xf numFmtId="176" fontId="12" fillId="31" borderId="337">
      <alignment horizontal="right"/>
      <protection locked="0"/>
    </xf>
    <xf numFmtId="177" fontId="12" fillId="31" borderId="337">
      <protection locked="0"/>
    </xf>
    <xf numFmtId="179" fontId="12" fillId="31" borderId="337">
      <protection locked="0"/>
    </xf>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197" fontId="59" fillId="40" borderId="340">
      <alignment wrapText="1"/>
    </xf>
    <xf numFmtId="0" fontId="7" fillId="0" borderId="341" applyNumberFormat="0" applyFill="0" applyAlignment="0" applyProtection="0"/>
    <xf numFmtId="0" fontId="7" fillId="0" borderId="341"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10" fontId="4" fillId="42" borderId="334" applyNumberFormat="0" applyFont="0" applyBorder="0" applyAlignment="0" applyProtection="0">
      <protection locked="0"/>
    </xf>
    <xf numFmtId="196" fontId="59" fillId="40" borderId="340">
      <alignment wrapText="1"/>
    </xf>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5" fillId="37"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6" fillId="33"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14" fillId="39" borderId="120" applyNumberFormat="0" applyAlignment="0" applyProtection="0"/>
    <xf numFmtId="0" fontId="7" fillId="0" borderId="350" applyNumberFormat="0" applyFill="0" applyAlignment="0" applyProtection="0"/>
    <xf numFmtId="0" fontId="53" fillId="0" borderId="342" applyNumberFormat="0" applyFill="0" applyAlignment="0" applyProtection="0"/>
    <xf numFmtId="0" fontId="4" fillId="13" borderId="356" applyNumberFormat="0" applyFont="0" applyAlignment="0" applyProtection="0"/>
    <xf numFmtId="0" fontId="4" fillId="13" borderId="356" applyNumberFormat="0" applyFont="0" applyAlignment="0" applyProtection="0"/>
    <xf numFmtId="0" fontId="12" fillId="13" borderId="354" applyNumberFormat="0" applyFont="0" applyAlignment="0" applyProtection="0"/>
    <xf numFmtId="0" fontId="7" fillId="0" borderId="341"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12" fillId="13" borderId="354" applyNumberFormat="0" applyFont="0" applyAlignment="0" applyProtection="0"/>
    <xf numFmtId="0" fontId="12" fillId="13" borderId="354" applyNumberFormat="0" applyFont="0" applyAlignment="0" applyProtection="0"/>
    <xf numFmtId="0" fontId="53" fillId="5" borderId="357" applyNumberFormat="0" applyAlignment="0" applyProtection="0"/>
    <xf numFmtId="0" fontId="12" fillId="13" borderId="354" applyNumberFormat="0" applyFont="0" applyAlignment="0" applyProtection="0"/>
    <xf numFmtId="0" fontId="12" fillId="13" borderId="354" applyNumberFormat="0" applyFont="0" applyAlignment="0" applyProtection="0"/>
    <xf numFmtId="0" fontId="4" fillId="13" borderId="356" applyNumberFormat="0" applyFont="0" applyAlignment="0" applyProtection="0"/>
    <xf numFmtId="0" fontId="4" fillId="13" borderId="356" applyNumberFormat="0" applyFont="0" applyAlignment="0" applyProtection="0"/>
    <xf numFmtId="0" fontId="4" fillId="13" borderId="356" applyNumberFormat="0" applyFont="0" applyAlignment="0" applyProtection="0"/>
    <xf numFmtId="0" fontId="42" fillId="20" borderId="417" applyNumberFormat="0" applyAlignment="0" applyProtection="0"/>
    <xf numFmtId="0" fontId="53" fillId="9" borderId="357" applyNumberFormat="0" applyAlignment="0" applyProtection="0"/>
    <xf numFmtId="0" fontId="53" fillId="9" borderId="357" applyNumberFormat="0" applyAlignment="0" applyProtection="0"/>
    <xf numFmtId="0" fontId="53" fillId="5" borderId="357" applyNumberFormat="0" applyAlignment="0" applyProtection="0"/>
    <xf numFmtId="0" fontId="4" fillId="13" borderId="365" applyNumberFormat="0" applyFont="0" applyAlignment="0" applyProtection="0"/>
    <xf numFmtId="0" fontId="12" fillId="13" borderId="363" applyNumberFormat="0" applyFont="0" applyAlignment="0" applyProtection="0"/>
    <xf numFmtId="0" fontId="12" fillId="13" borderId="363" applyNumberFormat="0" applyFont="0" applyAlignment="0" applyProtection="0"/>
    <xf numFmtId="0" fontId="7" fillId="0" borderId="350" applyNumberFormat="0" applyFill="0" applyAlignment="0" applyProtection="0"/>
    <xf numFmtId="0" fontId="53" fillId="0" borderId="351" applyNumberFormat="0" applyFill="0" applyAlignment="0" applyProtection="0"/>
    <xf numFmtId="0" fontId="53" fillId="0" borderId="351" applyNumberFormat="0" applyFill="0" applyAlignment="0" applyProtection="0"/>
    <xf numFmtId="0" fontId="53" fillId="0" borderId="351" applyNumberFormat="0" applyFill="0" applyAlignment="0" applyProtection="0"/>
    <xf numFmtId="0" fontId="53" fillId="0" borderId="351" applyNumberFormat="0" applyFill="0" applyAlignment="0" applyProtection="0"/>
    <xf numFmtId="0" fontId="53" fillId="0" borderId="351" applyNumberFormat="0" applyFill="0" applyAlignment="0" applyProtection="0"/>
    <xf numFmtId="0" fontId="7" fillId="0" borderId="350" applyNumberFormat="0" applyFill="0" applyAlignment="0" applyProtection="0"/>
    <xf numFmtId="0" fontId="7" fillId="0" borderId="350" applyNumberFormat="0" applyFill="0" applyAlignment="0" applyProtection="0"/>
    <xf numFmtId="0" fontId="7" fillId="0" borderId="350" applyNumberFormat="0" applyFill="0" applyAlignment="0" applyProtection="0"/>
    <xf numFmtId="169" fontId="12" fillId="0" borderId="335"/>
    <xf numFmtId="0" fontId="12" fillId="13" borderId="363" applyNumberFormat="0" applyFont="0" applyAlignment="0" applyProtection="0"/>
    <xf numFmtId="0" fontId="12" fillId="13" borderId="363" applyNumberFormat="0" applyFont="0" applyAlignment="0" applyProtection="0"/>
    <xf numFmtId="0" fontId="12" fillId="13" borderId="363" applyNumberFormat="0" applyFont="0" applyAlignment="0" applyProtection="0"/>
    <xf numFmtId="0" fontId="4" fillId="13" borderId="365" applyNumberFormat="0" applyFont="0" applyAlignment="0" applyProtection="0"/>
    <xf numFmtId="0" fontId="4" fillId="13" borderId="365" applyNumberFormat="0" applyFont="0" applyAlignment="0" applyProtection="0"/>
    <xf numFmtId="0" fontId="4" fillId="13" borderId="365" applyNumberFormat="0" applyFont="0" applyAlignment="0" applyProtection="0"/>
    <xf numFmtId="0" fontId="53" fillId="5" borderId="366" applyNumberFormat="0" applyAlignment="0" applyProtection="0"/>
    <xf numFmtId="0" fontId="53" fillId="9" borderId="366" applyNumberFormat="0" applyAlignment="0" applyProtection="0"/>
    <xf numFmtId="0" fontId="53" fillId="9" borderId="366" applyNumberFormat="0" applyAlignment="0" applyProtection="0"/>
    <xf numFmtId="0" fontId="53" fillId="5" borderId="357" applyNumberFormat="0" applyAlignment="0" applyProtection="0"/>
    <xf numFmtId="0" fontId="53" fillId="5" borderId="366" applyNumberFormat="0" applyAlignment="0" applyProtection="0"/>
    <xf numFmtId="0" fontId="53" fillId="9" borderId="357" applyNumberFormat="0" applyAlignment="0" applyProtection="0"/>
    <xf numFmtId="0" fontId="53" fillId="9" borderId="357" applyNumberFormat="0" applyAlignment="0" applyProtection="0"/>
    <xf numFmtId="0" fontId="53" fillId="9" borderId="357" applyNumberFormat="0" applyAlignment="0" applyProtection="0"/>
    <xf numFmtId="0" fontId="53" fillId="9" borderId="357" applyNumberFormat="0" applyAlignment="0" applyProtection="0"/>
    <xf numFmtId="0" fontId="53" fillId="5" borderId="357" applyNumberFormat="0" applyAlignment="0" applyProtection="0"/>
    <xf numFmtId="0" fontId="53" fillId="5" borderId="357" applyNumberFormat="0" applyAlignment="0" applyProtection="0"/>
    <xf numFmtId="0" fontId="53" fillId="5" borderId="357" applyNumberFormat="0" applyAlignment="0" applyProtection="0"/>
    <xf numFmtId="0" fontId="42" fillId="20" borderId="417" applyNumberFormat="0" applyAlignment="0" applyProtection="0"/>
    <xf numFmtId="0" fontId="42" fillId="20" borderId="417" applyNumberFormat="0" applyAlignment="0" applyProtection="0"/>
    <xf numFmtId="0" fontId="42" fillId="20" borderId="417" applyNumberFormat="0" applyAlignment="0" applyProtection="0"/>
    <xf numFmtId="0" fontId="42" fillId="20" borderId="390" applyNumberFormat="0" applyAlignment="0" applyProtection="0"/>
    <xf numFmtId="0" fontId="42" fillId="20" borderId="390" applyNumberFormat="0" applyAlignment="0" applyProtection="0"/>
    <xf numFmtId="0" fontId="42" fillId="20" borderId="390" applyNumberFormat="0" applyAlignment="0" applyProtection="0"/>
    <xf numFmtId="0" fontId="12" fillId="13" borderId="372" applyNumberFormat="0" applyFont="0" applyAlignment="0" applyProtection="0"/>
    <xf numFmtId="196" fontId="59" fillId="40" borderId="358">
      <alignment wrapText="1"/>
    </xf>
    <xf numFmtId="0" fontId="42" fillId="20" borderId="390" applyNumberFormat="0" applyAlignment="0" applyProtection="0"/>
    <xf numFmtId="0" fontId="42" fillId="20" borderId="390" applyNumberFormat="0" applyAlignment="0" applyProtection="0"/>
    <xf numFmtId="0" fontId="4" fillId="13" borderId="374" applyNumberFormat="0" applyFont="0" applyAlignment="0" applyProtection="0"/>
    <xf numFmtId="0" fontId="4" fillId="13" borderId="374" applyNumberFormat="0" applyFont="0" applyAlignment="0" applyProtection="0"/>
    <xf numFmtId="0" fontId="12" fillId="13" borderId="372" applyNumberFormat="0" applyFont="0" applyAlignment="0" applyProtection="0"/>
    <xf numFmtId="0" fontId="7" fillId="0" borderId="359" applyNumberFormat="0" applyFill="0" applyAlignment="0" applyProtection="0"/>
    <xf numFmtId="0" fontId="53" fillId="0" borderId="360" applyNumberFormat="0" applyFill="0" applyAlignment="0" applyProtection="0"/>
    <xf numFmtId="0" fontId="53" fillId="0" borderId="360" applyNumberFormat="0" applyFill="0" applyAlignment="0" applyProtection="0"/>
    <xf numFmtId="0" fontId="53" fillId="0" borderId="360" applyNumberFormat="0" applyFill="0" applyAlignment="0" applyProtection="0"/>
    <xf numFmtId="0" fontId="53" fillId="0" borderId="360" applyNumberFormat="0" applyFill="0" applyAlignment="0" applyProtection="0"/>
    <xf numFmtId="0" fontId="53" fillId="0" borderId="360" applyNumberFormat="0" applyFill="0" applyAlignment="0" applyProtection="0"/>
    <xf numFmtId="0" fontId="7" fillId="0" borderId="359" applyNumberFormat="0" applyFill="0" applyAlignment="0" applyProtection="0"/>
    <xf numFmtId="172" fontId="12" fillId="0" borderId="227"/>
    <xf numFmtId="0" fontId="12" fillId="13" borderId="372" applyNumberFormat="0" applyFont="0" applyAlignment="0" applyProtection="0"/>
    <xf numFmtId="0" fontId="4" fillId="13" borderId="374" applyNumberFormat="0" applyFont="0" applyAlignment="0" applyProtection="0"/>
    <xf numFmtId="0" fontId="4" fillId="13" borderId="374" applyNumberFormat="0" applyFont="0" applyAlignment="0" applyProtection="0"/>
    <xf numFmtId="0" fontId="4" fillId="13" borderId="374" applyNumberFormat="0" applyFont="0" applyAlignment="0" applyProtection="0"/>
    <xf numFmtId="0" fontId="53" fillId="5" borderId="375" applyNumberFormat="0" applyAlignment="0" applyProtection="0"/>
    <xf numFmtId="0" fontId="53" fillId="9" borderId="366" applyNumberFormat="0" applyAlignment="0" applyProtection="0"/>
    <xf numFmtId="0" fontId="53" fillId="5" borderId="366" applyNumberFormat="0" applyAlignment="0" applyProtection="0"/>
    <xf numFmtId="195" fontId="59" fillId="40" borderId="367">
      <alignment wrapText="1"/>
    </xf>
    <xf numFmtId="0" fontId="42" fillId="20" borderId="399" applyNumberFormat="0" applyAlignment="0" applyProtection="0"/>
    <xf numFmtId="0" fontId="12" fillId="13" borderId="381" applyNumberFormat="0" applyFont="0" applyAlignment="0" applyProtection="0"/>
    <xf numFmtId="0" fontId="53" fillId="0" borderId="369" applyNumberFormat="0" applyFill="0" applyAlignment="0" applyProtection="0"/>
    <xf numFmtId="0" fontId="53" fillId="0" borderId="369" applyNumberFormat="0" applyFill="0" applyAlignment="0" applyProtection="0"/>
    <xf numFmtId="0" fontId="7" fillId="0" borderId="368" applyNumberFormat="0" applyFill="0" applyAlignment="0" applyProtection="0"/>
    <xf numFmtId="0" fontId="12" fillId="13" borderId="381" applyNumberFormat="0" applyFont="0" applyAlignment="0" applyProtection="0"/>
    <xf numFmtId="0" fontId="53" fillId="9" borderId="375" applyNumberFormat="0" applyAlignment="0" applyProtection="0"/>
    <xf numFmtId="0" fontId="4" fillId="13" borderId="383" applyNumberFormat="0" applyFont="0" applyAlignment="0" applyProtection="0"/>
    <xf numFmtId="0" fontId="4" fillId="13" borderId="383" applyNumberFormat="0" applyFont="0" applyAlignment="0" applyProtection="0"/>
    <xf numFmtId="0" fontId="53" fillId="5" borderId="384" applyNumberFormat="0" applyAlignment="0" applyProtection="0"/>
    <xf numFmtId="0" fontId="53" fillId="9" borderId="384" applyNumberFormat="0" applyAlignment="0" applyProtection="0"/>
    <xf numFmtId="0" fontId="53" fillId="5" borderId="384" applyNumberFormat="0" applyAlignment="0" applyProtection="0"/>
    <xf numFmtId="0" fontId="53" fillId="9" borderId="375" applyNumberFormat="0" applyAlignment="0" applyProtection="0"/>
    <xf numFmtId="0" fontId="53" fillId="9" borderId="375" applyNumberFormat="0" applyAlignment="0" applyProtection="0"/>
    <xf numFmtId="0" fontId="53" fillId="9" borderId="375" applyNumberFormat="0" applyAlignment="0" applyProtection="0"/>
    <xf numFmtId="0" fontId="53" fillId="5" borderId="375" applyNumberFormat="0" applyAlignment="0" applyProtection="0"/>
    <xf numFmtId="0" fontId="53" fillId="5" borderId="375" applyNumberFormat="0" applyAlignment="0" applyProtection="0"/>
    <xf numFmtId="0" fontId="53" fillId="5" borderId="37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6" fontId="59" fillId="40" borderId="376">
      <alignment wrapText="1"/>
    </xf>
    <xf numFmtId="0" fontId="9" fillId="37" borderId="370"/>
    <xf numFmtId="0" fontId="42" fillId="20" borderId="435" applyNumberFormat="0" applyAlignment="0" applyProtection="0"/>
    <xf numFmtId="0" fontId="42" fillId="20" borderId="408" applyNumberFormat="0" applyAlignment="0" applyProtection="0"/>
    <xf numFmtId="0" fontId="42" fillId="20" borderId="408" applyNumberFormat="0" applyAlignment="0" applyProtection="0"/>
    <xf numFmtId="0" fontId="42" fillId="20" borderId="408" applyNumberFormat="0" applyAlignment="0" applyProtection="0"/>
    <xf numFmtId="195" fontId="59" fillId="40" borderId="376">
      <alignment wrapText="1"/>
    </xf>
    <xf numFmtId="0" fontId="42" fillId="20" borderId="408" applyNumberFormat="0" applyAlignment="0" applyProtection="0"/>
    <xf numFmtId="0" fontId="42" fillId="20" borderId="408" applyNumberFormat="0" applyAlignment="0" applyProtection="0"/>
    <xf numFmtId="0" fontId="4" fillId="13" borderId="419" applyNumberFormat="0" applyFont="0" applyAlignment="0" applyProtection="0"/>
    <xf numFmtId="0" fontId="4" fillId="13" borderId="419" applyNumberFormat="0" applyFont="0" applyAlignment="0" applyProtection="0"/>
    <xf numFmtId="0" fontId="4" fillId="13" borderId="392" applyNumberFormat="0" applyFont="0" applyAlignment="0" applyProtection="0"/>
    <xf numFmtId="0" fontId="12" fillId="13" borderId="390" applyNumberFormat="0" applyFont="0" applyAlignment="0" applyProtection="0"/>
    <xf numFmtId="0" fontId="12" fillId="13" borderId="390" applyNumberFormat="0" applyFont="0" applyAlignment="0" applyProtection="0"/>
    <xf numFmtId="0" fontId="7" fillId="0" borderId="377" applyNumberFormat="0" applyFill="0" applyAlignment="0" applyProtection="0"/>
    <xf numFmtId="0" fontId="12" fillId="13" borderId="390" applyNumberFormat="0" applyFont="0" applyAlignment="0" applyProtection="0"/>
    <xf numFmtId="0" fontId="53" fillId="0" borderId="378" applyNumberFormat="0" applyFill="0" applyAlignment="0" applyProtection="0"/>
    <xf numFmtId="0" fontId="53" fillId="0" borderId="378" applyNumberFormat="0" applyFill="0" applyAlignment="0" applyProtection="0"/>
    <xf numFmtId="0" fontId="53" fillId="0" borderId="378" applyNumberFormat="0" applyFill="0" applyAlignment="0" applyProtection="0"/>
    <xf numFmtId="0" fontId="53" fillId="0" borderId="378" applyNumberFormat="0" applyFill="0" applyAlignment="0" applyProtection="0"/>
    <xf numFmtId="0" fontId="7" fillId="0" borderId="377" applyNumberFormat="0" applyFill="0" applyAlignment="0" applyProtection="0"/>
    <xf numFmtId="0" fontId="7" fillId="0" borderId="377" applyNumberFormat="0" applyFill="0" applyAlignment="0" applyProtection="0"/>
    <xf numFmtId="0" fontId="4" fillId="13" borderId="392" applyNumberFormat="0" applyFont="0" applyAlignment="0" applyProtection="0"/>
    <xf numFmtId="0" fontId="12" fillId="13" borderId="417" applyNumberFormat="0" applyFont="0" applyAlignment="0" applyProtection="0"/>
    <xf numFmtId="177" fontId="12" fillId="31" borderId="229">
      <protection locked="0"/>
    </xf>
    <xf numFmtId="10" fontId="4" fillId="42" borderId="370" applyNumberFormat="0" applyFont="0" applyBorder="0" applyAlignment="0" applyProtection="0">
      <protection locked="0"/>
    </xf>
    <xf numFmtId="0" fontId="53" fillId="9" borderId="384" applyNumberFormat="0" applyAlignment="0" applyProtection="0"/>
    <xf numFmtId="0" fontId="53" fillId="5" borderId="384" applyNumberFormat="0" applyAlignment="0" applyProtection="0"/>
    <xf numFmtId="0" fontId="53" fillId="5" borderId="384" applyNumberFormat="0" applyAlignment="0" applyProtection="0"/>
    <xf numFmtId="0" fontId="53" fillId="5" borderId="393" applyNumberFormat="0" applyAlignment="0" applyProtection="0"/>
    <xf numFmtId="49" fontId="12" fillId="31" borderId="427">
      <alignment horizontal="left"/>
      <protection locked="0"/>
    </xf>
    <xf numFmtId="171" fontId="12" fillId="31" borderId="427">
      <protection locked="0"/>
    </xf>
    <xf numFmtId="173" fontId="12" fillId="31" borderId="427">
      <protection locked="0"/>
    </xf>
    <xf numFmtId="0" fontId="9" fillId="37" borderId="379"/>
    <xf numFmtId="176" fontId="12" fillId="31" borderId="427">
      <alignment horizontal="right"/>
      <protection locked="0"/>
    </xf>
    <xf numFmtId="177" fontId="12" fillId="31" borderId="427">
      <protection locked="0"/>
    </xf>
    <xf numFmtId="179" fontId="12" fillId="31" borderId="427">
      <protection locked="0"/>
    </xf>
    <xf numFmtId="196" fontId="59" fillId="40" borderId="385">
      <alignment wrapText="1"/>
    </xf>
    <xf numFmtId="0" fontId="4" fillId="13" borderId="401" applyNumberFormat="0" applyFont="0" applyAlignment="0" applyProtection="0"/>
    <xf numFmtId="0" fontId="4" fillId="13" borderId="401" applyNumberFormat="0" applyFont="0" applyAlignment="0" applyProtection="0"/>
    <xf numFmtId="0" fontId="12" fillId="13" borderId="399" applyNumberFormat="0" applyFont="0" applyAlignment="0" applyProtection="0"/>
    <xf numFmtId="0" fontId="7" fillId="0" borderId="386" applyNumberFormat="0" applyFill="0" applyAlignment="0" applyProtection="0"/>
    <xf numFmtId="0" fontId="7" fillId="0" borderId="386" applyNumberFormat="0" applyFill="0" applyAlignment="0" applyProtection="0"/>
    <xf numFmtId="0" fontId="53" fillId="0" borderId="387" applyNumberFormat="0" applyFill="0" applyAlignment="0" applyProtection="0"/>
    <xf numFmtId="0" fontId="53" fillId="0" borderId="387" applyNumberFormat="0" applyFill="0" applyAlignment="0" applyProtection="0"/>
    <xf numFmtId="0" fontId="12" fillId="13" borderId="399" applyNumberFormat="0" applyFont="0" applyAlignment="0" applyProtection="0"/>
    <xf numFmtId="0" fontId="53" fillId="0" borderId="387" applyNumberFormat="0" applyFill="0" applyAlignment="0" applyProtection="0"/>
    <xf numFmtId="0" fontId="53" fillId="0" borderId="387" applyNumberFormat="0" applyFill="0" applyAlignment="0" applyProtection="0"/>
    <xf numFmtId="0" fontId="7" fillId="0" borderId="386" applyNumberFormat="0" applyFill="0" applyAlignment="0" applyProtection="0"/>
    <xf numFmtId="0" fontId="7" fillId="0" borderId="386" applyNumberFormat="0" applyFill="0" applyAlignment="0" applyProtection="0"/>
    <xf numFmtId="0" fontId="7" fillId="0" borderId="386" applyNumberFormat="0" applyFill="0" applyAlignment="0" applyProtection="0"/>
    <xf numFmtId="0" fontId="7" fillId="0" borderId="386" applyNumberFormat="0" applyFill="0" applyAlignment="0" applyProtection="0"/>
    <xf numFmtId="0" fontId="12" fillId="13" borderId="399" applyNumberFormat="0" applyFont="0" applyAlignment="0" applyProtection="0"/>
    <xf numFmtId="0" fontId="12" fillId="13" borderId="399" applyNumberFormat="0" applyFont="0" applyAlignment="0" applyProtection="0"/>
    <xf numFmtId="0" fontId="12" fillId="13" borderId="399" applyNumberFormat="0" applyFont="0" applyAlignment="0" applyProtection="0"/>
    <xf numFmtId="0" fontId="4" fillId="13" borderId="401" applyNumberFormat="0" applyFont="0" applyAlignment="0" applyProtection="0"/>
    <xf numFmtId="0" fontId="4" fillId="13" borderId="401" applyNumberFormat="0" applyFont="0" applyAlignment="0" applyProtection="0"/>
    <xf numFmtId="0" fontId="4" fillId="13" borderId="401" applyNumberFormat="0" applyFont="0" applyAlignment="0" applyProtection="0"/>
    <xf numFmtId="0" fontId="53" fillId="5" borderId="402" applyNumberFormat="0" applyAlignment="0" applyProtection="0"/>
    <xf numFmtId="0" fontId="53" fillId="9" borderId="402" applyNumberFormat="0" applyAlignment="0" applyProtection="0"/>
    <xf numFmtId="0" fontId="53" fillId="9" borderId="402" applyNumberFormat="0" applyAlignment="0" applyProtection="0"/>
    <xf numFmtId="0" fontId="53" fillId="5" borderId="402" applyNumberFormat="0" applyAlignment="0" applyProtection="0"/>
    <xf numFmtId="0" fontId="53" fillId="9" borderId="393" applyNumberFormat="0" applyAlignment="0" applyProtection="0"/>
    <xf numFmtId="0" fontId="53" fillId="9" borderId="393" applyNumberFormat="0" applyAlignment="0" applyProtection="0"/>
    <xf numFmtId="0" fontId="53" fillId="9" borderId="393" applyNumberFormat="0" applyAlignment="0" applyProtection="0"/>
    <xf numFmtId="0" fontId="53" fillId="9" borderId="393" applyNumberFormat="0" applyAlignment="0" applyProtection="0"/>
    <xf numFmtId="0" fontId="53" fillId="5" borderId="393" applyNumberFormat="0" applyAlignment="0" applyProtection="0"/>
    <xf numFmtId="0" fontId="53" fillId="5" borderId="393" applyNumberFormat="0" applyAlignment="0" applyProtection="0"/>
    <xf numFmtId="0" fontId="12" fillId="13" borderId="417" applyNumberFormat="0" applyFont="0" applyAlignment="0" applyProtection="0"/>
    <xf numFmtId="0" fontId="12" fillId="13" borderId="417" applyNumberFormat="0" applyFont="0" applyAlignment="0" applyProtection="0"/>
    <xf numFmtId="0" fontId="12" fillId="13" borderId="417" applyNumberFormat="0" applyFont="0" applyAlignment="0" applyProtection="0"/>
    <xf numFmtId="0" fontId="12" fillId="13" borderId="417" applyNumberFormat="0" applyFont="0" applyAlignment="0" applyProtection="0"/>
    <xf numFmtId="0" fontId="4" fillId="13" borderId="419" applyNumberFormat="0" applyFont="0" applyAlignment="0" applyProtection="0"/>
    <xf numFmtId="0" fontId="4" fillId="13" borderId="419" applyNumberFormat="0" applyFont="0" applyAlignment="0" applyProtection="0"/>
    <xf numFmtId="0" fontId="4" fillId="13" borderId="419" applyNumberFormat="0" applyFont="0" applyAlignment="0" applyProtection="0"/>
    <xf numFmtId="0" fontId="4" fillId="13" borderId="419" applyNumberFormat="0" applyFont="0" applyAlignment="0" applyProtection="0"/>
    <xf numFmtId="0" fontId="53" fillId="5" borderId="420" applyNumberFormat="0" applyAlignment="0" applyProtection="0"/>
    <xf numFmtId="0" fontId="53" fillId="5" borderId="420" applyNumberFormat="0" applyAlignment="0" applyProtection="0"/>
    <xf numFmtId="0" fontId="53" fillId="9" borderId="420" applyNumberFormat="0" applyAlignment="0" applyProtection="0"/>
    <xf numFmtId="0" fontId="53" fillId="9" borderId="420" applyNumberFormat="0" applyAlignment="0" applyProtection="0"/>
    <xf numFmtId="0" fontId="53" fillId="9" borderId="420" applyNumberFormat="0" applyAlignment="0" applyProtection="0"/>
    <xf numFmtId="0" fontId="53" fillId="9" borderId="420" applyNumberFormat="0" applyAlignment="0" applyProtection="0"/>
    <xf numFmtId="0" fontId="53" fillId="5" borderId="420" applyNumberFormat="0" applyAlignment="0" applyProtection="0"/>
    <xf numFmtId="0" fontId="53" fillId="5" borderId="420" applyNumberFormat="0" applyAlignment="0" applyProtection="0"/>
    <xf numFmtId="0" fontId="4" fillId="13" borderId="410" applyNumberFormat="0" applyFont="0" applyAlignment="0" applyProtection="0"/>
    <xf numFmtId="0" fontId="7" fillId="0" borderId="395" applyNumberFormat="0" applyFill="0" applyAlignment="0" applyProtection="0"/>
    <xf numFmtId="0" fontId="53" fillId="0" borderId="396" applyNumberFormat="0" applyFill="0" applyAlignment="0" applyProtection="0"/>
    <xf numFmtId="0" fontId="53" fillId="0" borderId="396" applyNumberFormat="0" applyFill="0" applyAlignment="0" applyProtection="0"/>
    <xf numFmtId="0" fontId="7" fillId="0" borderId="395" applyNumberFormat="0" applyFill="0" applyAlignment="0" applyProtection="0"/>
    <xf numFmtId="0" fontId="12" fillId="13" borderId="408" applyNumberFormat="0" applyFont="0" applyAlignment="0" applyProtection="0"/>
    <xf numFmtId="0" fontId="12" fillId="13" borderId="408" applyNumberFormat="0" applyFont="0" applyAlignment="0" applyProtection="0"/>
    <xf numFmtId="0" fontId="53" fillId="0" borderId="423" applyNumberFormat="0" applyFill="0" applyAlignment="0" applyProtection="0"/>
    <xf numFmtId="0" fontId="7" fillId="0" borderId="422" applyNumberFormat="0" applyFill="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2" fillId="32" borderId="120" applyNumberForma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12" fillId="31" borderId="120"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4" fillId="31" borderId="122" applyNumberFormat="0" applyFon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3"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53" fillId="39" borderId="123" applyNumberFormat="0" applyAlignment="0" applyProtection="0"/>
    <xf numFmtId="0" fontId="9" fillId="37" borderId="118"/>
    <xf numFmtId="0" fontId="9" fillId="37" borderId="118"/>
    <xf numFmtId="0" fontId="9" fillId="37" borderId="118"/>
    <xf numFmtId="0" fontId="9" fillId="37" borderId="118"/>
    <xf numFmtId="0" fontId="9" fillId="37" borderId="118"/>
    <xf numFmtId="0" fontId="9" fillId="37" borderId="118"/>
    <xf numFmtId="0" fontId="9" fillId="37" borderId="118"/>
    <xf numFmtId="0" fontId="9" fillId="37" borderId="118"/>
    <xf numFmtId="0" fontId="9" fillId="37" borderId="118"/>
    <xf numFmtId="0" fontId="9" fillId="37" borderId="118"/>
    <xf numFmtId="0" fontId="9" fillId="37" borderId="118"/>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5"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6"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97" fontId="59" fillId="40" borderId="124">
      <alignment wrapText="1"/>
    </xf>
    <xf numFmtId="170" fontId="12" fillId="0" borderId="434"/>
    <xf numFmtId="170" fontId="12" fillId="0" borderId="434"/>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10" fontId="4" fillId="42" borderId="118" applyNumberFormat="0" applyFont="0" applyBorder="0" applyAlignment="0" applyProtection="0">
      <protection locked="0"/>
    </xf>
    <xf numFmtId="0" fontId="12" fillId="13" borderId="363" applyNumberFormat="0" applyFont="0" applyAlignment="0" applyProtection="0"/>
    <xf numFmtId="0" fontId="53" fillId="5" borderId="366" applyNumberFormat="0" applyAlignment="0" applyProtection="0"/>
    <xf numFmtId="0" fontId="53" fillId="5" borderId="393" applyNumberFormat="0" applyAlignment="0" applyProtection="0"/>
    <xf numFmtId="0" fontId="16" fillId="9" borderId="363" applyNumberFormat="0" applyAlignment="0" applyProtection="0"/>
    <xf numFmtId="0" fontId="16" fillId="9" borderId="363" applyNumberFormat="0" applyAlignment="0" applyProtection="0"/>
    <xf numFmtId="0" fontId="15" fillId="7" borderId="363" applyNumberFormat="0" applyAlignment="0" applyProtection="0"/>
    <xf numFmtId="177" fontId="12" fillId="0" borderId="362"/>
    <xf numFmtId="173" fontId="12" fillId="0" borderId="362"/>
    <xf numFmtId="170" fontId="12" fillId="0" borderId="398"/>
    <xf numFmtId="0" fontId="14" fillId="5" borderId="345" applyNumberFormat="0" applyAlignment="0" applyProtection="0"/>
    <xf numFmtId="0" fontId="14" fillId="5" borderId="345" applyNumberFormat="0" applyAlignment="0" applyProtection="0"/>
    <xf numFmtId="169" fontId="12" fillId="0" borderId="416"/>
    <xf numFmtId="171" fontId="12" fillId="0" borderId="434"/>
    <xf numFmtId="174" fontId="12" fillId="0" borderId="416"/>
    <xf numFmtId="172" fontId="12" fillId="0" borderId="434"/>
    <xf numFmtId="179" fontId="12" fillId="0" borderId="416"/>
    <xf numFmtId="0" fontId="14" fillId="5" borderId="417" applyNumberFormat="0" applyAlignment="0" applyProtection="0"/>
    <xf numFmtId="0" fontId="16" fillId="9" borderId="417" applyNumberFormat="0" applyAlignment="0" applyProtection="0"/>
    <xf numFmtId="0" fontId="14" fillId="5" borderId="417" applyNumberFormat="0" applyAlignment="0" applyProtection="0"/>
    <xf numFmtId="0" fontId="14" fillId="5" borderId="417" applyNumberFormat="0" applyAlignment="0" applyProtection="0"/>
    <xf numFmtId="177" fontId="12" fillId="0" borderId="434"/>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2" fontId="12" fillId="31" borderId="418">
      <protection locked="0"/>
    </xf>
    <xf numFmtId="170" fontId="12" fillId="0" borderId="353"/>
    <xf numFmtId="169" fontId="12" fillId="0" borderId="371"/>
    <xf numFmtId="172" fontId="12" fillId="0" borderId="353"/>
    <xf numFmtId="170" fontId="12" fillId="0" borderId="389"/>
    <xf numFmtId="177" fontId="12" fillId="0" borderId="353"/>
    <xf numFmtId="0" fontId="15" fillId="7" borderId="354" applyNumberFormat="0" applyAlignment="0" applyProtection="0"/>
    <xf numFmtId="0" fontId="16" fillId="9" borderId="354" applyNumberFormat="0" applyAlignment="0" applyProtection="0"/>
    <xf numFmtId="0" fontId="14" fillId="5" borderId="354" applyNumberFormat="0" applyAlignment="0" applyProtection="0"/>
    <xf numFmtId="173" fontId="12" fillId="0" borderId="371"/>
    <xf numFmtId="169" fontId="12" fillId="0" borderId="407"/>
    <xf numFmtId="172" fontId="12" fillId="0" borderId="389"/>
    <xf numFmtId="179" fontId="12" fillId="0" borderId="371"/>
    <xf numFmtId="0" fontId="14" fillId="5" borderId="372" applyNumberFormat="0" applyAlignment="0" applyProtection="0"/>
    <xf numFmtId="0" fontId="14" fillId="5" borderId="372" applyNumberFormat="0" applyAlignment="0" applyProtection="0"/>
    <xf numFmtId="0" fontId="16" fillId="9" borderId="372" applyNumberFormat="0" applyAlignment="0" applyProtection="0"/>
    <xf numFmtId="0" fontId="16" fillId="9" borderId="372" applyNumberFormat="0" applyAlignment="0" applyProtection="0"/>
    <xf numFmtId="0" fontId="14" fillId="5" borderId="372" applyNumberFormat="0" applyAlignment="0" applyProtection="0"/>
    <xf numFmtId="175" fontId="12" fillId="31" borderId="418">
      <alignment horizontal="right"/>
      <protection locked="0"/>
    </xf>
    <xf numFmtId="172" fontId="12" fillId="0" borderId="407"/>
    <xf numFmtId="0" fontId="15" fillId="7" borderId="390" applyNumberFormat="0" applyAlignment="0" applyProtection="0"/>
    <xf numFmtId="0" fontId="16" fillId="9" borderId="390" applyNumberFormat="0" applyAlignment="0" applyProtection="0"/>
    <xf numFmtId="0" fontId="16" fillId="9" borderId="390" applyNumberFormat="0" applyAlignment="0" applyProtection="0"/>
    <xf numFmtId="0" fontId="16" fillId="9" borderId="390" applyNumberFormat="0" applyAlignment="0" applyProtection="0"/>
    <xf numFmtId="0" fontId="14" fillId="5" borderId="390" applyNumberFormat="0" applyAlignment="0" applyProtection="0"/>
    <xf numFmtId="0" fontId="14" fillId="5" borderId="390" applyNumberFormat="0" applyAlignment="0" applyProtection="0"/>
    <xf numFmtId="174" fontId="12" fillId="31" borderId="355">
      <protection locked="0"/>
    </xf>
    <xf numFmtId="179" fontId="12" fillId="31" borderId="355">
      <protection locked="0"/>
    </xf>
    <xf numFmtId="178" fontId="12" fillId="31" borderId="418">
      <protection locked="0"/>
    </xf>
    <xf numFmtId="179" fontId="12" fillId="0" borderId="407"/>
    <xf numFmtId="0" fontId="14" fillId="5" borderId="408" applyNumberFormat="0" applyAlignment="0" applyProtection="0"/>
    <xf numFmtId="0" fontId="16" fillId="9" borderId="408" applyNumberFormat="0" applyAlignment="0" applyProtection="0"/>
    <xf numFmtId="0" fontId="16" fillId="9" borderId="408" applyNumberFormat="0" applyAlignment="0" applyProtection="0"/>
    <xf numFmtId="0" fontId="16" fillId="9" borderId="408" applyNumberFormat="0" applyAlignment="0" applyProtection="0"/>
    <xf numFmtId="49" fontId="12" fillId="31" borderId="418">
      <alignment horizontal="left"/>
      <protection locked="0"/>
    </xf>
    <xf numFmtId="172" fontId="12" fillId="31" borderId="373">
      <protection locked="0"/>
    </xf>
    <xf numFmtId="178" fontId="12" fillId="31" borderId="373">
      <protection locked="0"/>
    </xf>
    <xf numFmtId="49" fontId="12" fillId="31" borderId="373">
      <alignment horizontal="left"/>
      <protection locked="0"/>
    </xf>
    <xf numFmtId="169" fontId="12" fillId="31" borderId="391">
      <protection locked="0"/>
    </xf>
    <xf numFmtId="174" fontId="12" fillId="31" borderId="391">
      <protection locked="0"/>
    </xf>
    <xf numFmtId="176" fontId="12" fillId="31" borderId="391">
      <alignment horizontal="right"/>
      <protection locked="0"/>
    </xf>
    <xf numFmtId="177" fontId="12" fillId="31" borderId="391">
      <protection locked="0"/>
    </xf>
    <xf numFmtId="174" fontId="12" fillId="31" borderId="436">
      <protection locked="0"/>
    </xf>
    <xf numFmtId="0" fontId="12" fillId="31" borderId="436">
      <alignment horizontal="left"/>
      <protection locked="0"/>
    </xf>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354" applyNumberFormat="0" applyAlignment="0" applyProtection="0"/>
    <xf numFmtId="0" fontId="42" fillId="20" borderId="354" applyNumberFormat="0" applyAlignment="0" applyProtection="0"/>
    <xf numFmtId="0" fontId="42" fillId="20" borderId="354" applyNumberFormat="0" applyAlignment="0" applyProtection="0"/>
    <xf numFmtId="0" fontId="42" fillId="20" borderId="354" applyNumberFormat="0" applyAlignment="0" applyProtection="0"/>
    <xf numFmtId="171" fontId="12" fillId="31" borderId="409">
      <protection locked="0"/>
    </xf>
    <xf numFmtId="173" fontId="12" fillId="31" borderId="409">
      <protection locked="0"/>
    </xf>
    <xf numFmtId="179" fontId="12" fillId="31" borderId="409">
      <protection locked="0"/>
    </xf>
    <xf numFmtId="0" fontId="4" fillId="13" borderId="338" applyNumberFormat="0" applyFont="0" applyAlignment="0" applyProtection="0"/>
    <xf numFmtId="0" fontId="4" fillId="13" borderId="338" applyNumberFormat="0" applyFont="0" applyAlignment="0" applyProtection="0"/>
    <xf numFmtId="0" fontId="53" fillId="5"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5" borderId="339" applyNumberFormat="0" applyAlignment="0" applyProtection="0"/>
    <xf numFmtId="0" fontId="42" fillId="20" borderId="372" applyNumberFormat="0" applyAlignment="0" applyProtection="0"/>
    <xf numFmtId="0" fontId="16" fillId="9" borderId="381" applyNumberFormat="0" applyAlignment="0" applyProtection="0"/>
    <xf numFmtId="0" fontId="14" fillId="5" borderId="381" applyNumberFormat="0" applyAlignment="0" applyProtection="0"/>
    <xf numFmtId="179" fontId="12" fillId="0" borderId="380"/>
    <xf numFmtId="172" fontId="12" fillId="0" borderId="398"/>
    <xf numFmtId="169" fontId="12" fillId="0" borderId="407"/>
    <xf numFmtId="174" fontId="12" fillId="0" borderId="380"/>
    <xf numFmtId="0" fontId="14" fillId="5" borderId="363" applyNumberFormat="0" applyAlignment="0" applyProtection="0"/>
    <xf numFmtId="0" fontId="14" fillId="5" borderId="363" applyNumberFormat="0" applyAlignment="0" applyProtection="0"/>
    <xf numFmtId="0" fontId="16" fillId="9" borderId="363" applyNumberFormat="0" applyAlignment="0" applyProtection="0"/>
    <xf numFmtId="0" fontId="16" fillId="9" borderId="363" applyNumberFormat="0" applyAlignment="0" applyProtection="0"/>
    <xf numFmtId="0" fontId="16" fillId="9" borderId="363" applyNumberFormat="0" applyAlignment="0" applyProtection="0"/>
    <xf numFmtId="0" fontId="16" fillId="9" borderId="363" applyNumberFormat="0" applyAlignment="0" applyProtection="0"/>
    <xf numFmtId="0" fontId="14" fillId="5" borderId="363" applyNumberFormat="0" applyAlignment="0" applyProtection="0"/>
    <xf numFmtId="179" fontId="12" fillId="0" borderId="362"/>
    <xf numFmtId="172" fontId="12" fillId="0" borderId="380"/>
    <xf numFmtId="0" fontId="14" fillId="5" borderId="345" applyNumberFormat="0" applyAlignment="0" applyProtection="0"/>
    <xf numFmtId="169" fontId="12" fillId="0" borderId="398"/>
    <xf numFmtId="0" fontId="14" fillId="5" borderId="345" applyNumberFormat="0" applyAlignment="0" applyProtection="0"/>
    <xf numFmtId="0" fontId="16" fillId="9" borderId="345" applyNumberFormat="0" applyAlignment="0" applyProtection="0"/>
    <xf numFmtId="170" fontId="12" fillId="0" borderId="416"/>
    <xf numFmtId="169" fontId="12" fillId="0" borderId="434"/>
    <xf numFmtId="172" fontId="12" fillId="0" borderId="416"/>
    <xf numFmtId="177" fontId="12" fillId="0" borderId="416"/>
    <xf numFmtId="0" fontId="15" fillId="7" borderId="417" applyNumberFormat="0" applyAlignment="0" applyProtection="0"/>
    <xf numFmtId="0" fontId="16" fillId="9" borderId="417" applyNumberFormat="0" applyAlignment="0" applyProtection="0"/>
    <xf numFmtId="0" fontId="14" fillId="5" borderId="417" applyNumberFormat="0" applyAlignment="0" applyProtection="0"/>
    <xf numFmtId="173" fontId="12" fillId="0" borderId="434"/>
    <xf numFmtId="178" fontId="12" fillId="0" borderId="434"/>
    <xf numFmtId="169" fontId="12" fillId="0" borderId="335"/>
    <xf numFmtId="0" fontId="15" fillId="7"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3" fontId="12" fillId="31" borderId="418">
      <protection locked="0"/>
    </xf>
    <xf numFmtId="171" fontId="12" fillId="0" borderId="353"/>
    <xf numFmtId="170" fontId="12" fillId="0" borderId="371"/>
    <xf numFmtId="173" fontId="12" fillId="0" borderId="353"/>
    <xf numFmtId="171" fontId="12" fillId="0" borderId="389"/>
    <xf numFmtId="178" fontId="12" fillId="0" borderId="353"/>
    <xf numFmtId="0" fontId="14" fillId="5" borderId="354" applyNumberFormat="0" applyAlignment="0" applyProtection="0"/>
    <xf numFmtId="0" fontId="16" fillId="9" borderId="354" applyNumberFormat="0" applyAlignment="0" applyProtection="0"/>
    <xf numFmtId="0" fontId="14" fillId="5" borderId="354" applyNumberFormat="0" applyAlignment="0" applyProtection="0"/>
    <xf numFmtId="169" fontId="12" fillId="31" borderId="337">
      <protection locked="0"/>
    </xf>
    <xf numFmtId="170" fontId="12" fillId="0" borderId="407"/>
    <xf numFmtId="177" fontId="12" fillId="0" borderId="371"/>
    <xf numFmtId="177" fontId="12" fillId="31" borderId="337">
      <protection locked="0"/>
    </xf>
    <xf numFmtId="0" fontId="16" fillId="9" borderId="372" applyNumberFormat="0" applyAlignment="0" applyProtection="0"/>
    <xf numFmtId="0" fontId="16" fillId="9" borderId="372" applyNumberFormat="0" applyAlignment="0" applyProtection="0"/>
    <xf numFmtId="173" fontId="12" fillId="0" borderId="389"/>
    <xf numFmtId="176" fontId="12" fillId="31" borderId="418">
      <alignment horizontal="right"/>
      <protection locked="0"/>
    </xf>
    <xf numFmtId="177" fontId="12" fillId="0" borderId="389"/>
    <xf numFmtId="0" fontId="14" fillId="5" borderId="390" applyNumberFormat="0" applyAlignment="0" applyProtection="0"/>
    <xf numFmtId="0" fontId="14" fillId="5" borderId="390" applyNumberFormat="0" applyAlignment="0" applyProtection="0"/>
    <xf numFmtId="0" fontId="16" fillId="9" borderId="390" applyNumberFormat="0" applyAlignment="0" applyProtection="0"/>
    <xf numFmtId="0" fontId="16" fillId="9" borderId="390" applyNumberFormat="0" applyAlignment="0" applyProtection="0"/>
    <xf numFmtId="0" fontId="16" fillId="9" borderId="390" applyNumberFormat="0" applyAlignment="0" applyProtection="0"/>
    <xf numFmtId="0" fontId="14" fillId="5" borderId="390" applyNumberFormat="0" applyAlignment="0" applyProtection="0"/>
    <xf numFmtId="177" fontId="12" fillId="31" borderId="355">
      <protection locked="0"/>
    </xf>
    <xf numFmtId="177" fontId="12" fillId="31" borderId="418">
      <protection locked="0"/>
    </xf>
    <xf numFmtId="177" fontId="12" fillId="0" borderId="407"/>
    <xf numFmtId="0" fontId="15" fillId="7" borderId="408" applyNumberFormat="0" applyAlignment="0" applyProtection="0"/>
    <xf numFmtId="0" fontId="16" fillId="9" borderId="408" applyNumberFormat="0" applyAlignment="0" applyProtection="0"/>
    <xf numFmtId="173" fontId="12" fillId="31" borderId="373">
      <protection locked="0"/>
    </xf>
    <xf numFmtId="175" fontId="12" fillId="31" borderId="373">
      <alignment horizontal="right"/>
      <protection locked="0"/>
    </xf>
    <xf numFmtId="179" fontId="12" fillId="31" borderId="373">
      <protection locked="0"/>
    </xf>
    <xf numFmtId="170" fontId="12" fillId="31" borderId="436">
      <protection locked="0"/>
    </xf>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170" fontId="12" fillId="31" borderId="391">
      <protection locked="0"/>
    </xf>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172" fontId="12" fillId="31" borderId="391">
      <protection locked="0"/>
    </xf>
    <xf numFmtId="172" fontId="12" fillId="31" borderId="436">
      <protection locked="0"/>
    </xf>
    <xf numFmtId="0" fontId="12" fillId="31" borderId="391">
      <alignment horizontal="left"/>
      <protection locked="0"/>
    </xf>
    <xf numFmtId="178" fontId="12" fillId="31" borderId="391">
      <protection locked="0"/>
    </xf>
    <xf numFmtId="49" fontId="12" fillId="31" borderId="391">
      <alignment horizontal="left"/>
      <protection locked="0"/>
    </xf>
    <xf numFmtId="175" fontId="12" fillId="31" borderId="436">
      <alignment horizontal="right"/>
      <protection locked="0"/>
    </xf>
    <xf numFmtId="0" fontId="42" fillId="20" borderId="354" applyNumberFormat="0" applyAlignment="0" applyProtection="0"/>
    <xf numFmtId="0" fontId="42" fillId="20" borderId="354" applyNumberFormat="0" applyAlignment="0" applyProtection="0"/>
    <xf numFmtId="0" fontId="42" fillId="20" borderId="354" applyNumberFormat="0" applyAlignment="0" applyProtection="0"/>
    <xf numFmtId="169" fontId="12" fillId="31" borderId="409">
      <protection locked="0"/>
    </xf>
    <xf numFmtId="174" fontId="12" fillId="31" borderId="409">
      <protection locked="0"/>
    </xf>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14" fillId="5" borderId="426" applyNumberFormat="0" applyAlignment="0" applyProtection="0"/>
    <xf numFmtId="0" fontId="14" fillId="5" borderId="426" applyNumberFormat="0" applyAlignment="0" applyProtection="0"/>
    <xf numFmtId="0" fontId="14" fillId="5" borderId="426" applyNumberFormat="0" applyAlignment="0" applyProtection="0"/>
    <xf numFmtId="0" fontId="14" fillId="5" borderId="426" applyNumberFormat="0" applyAlignment="0" applyProtection="0"/>
    <xf numFmtId="0" fontId="14" fillId="5" borderId="426" applyNumberFormat="0" applyAlignment="0" applyProtection="0"/>
    <xf numFmtId="0" fontId="14" fillId="5" borderId="426" applyNumberFormat="0" applyAlignment="0" applyProtection="0"/>
    <xf numFmtId="0" fontId="16" fillId="9" borderId="426" applyNumberFormat="0" applyAlignment="0" applyProtection="0"/>
    <xf numFmtId="0" fontId="16" fillId="9" borderId="426" applyNumberFormat="0" applyAlignment="0" applyProtection="0"/>
    <xf numFmtId="0" fontId="16" fillId="9" borderId="426" applyNumberFormat="0" applyAlignment="0" applyProtection="0"/>
    <xf numFmtId="0" fontId="16" fillId="9" borderId="426" applyNumberFormat="0" applyAlignment="0" applyProtection="0"/>
    <xf numFmtId="0" fontId="16" fillId="9" borderId="426" applyNumberFormat="0" applyAlignment="0" applyProtection="0"/>
    <xf numFmtId="0" fontId="16" fillId="9" borderId="426" applyNumberFormat="0" applyAlignment="0" applyProtection="0"/>
    <xf numFmtId="0" fontId="42" fillId="20" borderId="381" applyNumberFormat="0" applyAlignment="0" applyProtection="0"/>
    <xf numFmtId="196" fontId="59" fillId="40" borderId="349">
      <alignment wrapText="1"/>
    </xf>
    <xf numFmtId="0" fontId="42" fillId="20" borderId="381" applyNumberFormat="0" applyAlignment="0" applyProtection="0"/>
    <xf numFmtId="0" fontId="42" fillId="20" borderId="381" applyNumberFormat="0" applyAlignment="0" applyProtection="0"/>
    <xf numFmtId="0" fontId="42" fillId="20" borderId="381" applyNumberFormat="0" applyAlignment="0" applyProtection="0"/>
    <xf numFmtId="0" fontId="42" fillId="20" borderId="381" applyNumberFormat="0" applyAlignment="0" applyProtection="0"/>
    <xf numFmtId="0" fontId="16" fillId="9" borderId="426" applyNumberFormat="0" applyAlignment="0" applyProtection="0"/>
    <xf numFmtId="0" fontId="16" fillId="9" borderId="426" applyNumberFormat="0" applyAlignment="0" applyProtection="0"/>
    <xf numFmtId="0" fontId="16" fillId="9" borderId="426" applyNumberFormat="0" applyAlignment="0" applyProtection="0"/>
    <xf numFmtId="0" fontId="14" fillId="5" borderId="426" applyNumberFormat="0" applyAlignment="0" applyProtection="0"/>
    <xf numFmtId="0" fontId="15" fillId="7" borderId="426" applyNumberFormat="0" applyAlignment="0" applyProtection="0"/>
    <xf numFmtId="0" fontId="9" fillId="37" borderId="343"/>
    <xf numFmtId="0" fontId="14" fillId="5" borderId="426" applyNumberFormat="0" applyAlignment="0" applyProtection="0"/>
    <xf numFmtId="0" fontId="14" fillId="5" borderId="426" applyNumberFormat="0" applyAlignment="0" applyProtection="0"/>
    <xf numFmtId="179" fontId="12" fillId="0" borderId="425"/>
    <xf numFmtId="178" fontId="12" fillId="0" borderId="425"/>
    <xf numFmtId="177" fontId="12" fillId="0" borderId="425"/>
    <xf numFmtId="174" fontId="12" fillId="0" borderId="425"/>
    <xf numFmtId="0" fontId="53" fillId="5" borderId="348" applyNumberFormat="0" applyAlignment="0" applyProtection="0"/>
    <xf numFmtId="0" fontId="53" fillId="5" borderId="348" applyNumberFormat="0" applyAlignment="0" applyProtection="0"/>
    <xf numFmtId="0" fontId="53" fillId="5" borderId="348" applyNumberFormat="0" applyAlignment="0" applyProtection="0"/>
    <xf numFmtId="0" fontId="53" fillId="5" borderId="348" applyNumberFormat="0" applyAlignment="0" applyProtection="0"/>
    <xf numFmtId="0" fontId="53" fillId="5" borderId="348" applyNumberFormat="0" applyAlignment="0" applyProtection="0"/>
    <xf numFmtId="0" fontId="53" fillId="5" borderId="348" applyNumberFormat="0" applyAlignment="0" applyProtection="0"/>
    <xf numFmtId="0" fontId="53" fillId="5" borderId="348" applyNumberFormat="0" applyAlignment="0" applyProtection="0"/>
    <xf numFmtId="0" fontId="53" fillId="9" borderId="348" applyNumberFormat="0" applyAlignment="0" applyProtection="0"/>
    <xf numFmtId="0" fontId="53" fillId="9" borderId="348" applyNumberFormat="0" applyAlignment="0" applyProtection="0"/>
    <xf numFmtId="0" fontId="53" fillId="9" borderId="348" applyNumberFormat="0" applyAlignment="0" applyProtection="0"/>
    <xf numFmtId="0" fontId="53" fillId="9" borderId="348" applyNumberFormat="0" applyAlignment="0" applyProtection="0"/>
    <xf numFmtId="0" fontId="53" fillId="9" borderId="348" applyNumberFormat="0" applyAlignment="0" applyProtection="0"/>
    <xf numFmtId="0" fontId="53" fillId="9" borderId="348" applyNumberFormat="0" applyAlignment="0" applyProtection="0"/>
    <xf numFmtId="0" fontId="53" fillId="9" borderId="348" applyNumberFormat="0" applyAlignment="0" applyProtection="0"/>
    <xf numFmtId="0" fontId="53" fillId="9" borderId="348" applyNumberFormat="0" applyAlignment="0" applyProtection="0"/>
    <xf numFmtId="0" fontId="53" fillId="9" borderId="348" applyNumberFormat="0" applyAlignment="0" applyProtection="0"/>
    <xf numFmtId="0" fontId="53" fillId="9" borderId="348" applyNumberFormat="0" applyAlignment="0" applyProtection="0"/>
    <xf numFmtId="0" fontId="53" fillId="5" borderId="348" applyNumberFormat="0" applyAlignment="0" applyProtection="0"/>
    <xf numFmtId="0" fontId="53" fillId="5" borderId="348" applyNumberFormat="0" applyAlignment="0" applyProtection="0"/>
    <xf numFmtId="0" fontId="53" fillId="5" borderId="348" applyNumberFormat="0" applyAlignment="0" applyProtection="0"/>
    <xf numFmtId="173" fontId="12" fillId="0" borderId="425"/>
    <xf numFmtId="0" fontId="4" fillId="13" borderId="347" applyNumberFormat="0" applyFont="0" applyAlignment="0" applyProtection="0"/>
    <xf numFmtId="0" fontId="4" fillId="13" borderId="347" applyNumberFormat="0" applyFont="0" applyAlignment="0" applyProtection="0"/>
    <xf numFmtId="0" fontId="4" fillId="13" borderId="347" applyNumberFormat="0" applyFont="0" applyAlignment="0" applyProtection="0"/>
    <xf numFmtId="0" fontId="12" fillId="13" borderId="345" applyNumberFormat="0" applyFont="0" applyAlignment="0" applyProtection="0"/>
    <xf numFmtId="0" fontId="12" fillId="13" borderId="345" applyNumberFormat="0" applyFont="0" applyAlignment="0" applyProtection="0"/>
    <xf numFmtId="0" fontId="4" fillId="13" borderId="347" applyNumberFormat="0" applyFont="0" applyAlignment="0" applyProtection="0"/>
    <xf numFmtId="171" fontId="12" fillId="0" borderId="425"/>
    <xf numFmtId="177" fontId="12" fillId="31" borderId="409">
      <protection locked="0"/>
    </xf>
    <xf numFmtId="0" fontId="42" fillId="20" borderId="363" applyNumberForma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42" fillId="20" borderId="363" applyNumberFormat="0" applyAlignment="0" applyProtection="0"/>
    <xf numFmtId="0" fontId="42" fillId="20" borderId="363" applyNumberFormat="0" applyAlignment="0" applyProtection="0"/>
    <xf numFmtId="0" fontId="42" fillId="20" borderId="363" applyNumberFormat="0" applyAlignment="0" applyProtection="0"/>
    <xf numFmtId="178" fontId="12" fillId="31" borderId="400">
      <protection locked="0"/>
    </xf>
    <xf numFmtId="176" fontId="12" fillId="31" borderId="400">
      <alignment horizontal="right"/>
      <protection locked="0"/>
    </xf>
    <xf numFmtId="173" fontId="12" fillId="31" borderId="400">
      <protection locked="0"/>
    </xf>
    <xf numFmtId="170" fontId="12" fillId="31" borderId="400">
      <protection locked="0"/>
    </xf>
    <xf numFmtId="0" fontId="42" fillId="20" borderId="345" applyNumberFormat="0" applyAlignment="0" applyProtection="0"/>
    <xf numFmtId="0" fontId="42" fillId="20" borderId="345" applyNumberFormat="0" applyAlignment="0" applyProtection="0"/>
    <xf numFmtId="0" fontId="42" fillId="20" borderId="345" applyNumberFormat="0" applyAlignment="0" applyProtection="0"/>
    <xf numFmtId="0" fontId="42" fillId="20" borderId="345" applyNumberFormat="0" applyAlignment="0" applyProtection="0"/>
    <xf numFmtId="0" fontId="42" fillId="20" borderId="345" applyNumberFormat="0" applyAlignment="0" applyProtection="0"/>
    <xf numFmtId="0" fontId="42" fillId="20" borderId="345" applyNumberFormat="0" applyAlignment="0" applyProtection="0"/>
    <xf numFmtId="0" fontId="42" fillId="20" borderId="345" applyNumberFormat="0" applyAlignment="0" applyProtection="0"/>
    <xf numFmtId="0" fontId="42" fillId="20" borderId="345" applyNumberFormat="0" applyAlignment="0" applyProtection="0"/>
    <xf numFmtId="0" fontId="42" fillId="20" borderId="345"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49" fontId="12" fillId="31" borderId="382">
      <alignment horizontal="left"/>
      <protection locked="0"/>
    </xf>
    <xf numFmtId="177" fontId="12" fillId="31" borderId="382">
      <protection locked="0"/>
    </xf>
    <xf numFmtId="0" fontId="12" fillId="31" borderId="382">
      <alignment horizontal="left"/>
      <protection locked="0"/>
    </xf>
    <xf numFmtId="176" fontId="12" fillId="31" borderId="382">
      <alignment horizontal="right"/>
      <protection locked="0"/>
    </xf>
    <xf numFmtId="0" fontId="42" fillId="20" borderId="156" applyNumberFormat="0" applyAlignment="0" applyProtection="0"/>
    <xf numFmtId="0" fontId="42" fillId="20" borderId="156" applyNumberFormat="0" applyAlignment="0" applyProtection="0"/>
    <xf numFmtId="0" fontId="42" fillId="20" borderId="156"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4" fillId="13" borderId="122" applyNumberFormat="0" applyFont="0" applyAlignment="0" applyProtection="0"/>
    <xf numFmtId="0" fontId="4" fillId="13" borderId="122" applyNumberFormat="0" applyFont="0" applyAlignment="0" applyProtection="0"/>
    <xf numFmtId="49" fontId="12" fillId="31" borderId="193">
      <alignment horizontal="left"/>
      <protection locked="0"/>
    </xf>
    <xf numFmtId="178" fontId="12" fillId="31" borderId="193">
      <protection locked="0"/>
    </xf>
    <xf numFmtId="177" fontId="12" fillId="31" borderId="193">
      <protection locked="0"/>
    </xf>
    <xf numFmtId="0" fontId="12" fillId="31" borderId="193">
      <alignment horizontal="left"/>
      <protection locked="0"/>
    </xf>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175" fontId="12" fillId="31" borderId="193">
      <alignment horizontal="right"/>
      <protection locked="0"/>
    </xf>
    <xf numFmtId="172" fontId="12" fillId="31" borderId="193">
      <protection locked="0"/>
    </xf>
    <xf numFmtId="170" fontId="12" fillId="31" borderId="193">
      <protection locked="0"/>
    </xf>
    <xf numFmtId="0" fontId="42" fillId="20" borderId="138" applyNumberFormat="0" applyAlignment="0" applyProtection="0"/>
    <xf numFmtId="0" fontId="42" fillId="20" borderId="138" applyNumberFormat="0" applyAlignment="0" applyProtection="0"/>
    <xf numFmtId="0" fontId="42" fillId="20" borderId="138" applyNumberFormat="0" applyAlignment="0" applyProtection="0"/>
    <xf numFmtId="49" fontId="12" fillId="31" borderId="220">
      <alignment horizontal="left"/>
      <protection locked="0"/>
    </xf>
    <xf numFmtId="179" fontId="12" fillId="31" borderId="220">
      <protection locked="0"/>
    </xf>
    <xf numFmtId="178" fontId="12" fillId="31" borderId="220">
      <protection locked="0"/>
    </xf>
    <xf numFmtId="177" fontId="12" fillId="31" borderId="220">
      <protection locked="0"/>
    </xf>
    <xf numFmtId="176" fontId="12" fillId="31" borderId="220">
      <alignment horizontal="right"/>
      <protection locked="0"/>
    </xf>
    <xf numFmtId="179" fontId="12" fillId="31" borderId="175">
      <protection locked="0"/>
    </xf>
    <xf numFmtId="173" fontId="12" fillId="31" borderId="220">
      <protection locked="0"/>
    </xf>
    <xf numFmtId="175" fontId="12" fillId="31" borderId="175">
      <alignment horizontal="right"/>
      <protection locked="0"/>
    </xf>
    <xf numFmtId="173" fontId="12" fillId="31" borderId="175">
      <protection locked="0"/>
    </xf>
    <xf numFmtId="171" fontId="12" fillId="31" borderId="175">
      <protection locked="0"/>
    </xf>
    <xf numFmtId="171" fontId="12" fillId="31" borderId="220">
      <protection locked="0"/>
    </xf>
    <xf numFmtId="177" fontId="12" fillId="31" borderId="157">
      <protection locked="0"/>
    </xf>
    <xf numFmtId="176" fontId="12" fillId="31" borderId="157">
      <alignment horizontal="right"/>
      <protection locked="0"/>
    </xf>
    <xf numFmtId="174" fontId="12" fillId="31" borderId="157">
      <protection locked="0"/>
    </xf>
    <xf numFmtId="171" fontId="12" fillId="31" borderId="157">
      <protection locked="0"/>
    </xf>
    <xf numFmtId="170" fontId="12" fillId="31" borderId="157">
      <protection locked="0"/>
    </xf>
    <xf numFmtId="0" fontId="14" fillId="5" borderId="192" applyNumberFormat="0" applyAlignment="0" applyProtection="0"/>
    <xf numFmtId="0" fontId="14" fillId="5" borderId="192" applyNumberFormat="0" applyAlignment="0" applyProtection="0"/>
    <xf numFmtId="0" fontId="14" fillId="5" borderId="192" applyNumberFormat="0" applyAlignment="0" applyProtection="0"/>
    <xf numFmtId="0" fontId="14" fillId="5" borderId="192" applyNumberFormat="0" applyAlignment="0" applyProtection="0"/>
    <xf numFmtId="0" fontId="14" fillId="5" borderId="192" applyNumberFormat="0" applyAlignment="0" applyProtection="0"/>
    <xf numFmtId="0" fontId="14" fillId="5" borderId="192" applyNumberFormat="0" applyAlignment="0" applyProtection="0"/>
    <xf numFmtId="0" fontId="14" fillId="5" borderId="192" applyNumberFormat="0" applyAlignment="0" applyProtection="0"/>
    <xf numFmtId="0" fontId="16" fillId="9" borderId="192" applyNumberFormat="0" applyAlignment="0" applyProtection="0"/>
    <xf numFmtId="0" fontId="16" fillId="9" borderId="192" applyNumberFormat="0" applyAlignment="0" applyProtection="0"/>
    <xf numFmtId="0" fontId="16" fillId="9" borderId="192" applyNumberFormat="0" applyAlignment="0" applyProtection="0"/>
    <xf numFmtId="0" fontId="16" fillId="9" borderId="192" applyNumberFormat="0" applyAlignment="0" applyProtection="0"/>
    <xf numFmtId="0" fontId="14" fillId="5" borderId="192" applyNumberFormat="0" applyAlignment="0" applyProtection="0"/>
    <xf numFmtId="0" fontId="14" fillId="5" borderId="192" applyNumberFormat="0" applyAlignment="0" applyProtection="0"/>
    <xf numFmtId="178" fontId="12" fillId="0" borderId="191"/>
    <xf numFmtId="179" fontId="12" fillId="31" borderId="202">
      <protection locked="0"/>
    </xf>
    <xf numFmtId="49" fontId="12" fillId="31" borderId="139">
      <alignment horizontal="left"/>
      <protection locked="0"/>
    </xf>
    <xf numFmtId="178" fontId="12" fillId="31" borderId="139">
      <protection locked="0"/>
    </xf>
    <xf numFmtId="0" fontId="12" fillId="31" borderId="139">
      <alignment horizontal="left"/>
      <protection locked="0"/>
    </xf>
    <xf numFmtId="176" fontId="12" fillId="31" borderId="139">
      <alignment horizontal="right"/>
      <protection locked="0"/>
    </xf>
    <xf numFmtId="175" fontId="12" fillId="31" borderId="139">
      <alignment horizontal="right"/>
      <protection locked="0"/>
    </xf>
    <xf numFmtId="173" fontId="12" fillId="31" borderId="139">
      <protection locked="0"/>
    </xf>
    <xf numFmtId="172" fontId="12" fillId="31" borderId="139">
      <protection locked="0"/>
    </xf>
    <xf numFmtId="174" fontId="12" fillId="0" borderId="191"/>
    <xf numFmtId="171" fontId="12" fillId="31" borderId="139">
      <protection locked="0"/>
    </xf>
    <xf numFmtId="170" fontId="12" fillId="31" borderId="139">
      <protection locked="0"/>
    </xf>
    <xf numFmtId="169" fontId="12" fillId="31" borderId="139">
      <protection locked="0"/>
    </xf>
    <xf numFmtId="173" fontId="12" fillId="0" borderId="191"/>
    <xf numFmtId="0" fontId="14" fillId="5" borderId="174" applyNumberFormat="0" applyAlignment="0" applyProtection="0"/>
    <xf numFmtId="0" fontId="14" fillId="5" borderId="174" applyNumberFormat="0" applyAlignment="0" applyProtection="0"/>
    <xf numFmtId="0" fontId="14" fillId="5" borderId="174" applyNumberFormat="0" applyAlignment="0" applyProtection="0"/>
    <xf numFmtId="0" fontId="16" fillId="9" borderId="174" applyNumberFormat="0" applyAlignment="0" applyProtection="0"/>
    <xf numFmtId="0" fontId="16" fillId="9" borderId="174" applyNumberFormat="0" applyAlignment="0" applyProtection="0"/>
    <xf numFmtId="0" fontId="16" fillId="9" borderId="174" applyNumberFormat="0" applyAlignment="0" applyProtection="0"/>
    <xf numFmtId="0" fontId="16" fillId="9" borderId="174" applyNumberFormat="0" applyAlignment="0" applyProtection="0"/>
    <xf numFmtId="0" fontId="14" fillId="5" borderId="174" applyNumberFormat="0" applyAlignment="0" applyProtection="0"/>
    <xf numFmtId="179" fontId="12" fillId="0" borderId="173"/>
    <xf numFmtId="178" fontId="12" fillId="0" borderId="173"/>
    <xf numFmtId="0" fontId="12" fillId="31" borderId="202">
      <alignment horizontal="left"/>
      <protection locked="0"/>
    </xf>
    <xf numFmtId="174" fontId="12" fillId="0" borderId="173"/>
    <xf numFmtId="0" fontId="14" fillId="5" borderId="156" applyNumberFormat="0" applyAlignment="0" applyProtection="0"/>
    <xf numFmtId="0" fontId="14" fillId="5" borderId="156" applyNumberFormat="0" applyAlignment="0" applyProtection="0"/>
    <xf numFmtId="0" fontId="14" fillId="5" borderId="156" applyNumberFormat="0" applyAlignment="0" applyProtection="0"/>
    <xf numFmtId="0" fontId="14" fillId="5" borderId="156" applyNumberFormat="0" applyAlignment="0" applyProtection="0"/>
    <xf numFmtId="0" fontId="14" fillId="5" borderId="156" applyNumberFormat="0" applyAlignment="0" applyProtection="0"/>
    <xf numFmtId="0" fontId="14" fillId="5" borderId="156" applyNumberFormat="0" applyAlignment="0" applyProtection="0"/>
    <xf numFmtId="0" fontId="16" fillId="9" borderId="156" applyNumberFormat="0" applyAlignment="0" applyProtection="0"/>
    <xf numFmtId="0" fontId="16" fillId="9" borderId="156" applyNumberFormat="0" applyAlignment="0" applyProtection="0"/>
    <xf numFmtId="0" fontId="16" fillId="9" borderId="156" applyNumberFormat="0" applyAlignment="0" applyProtection="0"/>
    <xf numFmtId="0" fontId="16" fillId="9" borderId="156" applyNumberFormat="0" applyAlignment="0" applyProtection="0"/>
    <xf numFmtId="0" fontId="16" fillId="9" borderId="156" applyNumberFormat="0" applyAlignment="0" applyProtection="0"/>
    <xf numFmtId="0" fontId="15" fillId="7" borderId="156" applyNumberFormat="0" applyAlignment="0" applyProtection="0"/>
    <xf numFmtId="178" fontId="12" fillId="0" borderId="155"/>
    <xf numFmtId="171" fontId="12" fillId="0" borderId="191"/>
    <xf numFmtId="172" fontId="12" fillId="31" borderId="121">
      <protection locked="0"/>
    </xf>
    <xf numFmtId="174" fontId="12" fillId="0" borderId="155"/>
    <xf numFmtId="0" fontId="14" fillId="5" borderId="138" applyNumberFormat="0" applyAlignment="0" applyProtection="0"/>
    <xf numFmtId="0" fontId="14" fillId="5" borderId="138" applyNumberFormat="0" applyAlignment="0" applyProtection="0"/>
    <xf numFmtId="0" fontId="14" fillId="5" borderId="138" applyNumberFormat="0" applyAlignment="0" applyProtection="0"/>
    <xf numFmtId="0" fontId="14" fillId="5" borderId="138" applyNumberFormat="0" applyAlignment="0" applyProtection="0"/>
    <xf numFmtId="0" fontId="14" fillId="5" borderId="138" applyNumberFormat="0" applyAlignment="0" applyProtection="0"/>
    <xf numFmtId="0" fontId="16" fillId="9" borderId="138" applyNumberFormat="0" applyAlignment="0" applyProtection="0"/>
    <xf numFmtId="0" fontId="16" fillId="9" borderId="138" applyNumberFormat="0" applyAlignment="0" applyProtection="0"/>
    <xf numFmtId="0" fontId="16" fillId="9" borderId="138" applyNumberFormat="0" applyAlignment="0" applyProtection="0"/>
    <xf numFmtId="0" fontId="16" fillId="9" borderId="138" applyNumberFormat="0" applyAlignment="0" applyProtection="0"/>
    <xf numFmtId="0" fontId="16" fillId="9" borderId="138" applyNumberFormat="0" applyAlignment="0" applyProtection="0"/>
    <xf numFmtId="0" fontId="16" fillId="9" borderId="138" applyNumberFormat="0" applyAlignment="0" applyProtection="0"/>
    <xf numFmtId="0" fontId="16" fillId="9" borderId="138" applyNumberFormat="0" applyAlignment="0" applyProtection="0"/>
    <xf numFmtId="0" fontId="16" fillId="9" borderId="138" applyNumberFormat="0" applyAlignment="0" applyProtection="0"/>
    <xf numFmtId="0" fontId="14" fillId="5" borderId="138" applyNumberFormat="0" applyAlignment="0" applyProtection="0"/>
    <xf numFmtId="179" fontId="12" fillId="0" borderId="137"/>
    <xf numFmtId="172" fontId="12" fillId="0" borderId="155"/>
    <xf numFmtId="169" fontId="12" fillId="0" borderId="173"/>
    <xf numFmtId="174" fontId="12" fillId="0" borderId="137"/>
    <xf numFmtId="171" fontId="12" fillId="0" borderId="155"/>
    <xf numFmtId="169" fontId="12" fillId="0" borderId="137"/>
    <xf numFmtId="174" fontId="12" fillId="31" borderId="202">
      <protection locked="0"/>
    </xf>
    <xf numFmtId="171" fontId="12" fillId="31" borderId="202">
      <protection locked="0"/>
    </xf>
    <xf numFmtId="170" fontId="12" fillId="31" borderId="202">
      <protection locked="0"/>
    </xf>
    <xf numFmtId="169" fontId="12" fillId="31" borderId="202">
      <protection locked="0"/>
    </xf>
    <xf numFmtId="0" fontId="14" fillId="5" borderId="219" applyNumberFormat="0" applyAlignment="0" applyProtection="0"/>
    <xf numFmtId="0" fontId="14" fillId="5" borderId="219" applyNumberFormat="0" applyAlignment="0" applyProtection="0"/>
    <xf numFmtId="0" fontId="14" fillId="5" borderId="219" applyNumberFormat="0" applyAlignment="0" applyProtection="0"/>
    <xf numFmtId="0" fontId="14" fillId="5" borderId="219" applyNumberFormat="0" applyAlignment="0" applyProtection="0"/>
    <xf numFmtId="0" fontId="14" fillId="5" borderId="219" applyNumberFormat="0" applyAlignment="0" applyProtection="0"/>
    <xf numFmtId="177" fontId="12" fillId="0" borderId="119"/>
    <xf numFmtId="0" fontId="16" fillId="9" borderId="219" applyNumberFormat="0" applyAlignment="0" applyProtection="0"/>
    <xf numFmtId="0" fontId="16" fillId="9" borderId="219" applyNumberFormat="0" applyAlignment="0" applyProtection="0"/>
    <xf numFmtId="0" fontId="16" fillId="9" borderId="219" applyNumberFormat="0" applyAlignment="0" applyProtection="0"/>
    <xf numFmtId="0" fontId="16" fillId="9" borderId="219" applyNumberFormat="0" applyAlignment="0" applyProtection="0"/>
    <xf numFmtId="172" fontId="12" fillId="0" borderId="119"/>
    <xf numFmtId="0" fontId="14" fillId="5" borderId="219" applyNumberFormat="0" applyAlignment="0" applyProtection="0"/>
    <xf numFmtId="0" fontId="14" fillId="5" borderId="219" applyNumberFormat="0" applyAlignment="0" applyProtection="0"/>
    <xf numFmtId="179" fontId="12" fillId="0" borderId="218"/>
    <xf numFmtId="174" fontId="12" fillId="0" borderId="218"/>
    <xf numFmtId="0" fontId="14" fillId="5" borderId="201" applyNumberFormat="0" applyAlignment="0" applyProtection="0"/>
    <xf numFmtId="0" fontId="14" fillId="5" borderId="201" applyNumberFormat="0" applyAlignment="0" applyProtection="0"/>
    <xf numFmtId="0" fontId="14" fillId="5" borderId="201" applyNumberFormat="0" applyAlignment="0" applyProtection="0"/>
    <xf numFmtId="0" fontId="14" fillId="5" borderId="201" applyNumberFormat="0" applyAlignment="0" applyProtection="0"/>
    <xf numFmtId="0" fontId="16" fillId="9" borderId="201" applyNumberFormat="0" applyAlignment="0" applyProtection="0"/>
    <xf numFmtId="0" fontId="16" fillId="9" borderId="201" applyNumberFormat="0" applyAlignment="0" applyProtection="0"/>
    <xf numFmtId="0" fontId="16" fillId="9" borderId="201" applyNumberFormat="0" applyAlignment="0" applyProtection="0"/>
    <xf numFmtId="0" fontId="16" fillId="9" borderId="201" applyNumberFormat="0" applyAlignment="0" applyProtection="0"/>
    <xf numFmtId="0" fontId="16" fillId="9" borderId="201" applyNumberFormat="0" applyAlignment="0" applyProtection="0"/>
    <xf numFmtId="0" fontId="16" fillId="9" borderId="201" applyNumberFormat="0" applyAlignment="0" applyProtection="0"/>
    <xf numFmtId="0" fontId="16" fillId="9" borderId="201" applyNumberFormat="0" applyAlignment="0" applyProtection="0"/>
    <xf numFmtId="0" fontId="16" fillId="9" borderId="201" applyNumberFormat="0" applyAlignment="0" applyProtection="0"/>
    <xf numFmtId="0" fontId="14" fillId="5" borderId="201" applyNumberFormat="0" applyAlignment="0" applyProtection="0"/>
    <xf numFmtId="0" fontId="14" fillId="5" borderId="201" applyNumberFormat="0" applyAlignment="0" applyProtection="0"/>
    <xf numFmtId="178" fontId="12" fillId="0" borderId="200"/>
    <xf numFmtId="173" fontId="12" fillId="0" borderId="200"/>
    <xf numFmtId="170" fontId="12" fillId="0" borderId="218"/>
    <xf numFmtId="171" fontId="12" fillId="0" borderId="200"/>
    <xf numFmtId="169" fontId="12" fillId="0" borderId="128"/>
    <xf numFmtId="170" fontId="12" fillId="0" borderId="128"/>
    <xf numFmtId="171" fontId="12" fillId="0" borderId="128"/>
    <xf numFmtId="169" fontId="12" fillId="0" borderId="146"/>
    <xf numFmtId="170" fontId="12" fillId="0" borderId="146"/>
    <xf numFmtId="171" fontId="12" fillId="0" borderId="146"/>
    <xf numFmtId="172" fontId="12" fillId="0" borderId="128"/>
    <xf numFmtId="173" fontId="12" fillId="0" borderId="128"/>
    <xf numFmtId="174" fontId="12" fillId="0" borderId="128"/>
    <xf numFmtId="169" fontId="12" fillId="0" borderId="164"/>
    <xf numFmtId="170" fontId="12" fillId="0" borderId="164"/>
    <xf numFmtId="171" fontId="12" fillId="0" borderId="164"/>
    <xf numFmtId="172" fontId="12" fillId="0" borderId="146"/>
    <xf numFmtId="177" fontId="12" fillId="0" borderId="128"/>
    <xf numFmtId="178" fontId="12" fillId="0" borderId="128"/>
    <xf numFmtId="179" fontId="12" fillId="0" borderId="128"/>
    <xf numFmtId="0" fontId="14" fillId="5" borderId="129" applyNumberFormat="0" applyAlignment="0" applyProtection="0"/>
    <xf numFmtId="0" fontId="14" fillId="5" borderId="129" applyNumberFormat="0" applyAlignment="0" applyProtection="0"/>
    <xf numFmtId="0" fontId="15" fillId="7" borderId="129" applyNumberFormat="0" applyAlignment="0" applyProtection="0"/>
    <xf numFmtId="0" fontId="14" fillId="5" borderId="129" applyNumberFormat="0" applyAlignment="0" applyProtection="0"/>
    <xf numFmtId="169" fontId="12" fillId="0" borderId="119"/>
    <xf numFmtId="170" fontId="12" fillId="0" borderId="119"/>
    <xf numFmtId="171" fontId="12" fillId="0" borderId="119"/>
    <xf numFmtId="0" fontId="16" fillId="9" borderId="129" applyNumberFormat="0" applyAlignment="0" applyProtection="0"/>
    <xf numFmtId="0" fontId="16" fillId="9" borderId="129" applyNumberFormat="0" applyAlignment="0" applyProtection="0"/>
    <xf numFmtId="0" fontId="16" fillId="9" borderId="129" applyNumberFormat="0" applyAlignment="0" applyProtection="0"/>
    <xf numFmtId="172" fontId="12" fillId="0" borderId="119"/>
    <xf numFmtId="173" fontId="12" fillId="0" borderId="119"/>
    <xf numFmtId="174" fontId="12" fillId="0" borderId="119"/>
    <xf numFmtId="0" fontId="16" fillId="9" borderId="129" applyNumberFormat="0" applyAlignment="0" applyProtection="0"/>
    <xf numFmtId="0" fontId="16" fillId="9" borderId="129" applyNumberFormat="0" applyAlignment="0" applyProtection="0"/>
    <xf numFmtId="0" fontId="16" fillId="9" borderId="129" applyNumberFormat="0" applyAlignment="0" applyProtection="0"/>
    <xf numFmtId="0" fontId="16" fillId="9" borderId="129" applyNumberFormat="0" applyAlignment="0" applyProtection="0"/>
    <xf numFmtId="0" fontId="16" fillId="9" borderId="129" applyNumberFormat="0" applyAlignment="0" applyProtection="0"/>
    <xf numFmtId="177" fontId="12" fillId="0" borderId="119"/>
    <xf numFmtId="178" fontId="12" fillId="0" borderId="119"/>
    <xf numFmtId="179" fontId="12" fillId="0" borderId="119"/>
    <xf numFmtId="0" fontId="14" fillId="5" borderId="120" applyNumberFormat="0" applyAlignment="0" applyProtection="0"/>
    <xf numFmtId="0" fontId="14" fillId="5" borderId="120" applyNumberFormat="0" applyAlignment="0" applyProtection="0"/>
    <xf numFmtId="0" fontId="15" fillId="7" borderId="120" applyNumberFormat="0" applyAlignment="0" applyProtection="0"/>
    <xf numFmtId="0" fontId="14" fillId="5"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6" fillId="9" borderId="129" applyNumberFormat="0" applyAlignment="0" applyProtection="0"/>
    <xf numFmtId="0" fontId="14" fillId="5" borderId="129" applyNumberFormat="0" applyAlignment="0" applyProtection="0"/>
    <xf numFmtId="0" fontId="14" fillId="5" borderId="129" applyNumberFormat="0" applyAlignment="0" applyProtection="0"/>
    <xf numFmtId="0" fontId="14" fillId="5" borderId="129" applyNumberFormat="0" applyAlignment="0" applyProtection="0"/>
    <xf numFmtId="174" fontId="12" fillId="0" borderId="146"/>
    <xf numFmtId="171" fontId="12" fillId="0" borderId="182"/>
    <xf numFmtId="178" fontId="12" fillId="0" borderId="146"/>
    <xf numFmtId="0" fontId="14" fillId="5" borderId="147" applyNumberFormat="0" applyAlignment="0" applyProtection="0"/>
    <xf numFmtId="0" fontId="14" fillId="5" borderId="147" applyNumberFormat="0" applyAlignment="0" applyProtection="0"/>
    <xf numFmtId="0" fontId="16" fillId="9" borderId="147" applyNumberFormat="0" applyAlignment="0" applyProtection="0"/>
    <xf numFmtId="0" fontId="16" fillId="9" borderId="147" applyNumberFormat="0" applyAlignment="0" applyProtection="0"/>
    <xf numFmtId="0" fontId="16" fillId="9" borderId="147" applyNumberFormat="0" applyAlignment="0" applyProtection="0"/>
    <xf numFmtId="0" fontId="14" fillId="5" borderId="147" applyNumberFormat="0" applyAlignment="0" applyProtection="0"/>
    <xf numFmtId="0" fontId="14" fillId="5" borderId="147" applyNumberFormat="0" applyAlignment="0" applyProtection="0"/>
    <xf numFmtId="173" fontId="12" fillId="0" borderId="164"/>
    <xf numFmtId="178" fontId="12" fillId="0" borderId="164"/>
    <xf numFmtId="0" fontId="14" fillId="5" borderId="165" applyNumberFormat="0" applyAlignment="0" applyProtection="0"/>
    <xf numFmtId="0" fontId="14" fillId="5" borderId="165" applyNumberFormat="0" applyAlignment="0" applyProtection="0"/>
    <xf numFmtId="0" fontId="16" fillId="9" borderId="165" applyNumberFormat="0" applyAlignment="0" applyProtection="0"/>
    <xf numFmtId="0" fontId="16" fillId="9" borderId="165" applyNumberFormat="0" applyAlignment="0" applyProtection="0"/>
    <xf numFmtId="0" fontId="16" fillId="9" borderId="165" applyNumberFormat="0" applyAlignment="0" applyProtection="0"/>
    <xf numFmtId="0" fontId="16" fillId="9" borderId="165" applyNumberFormat="0" applyAlignment="0" applyProtection="0"/>
    <xf numFmtId="0" fontId="16" fillId="9" borderId="165" applyNumberFormat="0" applyAlignment="0" applyProtection="0"/>
    <xf numFmtId="169" fontId="12" fillId="31" borderId="121">
      <protection locked="0"/>
    </xf>
    <xf numFmtId="170" fontId="12" fillId="31" borderId="121">
      <protection locked="0"/>
    </xf>
    <xf numFmtId="171" fontId="12" fillId="31" borderId="121">
      <protection locked="0"/>
    </xf>
    <xf numFmtId="0" fontId="16" fillId="9" borderId="165" applyNumberFormat="0" applyAlignment="0" applyProtection="0"/>
    <xf numFmtId="172" fontId="12" fillId="31" borderId="121">
      <protection locked="0"/>
    </xf>
    <xf numFmtId="173" fontId="12" fillId="31" borderId="121">
      <protection locked="0"/>
    </xf>
    <xf numFmtId="174" fontId="12" fillId="31" borderId="121">
      <protection locked="0"/>
    </xf>
    <xf numFmtId="0" fontId="14" fillId="5" borderId="165" applyNumberFormat="0" applyAlignment="0" applyProtection="0"/>
    <xf numFmtId="175" fontId="12" fillId="31" borderId="121">
      <alignment horizontal="right"/>
      <protection locked="0"/>
    </xf>
    <xf numFmtId="176" fontId="12" fillId="31" borderId="121">
      <alignment horizontal="right"/>
      <protection locked="0"/>
    </xf>
    <xf numFmtId="0" fontId="12" fillId="31" borderId="121">
      <alignment horizontal="left"/>
      <protection locked="0"/>
    </xf>
    <xf numFmtId="0" fontId="14" fillId="5" borderId="165" applyNumberFormat="0" applyAlignment="0" applyProtection="0"/>
    <xf numFmtId="177" fontId="12" fillId="31" borderId="121">
      <protection locked="0"/>
    </xf>
    <xf numFmtId="178" fontId="12" fillId="31" borderId="121">
      <protection locked="0"/>
    </xf>
    <xf numFmtId="179" fontId="12" fillId="31" borderId="121">
      <protection locked="0"/>
    </xf>
    <xf numFmtId="0" fontId="14" fillId="5" borderId="165" applyNumberFormat="0" applyAlignment="0" applyProtection="0"/>
    <xf numFmtId="49" fontId="12" fillId="31" borderId="121">
      <alignment horizontal="left"/>
      <protection locked="0"/>
    </xf>
    <xf numFmtId="0" fontId="14" fillId="5" borderId="165" applyNumberFormat="0" applyAlignment="0" applyProtection="0"/>
    <xf numFmtId="0" fontId="14" fillId="5" borderId="165" applyNumberFormat="0" applyAlignment="0" applyProtection="0"/>
    <xf numFmtId="0" fontId="14" fillId="5" borderId="165" applyNumberFormat="0" applyAlignment="0" applyProtection="0"/>
    <xf numFmtId="0" fontId="14" fillId="5" borderId="165" applyNumberFormat="0" applyAlignment="0" applyProtection="0"/>
    <xf numFmtId="173" fontId="12" fillId="0" borderId="182"/>
    <xf numFmtId="169" fontId="12" fillId="31" borderId="130">
      <protection locked="0"/>
    </xf>
    <xf numFmtId="170" fontId="12" fillId="31" borderId="130">
      <protection locked="0"/>
    </xf>
    <xf numFmtId="171" fontId="12" fillId="31" borderId="130">
      <protection locked="0"/>
    </xf>
    <xf numFmtId="174" fontId="12" fillId="0" borderId="182"/>
    <xf numFmtId="172" fontId="12" fillId="31" borderId="130">
      <protection locked="0"/>
    </xf>
    <xf numFmtId="173" fontId="12" fillId="31" borderId="130">
      <protection locked="0"/>
    </xf>
    <xf numFmtId="174" fontId="12" fillId="31" borderId="130">
      <protection locked="0"/>
    </xf>
    <xf numFmtId="175" fontId="12" fillId="31" borderId="130">
      <alignment horizontal="right"/>
      <protection locked="0"/>
    </xf>
    <xf numFmtId="176" fontId="12" fillId="31" borderId="130">
      <alignment horizontal="right"/>
      <protection locked="0"/>
    </xf>
    <xf numFmtId="0" fontId="12" fillId="31" borderId="130">
      <alignment horizontal="left"/>
      <protection locked="0"/>
    </xf>
    <xf numFmtId="177" fontId="12" fillId="31" borderId="130">
      <protection locked="0"/>
    </xf>
    <xf numFmtId="178" fontId="12" fillId="31" borderId="130">
      <protection locked="0"/>
    </xf>
    <xf numFmtId="179" fontId="12" fillId="31" borderId="130">
      <protection locked="0"/>
    </xf>
    <xf numFmtId="49" fontId="12" fillId="31" borderId="130">
      <alignment horizontal="left"/>
      <protection locked="0"/>
    </xf>
    <xf numFmtId="172" fontId="12" fillId="0" borderId="191"/>
    <xf numFmtId="177" fontId="12" fillId="0" borderId="182"/>
    <xf numFmtId="178" fontId="12" fillId="0" borderId="182"/>
    <xf numFmtId="179" fontId="12" fillId="0" borderId="182"/>
    <xf numFmtId="0" fontId="14" fillId="5" borderId="183" applyNumberFormat="0" applyAlignment="0" applyProtection="0"/>
    <xf numFmtId="0" fontId="14" fillId="5" borderId="183" applyNumberFormat="0" applyAlignment="0" applyProtection="0"/>
    <xf numFmtId="0" fontId="15" fillId="7" borderId="183" applyNumberFormat="0" applyAlignment="0" applyProtection="0"/>
    <xf numFmtId="0" fontId="14" fillId="5" borderId="183" applyNumberFormat="0" applyAlignment="0" applyProtection="0"/>
    <xf numFmtId="0" fontId="16" fillId="9" borderId="183" applyNumberFormat="0" applyAlignment="0" applyProtection="0"/>
    <xf numFmtId="0" fontId="16" fillId="9" borderId="183" applyNumberFormat="0" applyAlignment="0" applyProtection="0"/>
    <xf numFmtId="0" fontId="16" fillId="9" borderId="183" applyNumberFormat="0" applyAlignment="0" applyProtection="0"/>
    <xf numFmtId="0" fontId="16" fillId="9" borderId="183" applyNumberFormat="0" applyAlignment="0" applyProtection="0"/>
    <xf numFmtId="0" fontId="16" fillId="9" borderId="183" applyNumberFormat="0" applyAlignment="0" applyProtection="0"/>
    <xf numFmtId="0" fontId="16" fillId="9" borderId="183" applyNumberFormat="0" applyAlignment="0" applyProtection="0"/>
    <xf numFmtId="0" fontId="16" fillId="9" borderId="183" applyNumberFormat="0" applyAlignment="0" applyProtection="0"/>
    <xf numFmtId="0" fontId="16" fillId="9" borderId="183" applyNumberFormat="0" applyAlignment="0" applyProtection="0"/>
    <xf numFmtId="0" fontId="16" fillId="9" borderId="183" applyNumberFormat="0" applyAlignment="0" applyProtection="0"/>
    <xf numFmtId="0" fontId="16" fillId="9" borderId="183" applyNumberFormat="0" applyAlignment="0" applyProtection="0"/>
    <xf numFmtId="0" fontId="14" fillId="5" borderId="183" applyNumberFormat="0" applyAlignment="0" applyProtection="0"/>
    <xf numFmtId="0" fontId="14" fillId="5" borderId="183" applyNumberFormat="0" applyAlignment="0" applyProtection="0"/>
    <xf numFmtId="0" fontId="14" fillId="5" borderId="183" applyNumberFormat="0" applyAlignment="0" applyProtection="0"/>
    <xf numFmtId="0" fontId="14" fillId="5" borderId="183" applyNumberFormat="0" applyAlignment="0" applyProtection="0"/>
    <xf numFmtId="0" fontId="14" fillId="5" borderId="183" applyNumberFormat="0" applyAlignment="0" applyProtection="0"/>
    <xf numFmtId="0" fontId="14" fillId="5" borderId="183" applyNumberFormat="0" applyAlignment="0" applyProtection="0"/>
    <xf numFmtId="0" fontId="14" fillId="5" borderId="183" applyNumberFormat="0" applyAlignment="0" applyProtection="0"/>
    <xf numFmtId="169" fontId="12" fillId="31" borderId="148">
      <protection locked="0"/>
    </xf>
    <xf numFmtId="170" fontId="12" fillId="31" borderId="148">
      <protection locked="0"/>
    </xf>
    <xf numFmtId="171" fontId="12" fillId="31" borderId="148">
      <protection locked="0"/>
    </xf>
    <xf numFmtId="172" fontId="12" fillId="31" borderId="148">
      <protection locked="0"/>
    </xf>
    <xf numFmtId="173" fontId="12" fillId="31" borderId="148">
      <protection locked="0"/>
    </xf>
    <xf numFmtId="174" fontId="12" fillId="31" borderId="148">
      <protection locked="0"/>
    </xf>
    <xf numFmtId="175" fontId="12" fillId="31" borderId="148">
      <alignment horizontal="right"/>
      <protection locked="0"/>
    </xf>
    <xf numFmtId="176" fontId="12" fillId="31" borderId="148">
      <alignment horizontal="right"/>
      <protection locked="0"/>
    </xf>
    <xf numFmtId="0" fontId="12" fillId="31" borderId="148">
      <alignment horizontal="left"/>
      <protection locked="0"/>
    </xf>
    <xf numFmtId="177" fontId="12" fillId="31" borderId="148">
      <protection locked="0"/>
    </xf>
    <xf numFmtId="178" fontId="12" fillId="31" borderId="148">
      <protection locked="0"/>
    </xf>
    <xf numFmtId="179" fontId="12" fillId="31" borderId="148">
      <protection locked="0"/>
    </xf>
    <xf numFmtId="49" fontId="12" fillId="31" borderId="148">
      <alignment horizontal="left"/>
      <protection locked="0"/>
    </xf>
    <xf numFmtId="177" fontId="12" fillId="0" borderId="191"/>
    <xf numFmtId="169" fontId="12" fillId="31" borderId="166">
      <protection locked="0"/>
    </xf>
    <xf numFmtId="170" fontId="12" fillId="31" borderId="166">
      <protection locked="0"/>
    </xf>
    <xf numFmtId="171" fontId="12" fillId="31" borderId="166">
      <protection locked="0"/>
    </xf>
    <xf numFmtId="172" fontId="12" fillId="31" borderId="166">
      <protection locked="0"/>
    </xf>
    <xf numFmtId="173" fontId="12" fillId="31" borderId="166">
      <protection locked="0"/>
    </xf>
    <xf numFmtId="174" fontId="12" fillId="31" borderId="166">
      <protection locked="0"/>
    </xf>
    <xf numFmtId="175" fontId="12" fillId="31" borderId="166">
      <alignment horizontal="right"/>
      <protection locked="0"/>
    </xf>
    <xf numFmtId="176" fontId="12" fillId="31" borderId="166">
      <alignment horizontal="right"/>
      <protection locked="0"/>
    </xf>
    <xf numFmtId="0" fontId="12" fillId="31" borderId="166">
      <alignment horizontal="left"/>
      <protection locked="0"/>
    </xf>
    <xf numFmtId="177" fontId="12" fillId="31" borderId="166">
      <protection locked="0"/>
    </xf>
    <xf numFmtId="49" fontId="12" fillId="31" borderId="166">
      <alignment horizontal="left"/>
      <protection locked="0"/>
    </xf>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9" applyNumberFormat="0" applyAlignment="0" applyProtection="0"/>
    <xf numFmtId="0" fontId="42" fillId="20" borderId="129" applyNumberFormat="0" applyAlignment="0" applyProtection="0"/>
    <xf numFmtId="0" fontId="42" fillId="20" borderId="129" applyNumberFormat="0" applyAlignment="0" applyProtection="0"/>
    <xf numFmtId="0" fontId="42" fillId="20" borderId="129" applyNumberFormat="0" applyAlignment="0" applyProtection="0"/>
    <xf numFmtId="0" fontId="42" fillId="20" borderId="129" applyNumberFormat="0" applyAlignment="0" applyProtection="0"/>
    <xf numFmtId="0" fontId="42" fillId="20" borderId="129" applyNumberFormat="0" applyAlignment="0" applyProtection="0"/>
    <xf numFmtId="0" fontId="42" fillId="20" borderId="129" applyNumberFormat="0" applyAlignment="0" applyProtection="0"/>
    <xf numFmtId="0" fontId="42" fillId="20" borderId="129" applyNumberFormat="0" applyAlignment="0" applyProtection="0"/>
    <xf numFmtId="0" fontId="42" fillId="20" borderId="129" applyNumberFormat="0" applyAlignment="0" applyProtection="0"/>
    <xf numFmtId="0" fontId="42" fillId="20" borderId="129" applyNumberFormat="0" applyAlignment="0" applyProtection="0"/>
    <xf numFmtId="169" fontId="12" fillId="31" borderId="184">
      <protection locked="0"/>
    </xf>
    <xf numFmtId="170" fontId="12" fillId="31" borderId="184">
      <protection locked="0"/>
    </xf>
    <xf numFmtId="171" fontId="12" fillId="31" borderId="184">
      <protection locked="0"/>
    </xf>
    <xf numFmtId="172" fontId="12" fillId="31" borderId="184">
      <protection locked="0"/>
    </xf>
    <xf numFmtId="173" fontId="12" fillId="31" borderId="184">
      <protection locked="0"/>
    </xf>
    <xf numFmtId="174" fontId="12" fillId="31" borderId="184">
      <protection locked="0"/>
    </xf>
    <xf numFmtId="175" fontId="12" fillId="31" borderId="184">
      <alignment horizontal="right"/>
      <protection locked="0"/>
    </xf>
    <xf numFmtId="176" fontId="12" fillId="31" borderId="184">
      <alignment horizontal="right"/>
      <protection locked="0"/>
    </xf>
    <xf numFmtId="0" fontId="12" fillId="31" borderId="184">
      <alignment horizontal="left"/>
      <protection locked="0"/>
    </xf>
    <xf numFmtId="177" fontId="12" fillId="31" borderId="184">
      <protection locked="0"/>
    </xf>
    <xf numFmtId="178" fontId="12" fillId="31" borderId="184">
      <protection locked="0"/>
    </xf>
    <xf numFmtId="179" fontId="12" fillId="31" borderId="184">
      <protection locked="0"/>
    </xf>
    <xf numFmtId="49" fontId="12" fillId="31" borderId="184">
      <alignment horizontal="left"/>
      <protection locked="0"/>
    </xf>
    <xf numFmtId="0" fontId="42" fillId="20" borderId="147" applyNumberFormat="0" applyAlignment="0" applyProtection="0"/>
    <xf numFmtId="0" fontId="42" fillId="20" borderId="147" applyNumberFormat="0" applyAlignment="0" applyProtection="0"/>
    <xf numFmtId="0" fontId="42" fillId="20" borderId="147" applyNumberFormat="0" applyAlignment="0" applyProtection="0"/>
    <xf numFmtId="0" fontId="42" fillId="20" borderId="147" applyNumberFormat="0" applyAlignment="0" applyProtection="0"/>
    <xf numFmtId="0" fontId="42" fillId="20" borderId="147" applyNumberFormat="0" applyAlignment="0" applyProtection="0"/>
    <xf numFmtId="0" fontId="42" fillId="20" borderId="147" applyNumberFormat="0" applyAlignment="0" applyProtection="0"/>
    <xf numFmtId="0" fontId="42" fillId="20" borderId="147" applyNumberForma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42" fillId="20" borderId="147" applyNumberFormat="0" applyAlignment="0" applyProtection="0"/>
    <xf numFmtId="0" fontId="42" fillId="20" borderId="147" applyNumberFormat="0" applyAlignment="0" applyProtection="0"/>
    <xf numFmtId="169" fontId="12" fillId="31" borderId="193">
      <protection locked="0"/>
    </xf>
    <xf numFmtId="172" fontId="12" fillId="31" borderId="193">
      <protection locked="0"/>
    </xf>
    <xf numFmtId="177" fontId="12" fillId="31" borderId="193">
      <protection locked="0"/>
    </xf>
    <xf numFmtId="169" fontId="12" fillId="0" borderId="209"/>
    <xf numFmtId="170" fontId="12" fillId="0" borderId="209"/>
    <xf numFmtId="171" fontId="12" fillId="0" borderId="209"/>
    <xf numFmtId="0" fontId="4" fillId="13" borderId="131" applyNumberFormat="0" applyFont="0" applyAlignment="0" applyProtection="0"/>
    <xf numFmtId="0" fontId="4" fillId="13" borderId="131" applyNumberFormat="0" applyFont="0" applyAlignment="0" applyProtection="0"/>
    <xf numFmtId="0" fontId="4" fillId="13" borderId="131" applyNumberFormat="0" applyFont="0" applyAlignment="0" applyProtection="0"/>
    <xf numFmtId="0" fontId="12" fillId="13" borderId="129" applyNumberFormat="0" applyFont="0" applyAlignment="0" applyProtection="0"/>
    <xf numFmtId="0" fontId="12" fillId="13" borderId="129" applyNumberFormat="0" applyFont="0" applyAlignment="0" applyProtection="0"/>
    <xf numFmtId="0" fontId="12" fillId="13" borderId="129" applyNumberFormat="0" applyFont="0" applyAlignment="0" applyProtection="0"/>
    <xf numFmtId="0" fontId="12" fillId="13" borderId="129" applyNumberFormat="0" applyFont="0" applyAlignment="0" applyProtection="0"/>
    <xf numFmtId="0" fontId="12" fillId="13" borderId="129" applyNumberFormat="0" applyFont="0" applyAlignment="0" applyProtection="0"/>
    <xf numFmtId="0" fontId="12" fillId="13" borderId="129" applyNumberFormat="0" applyFont="0" applyAlignment="0" applyProtection="0"/>
    <xf numFmtId="0" fontId="12" fillId="13" borderId="129" applyNumberFormat="0" applyFont="0" applyAlignment="0" applyProtection="0"/>
    <xf numFmtId="0" fontId="12" fillId="13" borderId="129" applyNumberFormat="0" applyFont="0" applyAlignment="0" applyProtection="0"/>
    <xf numFmtId="0" fontId="12" fillId="13" borderId="129" applyNumberFormat="0" applyFont="0" applyAlignment="0" applyProtection="0"/>
    <xf numFmtId="0" fontId="12" fillId="13" borderId="129" applyNumberFormat="0" applyFont="0" applyAlignment="0" applyProtection="0"/>
    <xf numFmtId="0" fontId="4" fillId="13" borderId="131" applyNumberFormat="0" applyFont="0" applyAlignment="0" applyProtection="0"/>
    <xf numFmtId="0" fontId="4" fillId="13" borderId="131" applyNumberFormat="0" applyFont="0" applyAlignment="0" applyProtection="0"/>
    <xf numFmtId="0" fontId="4" fillId="13" borderId="131" applyNumberFormat="0" applyFont="0" applyAlignment="0" applyProtection="0"/>
    <xf numFmtId="0" fontId="4" fillId="13" borderId="131" applyNumberFormat="0" applyFont="0" applyAlignment="0" applyProtection="0"/>
    <xf numFmtId="0" fontId="4" fillId="13" borderId="131" applyNumberFormat="0" applyFont="0" applyAlignment="0" applyProtection="0"/>
    <xf numFmtId="0" fontId="4" fillId="13" borderId="131" applyNumberFormat="0" applyFont="0" applyAlignment="0" applyProtection="0"/>
    <xf numFmtId="0" fontId="4" fillId="13" borderId="131" applyNumberFormat="0" applyFont="0" applyAlignment="0" applyProtection="0"/>
    <xf numFmtId="173" fontId="12" fillId="0" borderId="209"/>
    <xf numFmtId="0" fontId="53" fillId="5" borderId="132" applyNumberFormat="0" applyAlignment="0" applyProtection="0"/>
    <xf numFmtId="0" fontId="53" fillId="5" borderId="132" applyNumberFormat="0" applyAlignment="0" applyProtection="0"/>
    <xf numFmtId="0" fontId="53" fillId="5" borderId="132" applyNumberFormat="0" applyAlignment="0" applyProtection="0"/>
    <xf numFmtId="0" fontId="53" fillId="9" borderId="132" applyNumberFormat="0" applyAlignment="0" applyProtection="0"/>
    <xf numFmtId="0" fontId="53" fillId="9" borderId="132" applyNumberFormat="0" applyAlignment="0" applyProtection="0"/>
    <xf numFmtId="0" fontId="53" fillId="9" borderId="132" applyNumberFormat="0" applyAlignment="0" applyProtection="0"/>
    <xf numFmtId="0" fontId="53" fillId="9" borderId="132" applyNumberFormat="0" applyAlignment="0" applyProtection="0"/>
    <xf numFmtId="0" fontId="53" fillId="9" borderId="132" applyNumberFormat="0" applyAlignment="0" applyProtection="0"/>
    <xf numFmtId="0" fontId="53" fillId="9" borderId="132" applyNumberFormat="0" applyAlignment="0" applyProtection="0"/>
    <xf numFmtId="0" fontId="53" fillId="9" borderId="132" applyNumberFormat="0" applyAlignment="0" applyProtection="0"/>
    <xf numFmtId="0" fontId="53" fillId="9" borderId="132" applyNumberFormat="0" applyAlignment="0" applyProtection="0"/>
    <xf numFmtId="0" fontId="53" fillId="9" borderId="132" applyNumberFormat="0" applyAlignment="0" applyProtection="0"/>
    <xf numFmtId="0" fontId="53" fillId="9" borderId="132" applyNumberFormat="0" applyAlignment="0" applyProtection="0"/>
    <xf numFmtId="0" fontId="53" fillId="5" borderId="132" applyNumberFormat="0" applyAlignment="0" applyProtection="0"/>
    <xf numFmtId="0" fontId="53" fillId="5" borderId="132" applyNumberFormat="0" applyAlignment="0" applyProtection="0"/>
    <xf numFmtId="0" fontId="53" fillId="5" borderId="132" applyNumberFormat="0" applyAlignment="0" applyProtection="0"/>
    <xf numFmtId="0" fontId="53" fillId="5" borderId="132" applyNumberFormat="0" applyAlignment="0" applyProtection="0"/>
    <xf numFmtId="0" fontId="53" fillId="5" borderId="132" applyNumberFormat="0" applyAlignment="0" applyProtection="0"/>
    <xf numFmtId="0" fontId="53" fillId="5" borderId="132" applyNumberFormat="0" applyAlignment="0" applyProtection="0"/>
    <xf numFmtId="0" fontId="53" fillId="5" borderId="132" applyNumberFormat="0" applyAlignment="0" applyProtection="0"/>
    <xf numFmtId="174" fontId="12" fillId="0" borderId="209"/>
    <xf numFmtId="177" fontId="12" fillId="0" borderId="209"/>
    <xf numFmtId="178" fontId="12" fillId="0" borderId="209"/>
    <xf numFmtId="179" fontId="12" fillId="0" borderId="209"/>
    <xf numFmtId="0" fontId="14" fillId="5" borderId="210" applyNumberFormat="0" applyAlignment="0" applyProtection="0"/>
    <xf numFmtId="0" fontId="14" fillId="5" borderId="210" applyNumberFormat="0" applyAlignment="0" applyProtection="0"/>
    <xf numFmtId="0" fontId="9" fillId="37" borderId="127"/>
    <xf numFmtId="0" fontId="15" fillId="7" borderId="210" applyNumberFormat="0" applyAlignment="0" applyProtection="0"/>
    <xf numFmtId="0" fontId="14" fillId="5" borderId="210" applyNumberFormat="0" applyAlignment="0" applyProtection="0"/>
    <xf numFmtId="0" fontId="16" fillId="9" borderId="210" applyNumberFormat="0" applyAlignment="0" applyProtection="0"/>
    <xf numFmtId="0" fontId="16" fillId="9" borderId="210" applyNumberFormat="0" applyAlignment="0" applyProtection="0"/>
    <xf numFmtId="0" fontId="16" fillId="9" borderId="210" applyNumberFormat="0" applyAlignment="0" applyProtection="0"/>
    <xf numFmtId="0" fontId="42" fillId="20" borderId="165" applyNumberFormat="0" applyAlignment="0" applyProtection="0"/>
    <xf numFmtId="0" fontId="42" fillId="20" borderId="165" applyNumberFormat="0" applyAlignment="0" applyProtection="0"/>
    <xf numFmtId="0" fontId="42" fillId="20" borderId="165" applyNumberFormat="0" applyAlignment="0" applyProtection="0"/>
    <xf numFmtId="0" fontId="42" fillId="20" borderId="165" applyNumberFormat="0" applyAlignment="0" applyProtection="0"/>
    <xf numFmtId="0" fontId="42" fillId="20" borderId="165" applyNumberFormat="0" applyAlignment="0" applyProtection="0"/>
    <xf numFmtId="0" fontId="42" fillId="20" borderId="165" applyNumberFormat="0" applyAlignment="0" applyProtection="0"/>
    <xf numFmtId="195" fontId="59" fillId="40" borderId="133">
      <alignment wrapText="1"/>
    </xf>
    <xf numFmtId="196" fontId="59" fillId="40" borderId="133">
      <alignment wrapText="1"/>
    </xf>
    <xf numFmtId="197" fontId="59" fillId="40" borderId="133">
      <alignment wrapText="1"/>
    </xf>
    <xf numFmtId="0" fontId="42" fillId="20" borderId="165" applyNumberFormat="0" applyAlignment="0" applyProtection="0"/>
    <xf numFmtId="0" fontId="42" fillId="20" borderId="165" applyNumberFormat="0" applyAlignment="0" applyProtection="0"/>
    <xf numFmtId="0" fontId="42" fillId="20" borderId="165" applyNumberFormat="0" applyAlignment="0" applyProtection="0"/>
    <xf numFmtId="0" fontId="42" fillId="20" borderId="165" applyNumberFormat="0" applyAlignment="0" applyProtection="0"/>
    <xf numFmtId="0" fontId="16" fillId="9" borderId="210" applyNumberFormat="0" applyAlignment="0" applyProtection="0"/>
    <xf numFmtId="0" fontId="16" fillId="9" borderId="210" applyNumberFormat="0" applyAlignment="0" applyProtection="0"/>
    <xf numFmtId="0" fontId="16" fillId="9" borderId="210" applyNumberFormat="0" applyAlignment="0" applyProtection="0"/>
    <xf numFmtId="0" fontId="16" fillId="9" borderId="210" applyNumberFormat="0" applyAlignment="0" applyProtection="0"/>
    <xf numFmtId="0" fontId="16" fillId="9" borderId="210" applyNumberFormat="0" applyAlignment="0" applyProtection="0"/>
    <xf numFmtId="0" fontId="16" fillId="9" borderId="210" applyNumberFormat="0" applyAlignment="0" applyProtection="0"/>
    <xf numFmtId="0" fontId="14" fillId="5" borderId="210" applyNumberFormat="0" applyAlignment="0" applyProtection="0"/>
    <xf numFmtId="0" fontId="14" fillId="5" borderId="210" applyNumberFormat="0" applyAlignment="0" applyProtection="0"/>
    <xf numFmtId="0" fontId="14" fillId="5" borderId="210" applyNumberFormat="0" applyAlignment="0" applyProtection="0"/>
    <xf numFmtId="0" fontId="14" fillId="5" borderId="210" applyNumberFormat="0" applyAlignment="0" applyProtection="0"/>
    <xf numFmtId="0" fontId="14" fillId="5" borderId="210" applyNumberFormat="0" applyAlignment="0" applyProtection="0"/>
    <xf numFmtId="0" fontId="14" fillId="5" borderId="210" applyNumberFormat="0" applyAlignment="0" applyProtection="0"/>
    <xf numFmtId="0" fontId="14" fillId="5" borderId="210" applyNumberFormat="0" applyAlignment="0" applyProtection="0"/>
    <xf numFmtId="176" fontId="12" fillId="31" borderId="193">
      <alignment horizontal="right"/>
      <protection locked="0"/>
    </xf>
    <xf numFmtId="178" fontId="12" fillId="31" borderId="166">
      <protection locked="0"/>
    </xf>
    <xf numFmtId="0" fontId="42" fillId="20" borderId="156" applyNumberFormat="0" applyAlignment="0" applyProtection="0"/>
    <xf numFmtId="0" fontId="16" fillId="9" borderId="165" applyNumberFormat="0" applyAlignment="0" applyProtection="0"/>
    <xf numFmtId="179" fontId="12" fillId="31" borderId="166">
      <protection locked="0"/>
    </xf>
    <xf numFmtId="0" fontId="16" fillId="9" borderId="165" applyNumberFormat="0" applyAlignment="0" applyProtection="0"/>
    <xf numFmtId="0" fontId="53" fillId="5" borderId="123"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174" fontId="12" fillId="31" borderId="193">
      <protection locked="0"/>
    </xf>
    <xf numFmtId="169" fontId="12" fillId="31" borderId="193">
      <protection locked="0"/>
    </xf>
    <xf numFmtId="0" fontId="42" fillId="20" borderId="138" applyNumberFormat="0" applyAlignment="0" applyProtection="0"/>
    <xf numFmtId="0" fontId="42" fillId="20" borderId="138" applyNumberFormat="0" applyAlignment="0" applyProtection="0"/>
    <xf numFmtId="0" fontId="42" fillId="20" borderId="138" applyNumberFormat="0" applyAlignment="0" applyProtection="0"/>
    <xf numFmtId="175" fontId="12" fillId="31" borderId="220">
      <alignment horizontal="right"/>
      <protection locked="0"/>
    </xf>
    <xf numFmtId="49" fontId="12" fillId="31" borderId="175">
      <alignment horizontal="left"/>
      <protection locked="0"/>
    </xf>
    <xf numFmtId="178" fontId="12" fillId="31" borderId="175">
      <protection locked="0"/>
    </xf>
    <xf numFmtId="0" fontId="12" fillId="31" borderId="175">
      <alignment horizontal="left"/>
      <protection locked="0"/>
    </xf>
    <xf numFmtId="172" fontId="12" fillId="31" borderId="220">
      <protection locked="0"/>
    </xf>
    <xf numFmtId="172" fontId="12" fillId="31" borderId="175">
      <protection locked="0"/>
    </xf>
    <xf numFmtId="170" fontId="12" fillId="31" borderId="175">
      <protection locked="0"/>
    </xf>
    <xf numFmtId="170" fontId="12" fillId="31" borderId="220">
      <protection locked="0"/>
    </xf>
    <xf numFmtId="179" fontId="12" fillId="31" borderId="157">
      <protection locked="0"/>
    </xf>
    <xf numFmtId="175" fontId="12" fillId="31" borderId="157">
      <alignment horizontal="right"/>
      <protection locked="0"/>
    </xf>
    <xf numFmtId="173" fontId="12" fillId="31" borderId="157">
      <protection locked="0"/>
    </xf>
    <xf numFmtId="169" fontId="12" fillId="31" borderId="157">
      <protection locked="0"/>
    </xf>
    <xf numFmtId="0" fontId="16" fillId="9" borderId="192" applyNumberFormat="0" applyAlignment="0" applyProtection="0"/>
    <xf numFmtId="0" fontId="16" fillId="9" borderId="192" applyNumberFormat="0" applyAlignment="0" applyProtection="0"/>
    <xf numFmtId="0" fontId="16" fillId="9" borderId="192" applyNumberFormat="0" applyAlignment="0" applyProtection="0"/>
    <xf numFmtId="0" fontId="15" fillId="7" borderId="192" applyNumberFormat="0" applyAlignment="0" applyProtection="0"/>
    <xf numFmtId="177" fontId="12" fillId="0" borderId="191"/>
    <xf numFmtId="177" fontId="12" fillId="31" borderId="202">
      <protection locked="0"/>
    </xf>
    <xf numFmtId="177" fontId="12" fillId="31" borderId="139">
      <protection locked="0"/>
    </xf>
    <xf numFmtId="0" fontId="14" fillId="5" borderId="174" applyNumberFormat="0" applyAlignment="0" applyProtection="0"/>
    <xf numFmtId="0" fontId="14" fillId="5" borderId="174" applyNumberFormat="0" applyAlignment="0" applyProtection="0"/>
    <xf numFmtId="0" fontId="16" fillId="9" borderId="174" applyNumberFormat="0" applyAlignment="0" applyProtection="0"/>
    <xf numFmtId="0" fontId="16" fillId="9" borderId="174" applyNumberFormat="0" applyAlignment="0" applyProtection="0"/>
    <xf numFmtId="0" fontId="16" fillId="9" borderId="174" applyNumberFormat="0" applyAlignment="0" applyProtection="0"/>
    <xf numFmtId="0" fontId="14" fillId="5" borderId="174" applyNumberFormat="0" applyAlignment="0" applyProtection="0"/>
    <xf numFmtId="0" fontId="14" fillId="5" borderId="174" applyNumberFormat="0" applyAlignment="0" applyProtection="0"/>
    <xf numFmtId="177" fontId="12" fillId="0" borderId="173"/>
    <xf numFmtId="176" fontId="12" fillId="31" borderId="202">
      <alignment horizontal="right"/>
      <protection locked="0"/>
    </xf>
    <xf numFmtId="173" fontId="12" fillId="0" borderId="173"/>
    <xf numFmtId="0" fontId="16" fillId="9" borderId="156" applyNumberFormat="0" applyAlignment="0" applyProtection="0"/>
    <xf numFmtId="0" fontId="16" fillId="9" borderId="156" applyNumberFormat="0" applyAlignment="0" applyProtection="0"/>
    <xf numFmtId="0" fontId="16" fillId="9" borderId="156" applyNumberFormat="0" applyAlignment="0" applyProtection="0"/>
    <xf numFmtId="0" fontId="14" fillId="5" borderId="156" applyNumberFormat="0" applyAlignment="0" applyProtection="0"/>
    <xf numFmtId="177" fontId="12" fillId="31" borderId="121">
      <protection locked="0"/>
    </xf>
    <xf numFmtId="177" fontId="12" fillId="0" borderId="155"/>
    <xf numFmtId="170" fontId="12" fillId="0" borderId="191"/>
    <xf numFmtId="169" fontId="12" fillId="31" borderId="121">
      <protection locked="0"/>
    </xf>
    <xf numFmtId="0" fontId="14" fillId="5" borderId="138" applyNumberFormat="0" applyAlignment="0" applyProtection="0"/>
    <xf numFmtId="0" fontId="16" fillId="9" borderId="138" applyNumberFormat="0" applyAlignment="0" applyProtection="0"/>
    <xf numFmtId="0" fontId="14" fillId="5" borderId="138" applyNumberFormat="0" applyAlignment="0" applyProtection="0"/>
    <xf numFmtId="0" fontId="14" fillId="5" borderId="138" applyNumberFormat="0" applyAlignment="0" applyProtection="0"/>
    <xf numFmtId="178" fontId="12" fillId="0" borderId="137"/>
    <xf numFmtId="171" fontId="12" fillId="0" borderId="173"/>
    <xf numFmtId="173" fontId="12" fillId="0" borderId="137"/>
    <xf numFmtId="170" fontId="12" fillId="0" borderId="155"/>
    <xf numFmtId="171" fontId="12" fillId="0" borderId="137"/>
    <xf numFmtId="173" fontId="12" fillId="31" borderId="202">
      <protection locked="0"/>
    </xf>
    <xf numFmtId="0" fontId="14" fillId="5" borderId="219" applyNumberFormat="0" applyAlignment="0" applyProtection="0"/>
    <xf numFmtId="0" fontId="16" fillId="9" borderId="219" applyNumberFormat="0" applyAlignment="0" applyProtection="0"/>
    <xf numFmtId="0" fontId="16" fillId="9" borderId="219" applyNumberFormat="0" applyAlignment="0" applyProtection="0"/>
    <xf numFmtId="0" fontId="16" fillId="9" borderId="219" applyNumberFormat="0" applyAlignment="0" applyProtection="0"/>
    <xf numFmtId="0" fontId="15" fillId="7" borderId="219" applyNumberFormat="0" applyAlignment="0" applyProtection="0"/>
    <xf numFmtId="169" fontId="12" fillId="0" borderId="119"/>
    <xf numFmtId="178" fontId="12" fillId="0" borderId="218"/>
    <xf numFmtId="173" fontId="12" fillId="0" borderId="218"/>
    <xf numFmtId="0" fontId="14" fillId="5" borderId="201" applyNumberFormat="0" applyAlignment="0" applyProtection="0"/>
    <xf numFmtId="0" fontId="16" fillId="9" borderId="201" applyNumberFormat="0" applyAlignment="0" applyProtection="0"/>
    <xf numFmtId="0" fontId="15" fillId="7" borderId="201" applyNumberFormat="0" applyAlignment="0" applyProtection="0"/>
    <xf numFmtId="177" fontId="12" fillId="0" borderId="200"/>
    <xf numFmtId="172" fontId="12" fillId="0" borderId="200"/>
    <xf numFmtId="169" fontId="12" fillId="0" borderId="218"/>
    <xf numFmtId="170" fontId="12" fillId="0" borderId="200"/>
    <xf numFmtId="0" fontId="16" fillId="9" borderId="129" applyNumberFormat="0" applyAlignment="0" applyProtection="0"/>
    <xf numFmtId="0" fontId="14" fillId="5" borderId="129" applyNumberFormat="0" applyAlignment="0" applyProtection="0"/>
    <xf numFmtId="169" fontId="12" fillId="0" borderId="182"/>
    <xf numFmtId="0" fontId="14" fillId="5" borderId="129" applyNumberFormat="0" applyAlignment="0" applyProtection="0"/>
    <xf numFmtId="172" fontId="12" fillId="0" borderId="164"/>
    <xf numFmtId="179" fontId="12" fillId="0" borderId="146"/>
    <xf numFmtId="0" fontId="14" fillId="5" borderId="147" applyNumberFormat="0" applyAlignment="0" applyProtection="0"/>
    <xf numFmtId="0" fontId="16" fillId="9" borderId="147" applyNumberFormat="0" applyAlignment="0" applyProtection="0"/>
    <xf numFmtId="0" fontId="16" fillId="9" borderId="147" applyNumberFormat="0" applyAlignment="0" applyProtection="0"/>
    <xf numFmtId="0" fontId="16" fillId="9" borderId="147" applyNumberFormat="0" applyAlignment="0" applyProtection="0"/>
    <xf numFmtId="0" fontId="16" fillId="9" borderId="147" applyNumberFormat="0" applyAlignment="0" applyProtection="0"/>
    <xf numFmtId="0" fontId="14" fillId="5" borderId="147" applyNumberFormat="0" applyAlignment="0" applyProtection="0"/>
    <xf numFmtId="0" fontId="14" fillId="5" borderId="147" applyNumberFormat="0" applyAlignment="0" applyProtection="0"/>
    <xf numFmtId="174" fontId="12" fillId="0" borderId="164"/>
    <xf numFmtId="169" fontId="12" fillId="0" borderId="191"/>
    <xf numFmtId="172" fontId="12" fillId="0" borderId="182"/>
    <xf numFmtId="179" fontId="12" fillId="0" borderId="164"/>
    <xf numFmtId="0" fontId="14" fillId="5" borderId="165" applyNumberFormat="0" applyAlignment="0" applyProtection="0"/>
    <xf numFmtId="0" fontId="16" fillId="9" borderId="165" applyNumberFormat="0" applyAlignment="0" applyProtection="0"/>
    <xf numFmtId="0" fontId="42" fillId="20" borderId="156"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4" fillId="13" borderId="122" applyNumberFormat="0" applyFont="0" applyAlignment="0" applyProtection="0"/>
    <xf numFmtId="0" fontId="4" fillId="13" borderId="122" applyNumberFormat="0" applyFont="0" applyAlignment="0" applyProtection="0"/>
    <xf numFmtId="179" fontId="12" fillId="31" borderId="193">
      <protection locked="0"/>
    </xf>
    <xf numFmtId="173" fontId="12" fillId="31" borderId="193">
      <protection locked="0"/>
    </xf>
    <xf numFmtId="171" fontId="12" fillId="31" borderId="193">
      <protection locked="0"/>
    </xf>
    <xf numFmtId="0" fontId="42" fillId="20" borderId="138" applyNumberFormat="0" applyAlignment="0" applyProtection="0"/>
    <xf numFmtId="0" fontId="42" fillId="20" borderId="138" applyNumberFormat="0" applyAlignment="0" applyProtection="0"/>
    <xf numFmtId="0" fontId="42" fillId="20" borderId="138" applyNumberFormat="0" applyAlignment="0" applyProtection="0"/>
    <xf numFmtId="0" fontId="42" fillId="20" borderId="138" applyNumberFormat="0" applyAlignment="0" applyProtection="0"/>
    <xf numFmtId="0" fontId="12" fillId="31" borderId="220">
      <alignment horizontal="left"/>
      <protection locked="0"/>
    </xf>
    <xf numFmtId="174" fontId="12" fillId="31" borderId="220">
      <protection locked="0"/>
    </xf>
    <xf numFmtId="177" fontId="12" fillId="31" borderId="175">
      <protection locked="0"/>
    </xf>
    <xf numFmtId="176" fontId="12" fillId="31" borderId="175">
      <alignment horizontal="right"/>
      <protection locked="0"/>
    </xf>
    <xf numFmtId="174" fontId="12" fillId="31" borderId="175">
      <protection locked="0"/>
    </xf>
    <xf numFmtId="169" fontId="12" fillId="31" borderId="175">
      <protection locked="0"/>
    </xf>
    <xf numFmtId="169" fontId="12" fillId="31" borderId="220">
      <protection locked="0"/>
    </xf>
    <xf numFmtId="49" fontId="12" fillId="31" borderId="157">
      <alignment horizontal="left"/>
      <protection locked="0"/>
    </xf>
    <xf numFmtId="178" fontId="12" fillId="31" borderId="157">
      <protection locked="0"/>
    </xf>
    <xf numFmtId="0" fontId="12" fillId="31" borderId="157">
      <alignment horizontal="left"/>
      <protection locked="0"/>
    </xf>
    <xf numFmtId="172" fontId="12" fillId="31" borderId="157">
      <protection locked="0"/>
    </xf>
    <xf numFmtId="49" fontId="12" fillId="31" borderId="202">
      <alignment horizontal="left"/>
      <protection locked="0"/>
    </xf>
    <xf numFmtId="0" fontId="16" fillId="9" borderId="192" applyNumberFormat="0" applyAlignment="0" applyProtection="0"/>
    <xf numFmtId="0" fontId="16" fillId="9" borderId="192" applyNumberFormat="0" applyAlignment="0" applyProtection="0"/>
    <xf numFmtId="0" fontId="16" fillId="9" borderId="192" applyNumberFormat="0" applyAlignment="0" applyProtection="0"/>
    <xf numFmtId="0" fontId="14" fillId="5" borderId="192" applyNumberFormat="0" applyAlignment="0" applyProtection="0"/>
    <xf numFmtId="179" fontId="12" fillId="0" borderId="191"/>
    <xf numFmtId="178" fontId="12" fillId="31" borderId="202">
      <protection locked="0"/>
    </xf>
    <xf numFmtId="179" fontId="12" fillId="31" borderId="139">
      <protection locked="0"/>
    </xf>
    <xf numFmtId="174" fontId="12" fillId="31" borderId="139">
      <protection locked="0"/>
    </xf>
    <xf numFmtId="0" fontId="14" fillId="5" borderId="174" applyNumberFormat="0" applyAlignment="0" applyProtection="0"/>
    <xf numFmtId="0" fontId="14" fillId="5" borderId="174" applyNumberFormat="0" applyAlignment="0" applyProtection="0"/>
    <xf numFmtId="0" fontId="16" fillId="9" borderId="174" applyNumberFormat="0" applyAlignment="0" applyProtection="0"/>
    <xf numFmtId="0" fontId="16" fillId="9" borderId="174" applyNumberFormat="0" applyAlignment="0" applyProtection="0"/>
    <xf numFmtId="0" fontId="16" fillId="9" borderId="174" applyNumberFormat="0" applyAlignment="0" applyProtection="0"/>
    <xf numFmtId="0" fontId="15" fillId="7" borderId="174" applyNumberFormat="0" applyAlignment="0" applyProtection="0"/>
    <xf numFmtId="172" fontId="12" fillId="0" borderId="191"/>
    <xf numFmtId="175" fontId="12" fillId="31" borderId="202">
      <alignment horizontal="right"/>
      <protection locked="0"/>
    </xf>
    <xf numFmtId="0" fontId="14" fillId="5" borderId="156" applyNumberFormat="0" applyAlignment="0" applyProtection="0"/>
    <xf numFmtId="0" fontId="16" fillId="9" borderId="156" applyNumberFormat="0" applyAlignment="0" applyProtection="0"/>
    <xf numFmtId="0" fontId="16" fillId="9" borderId="156" applyNumberFormat="0" applyAlignment="0" applyProtection="0"/>
    <xf numFmtId="0" fontId="14" fillId="5" borderId="156" applyNumberFormat="0" applyAlignment="0" applyProtection="0"/>
    <xf numFmtId="0" fontId="14" fillId="5" borderId="156" applyNumberFormat="0" applyAlignment="0" applyProtection="0"/>
    <xf numFmtId="179" fontId="12" fillId="0" borderId="155"/>
    <xf numFmtId="172" fontId="12" fillId="0" borderId="173"/>
    <xf numFmtId="169" fontId="12" fillId="0" borderId="191"/>
    <xf numFmtId="173" fontId="12" fillId="0" borderId="155"/>
    <xf numFmtId="0" fontId="14" fillId="5" borderId="138" applyNumberFormat="0" applyAlignment="0" applyProtection="0"/>
    <xf numFmtId="0" fontId="16" fillId="9" borderId="138" applyNumberFormat="0" applyAlignment="0" applyProtection="0"/>
    <xf numFmtId="0" fontId="15" fillId="7" borderId="138" applyNumberFormat="0" applyAlignment="0" applyProtection="0"/>
    <xf numFmtId="177" fontId="12" fillId="0" borderId="137"/>
    <xf numFmtId="170" fontId="12" fillId="0" borderId="173"/>
    <xf numFmtId="172" fontId="12" fillId="0" borderId="137"/>
    <xf numFmtId="169" fontId="12" fillId="0" borderId="155"/>
    <xf numFmtId="170" fontId="12" fillId="0" borderId="137"/>
    <xf numFmtId="172" fontId="12" fillId="31" borderId="202">
      <protection locked="0"/>
    </xf>
    <xf numFmtId="0" fontId="14" fillId="5" borderId="219" applyNumberFormat="0" applyAlignment="0" applyProtection="0"/>
    <xf numFmtId="0" fontId="16" fillId="9" borderId="219" applyNumberFormat="0" applyAlignment="0" applyProtection="0"/>
    <xf numFmtId="0" fontId="16" fillId="9" borderId="219" applyNumberFormat="0" applyAlignment="0" applyProtection="0"/>
    <xf numFmtId="0" fontId="16" fillId="9" borderId="219" applyNumberFormat="0" applyAlignment="0" applyProtection="0"/>
    <xf numFmtId="0" fontId="14" fillId="5" borderId="219" applyNumberFormat="0" applyAlignment="0" applyProtection="0"/>
    <xf numFmtId="177" fontId="12" fillId="0" borderId="218"/>
    <xf numFmtId="0" fontId="14" fillId="5" borderId="201" applyNumberFormat="0" applyAlignment="0" applyProtection="0"/>
    <xf numFmtId="0" fontId="14" fillId="5" borderId="201" applyNumberFormat="0" applyAlignment="0" applyProtection="0"/>
    <xf numFmtId="0" fontId="16" fillId="9" borderId="201" applyNumberFormat="0" applyAlignment="0" applyProtection="0"/>
    <xf numFmtId="0" fontId="14" fillId="5" borderId="201" applyNumberFormat="0" applyAlignment="0" applyProtection="0"/>
    <xf numFmtId="179" fontId="12" fillId="0" borderId="200"/>
    <xf numFmtId="172" fontId="12" fillId="0" borderId="218"/>
    <xf numFmtId="174" fontId="12" fillId="0" borderId="200"/>
    <xf numFmtId="171" fontId="12" fillId="0" borderId="218"/>
    <xf numFmtId="169" fontId="12" fillId="0" borderId="200"/>
    <xf numFmtId="0" fontId="14" fillId="5" borderId="129" applyNumberFormat="0" applyAlignment="0" applyProtection="0"/>
    <xf numFmtId="0" fontId="14" fillId="5" borderId="129" applyNumberFormat="0" applyAlignment="0" applyProtection="0"/>
    <xf numFmtId="170" fontId="12" fillId="0" borderId="182"/>
    <xf numFmtId="173" fontId="12" fillId="0" borderId="146"/>
    <xf numFmtId="177" fontId="12" fillId="0" borderId="146"/>
    <xf numFmtId="0" fontId="15" fillId="7" borderId="147" applyNumberFormat="0" applyAlignment="0" applyProtection="0"/>
    <xf numFmtId="0" fontId="16" fillId="9" borderId="147" applyNumberFormat="0" applyAlignment="0" applyProtection="0"/>
    <xf numFmtId="0" fontId="16" fillId="9" borderId="147" applyNumberFormat="0" applyAlignment="0" applyProtection="0"/>
    <xf numFmtId="0" fontId="16" fillId="9" borderId="147" applyNumberFormat="0" applyAlignment="0" applyProtection="0"/>
    <xf numFmtId="0" fontId="14" fillId="5" borderId="147" applyNumberFormat="0" applyAlignment="0" applyProtection="0"/>
    <xf numFmtId="0" fontId="14" fillId="5" borderId="147" applyNumberFormat="0" applyAlignment="0" applyProtection="0"/>
    <xf numFmtId="0" fontId="14" fillId="5" borderId="147" applyNumberFormat="0" applyAlignment="0" applyProtection="0"/>
    <xf numFmtId="177" fontId="12" fillId="0" borderId="164"/>
    <xf numFmtId="0" fontId="15" fillId="7" borderId="165" applyNumberFormat="0" applyAlignment="0" applyProtection="0"/>
    <xf numFmtId="0" fontId="16" fillId="9" borderId="165" applyNumberFormat="0" applyAlignment="0" applyProtection="0"/>
    <xf numFmtId="0" fontId="42" fillId="20" borderId="147" applyNumberFormat="0" applyAlignment="0" applyProtection="0"/>
    <xf numFmtId="0" fontId="16" fillId="9" borderId="408" applyNumberFormat="0" applyAlignment="0" applyProtection="0"/>
    <xf numFmtId="169" fontId="12" fillId="31" borderId="436">
      <protection locked="0"/>
    </xf>
    <xf numFmtId="169" fontId="12" fillId="31" borderId="373">
      <protection locked="0"/>
    </xf>
    <xf numFmtId="0" fontId="14" fillId="5" borderId="372" applyNumberFormat="0" applyAlignment="0" applyProtection="0"/>
    <xf numFmtId="0" fontId="14" fillId="5" borderId="390" applyNumberFormat="0" applyAlignment="0" applyProtection="0"/>
    <xf numFmtId="0" fontId="14" fillId="5" borderId="336" applyNumberFormat="0" applyAlignment="0" applyProtection="0"/>
    <xf numFmtId="0" fontId="16" fillId="9" borderId="372" applyNumberFormat="0" applyAlignment="0" applyProtection="0"/>
    <xf numFmtId="0" fontId="16" fillId="9" borderId="408" applyNumberFormat="0" applyAlignment="0" applyProtection="0"/>
    <xf numFmtId="170" fontId="12" fillId="31" borderId="382">
      <protection locked="0"/>
    </xf>
    <xf numFmtId="169" fontId="12" fillId="31" borderId="400">
      <protection locked="0"/>
    </xf>
    <xf numFmtId="172" fontId="12" fillId="31" borderId="400">
      <protection locked="0"/>
    </xf>
    <xf numFmtId="175" fontId="12" fillId="31" borderId="400">
      <alignment horizontal="right"/>
      <protection locked="0"/>
    </xf>
    <xf numFmtId="177" fontId="12" fillId="31" borderId="400">
      <protection locked="0"/>
    </xf>
    <xf numFmtId="49" fontId="12" fillId="31" borderId="400">
      <alignment horizontal="left"/>
      <protection locked="0"/>
    </xf>
    <xf numFmtId="0" fontId="42" fillId="20" borderId="363" applyNumberFormat="0" applyAlignment="0" applyProtection="0"/>
    <xf numFmtId="0" fontId="42" fillId="20" borderId="363" applyNumberForma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42" fillId="20" borderId="363" applyNumberFormat="0" applyAlignment="0" applyProtection="0"/>
    <xf numFmtId="172" fontId="12" fillId="31" borderId="409">
      <protection locked="0"/>
    </xf>
    <xf numFmtId="170" fontId="12" fillId="0" borderId="425"/>
    <xf numFmtId="0" fontId="4" fillId="13" borderId="347" applyNumberFormat="0" applyFont="0" applyAlignment="0" applyProtection="0"/>
    <xf numFmtId="0" fontId="12" fillId="13" borderId="345" applyNumberFormat="0" applyFont="0" applyAlignment="0" applyProtection="0"/>
    <xf numFmtId="0" fontId="12" fillId="13" borderId="345" applyNumberFormat="0" applyFont="0" applyAlignment="0" applyProtection="0"/>
    <xf numFmtId="0" fontId="12" fillId="13" borderId="345" applyNumberFormat="0" applyFont="0" applyAlignment="0" applyProtection="0"/>
    <xf numFmtId="0" fontId="12" fillId="13" borderId="345" applyNumberFormat="0" applyFont="0" applyAlignment="0" applyProtection="0"/>
    <xf numFmtId="0" fontId="4" fillId="13" borderId="347" applyNumberFormat="0" applyFont="0" applyAlignment="0" applyProtection="0"/>
    <xf numFmtId="0" fontId="4" fillId="13" borderId="347" applyNumberFormat="0" applyFont="0" applyAlignment="0" applyProtection="0"/>
    <xf numFmtId="195" fontId="59" fillId="40" borderId="349">
      <alignment wrapText="1"/>
    </xf>
    <xf numFmtId="0" fontId="42" fillId="20" borderId="381" applyNumberFormat="0" applyAlignment="0" applyProtection="0"/>
    <xf numFmtId="0" fontId="42" fillId="20" borderId="381" applyNumberFormat="0" applyAlignment="0" applyProtection="0"/>
    <xf numFmtId="0" fontId="53" fillId="5" borderId="339"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12" fillId="31" borderId="373">
      <alignment horizontal="left"/>
      <protection locked="0"/>
    </xf>
    <xf numFmtId="49" fontId="12" fillId="31" borderId="121">
      <alignment horizontal="left"/>
      <protection locked="0"/>
    </xf>
    <xf numFmtId="179" fontId="12" fillId="31" borderId="121">
      <protection locked="0"/>
    </xf>
    <xf numFmtId="178" fontId="12" fillId="31" borderId="121">
      <protection locked="0"/>
    </xf>
    <xf numFmtId="177" fontId="12" fillId="31" borderId="121">
      <protection locked="0"/>
    </xf>
    <xf numFmtId="0" fontId="12" fillId="31" borderId="121">
      <alignment horizontal="left"/>
      <protection locked="0"/>
    </xf>
    <xf numFmtId="176" fontId="12" fillId="31" borderId="121">
      <alignment horizontal="right"/>
      <protection locked="0"/>
    </xf>
    <xf numFmtId="175" fontId="12" fillId="31" borderId="121">
      <alignment horizontal="right"/>
      <protection locked="0"/>
    </xf>
    <xf numFmtId="174" fontId="12" fillId="31" borderId="121">
      <protection locked="0"/>
    </xf>
    <xf numFmtId="173" fontId="12" fillId="31" borderId="121">
      <protection locked="0"/>
    </xf>
    <xf numFmtId="172" fontId="12" fillId="31" borderId="121">
      <protection locked="0"/>
    </xf>
    <xf numFmtId="171" fontId="12" fillId="31" borderId="121">
      <protection locked="0"/>
    </xf>
    <xf numFmtId="170" fontId="12" fillId="31" borderId="121">
      <protection locked="0"/>
    </xf>
    <xf numFmtId="169" fontId="12" fillId="31" borderId="121">
      <protection locked="0"/>
    </xf>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4" fillId="5" borderId="120" applyNumberFormat="0" applyAlignment="0" applyProtection="0"/>
    <xf numFmtId="0" fontId="15" fillId="7" borderId="120" applyNumberFormat="0" applyAlignment="0" applyProtection="0"/>
    <xf numFmtId="0" fontId="14" fillId="5" borderId="120" applyNumberFormat="0" applyAlignment="0" applyProtection="0"/>
    <xf numFmtId="0" fontId="14" fillId="5" borderId="120" applyNumberFormat="0" applyAlignment="0" applyProtection="0"/>
    <xf numFmtId="179" fontId="12" fillId="0" borderId="119"/>
    <xf numFmtId="178" fontId="12" fillId="0" borderId="119"/>
    <xf numFmtId="177" fontId="12" fillId="0" borderId="119"/>
    <xf numFmtId="174" fontId="12" fillId="0" borderId="119"/>
    <xf numFmtId="173" fontId="12" fillId="0" borderId="119"/>
    <xf numFmtId="172" fontId="12" fillId="0" borderId="119"/>
    <xf numFmtId="171" fontId="12" fillId="0" borderId="119"/>
    <xf numFmtId="170" fontId="12" fillId="0" borderId="119"/>
    <xf numFmtId="169" fontId="12" fillId="0" borderId="119"/>
    <xf numFmtId="169" fontId="12" fillId="0" borderId="119"/>
    <xf numFmtId="170" fontId="12" fillId="0" borderId="119"/>
    <xf numFmtId="171" fontId="12" fillId="0" borderId="119"/>
    <xf numFmtId="172" fontId="12" fillId="0" borderId="119"/>
    <xf numFmtId="173" fontId="12" fillId="0" borderId="119"/>
    <xf numFmtId="174" fontId="12" fillId="0" borderId="119"/>
    <xf numFmtId="177" fontId="12" fillId="0" borderId="119"/>
    <xf numFmtId="178" fontId="12" fillId="0" borderId="119"/>
    <xf numFmtId="179" fontId="12" fillId="0" borderId="119"/>
    <xf numFmtId="0" fontId="14" fillId="5" borderId="120" applyNumberFormat="0" applyAlignment="0" applyProtection="0"/>
    <xf numFmtId="0" fontId="14" fillId="5" borderId="120" applyNumberFormat="0" applyAlignment="0" applyProtection="0"/>
    <xf numFmtId="0" fontId="15" fillId="7" borderId="120" applyNumberFormat="0" applyAlignment="0" applyProtection="0"/>
    <xf numFmtId="0" fontId="14" fillId="5"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6" fillId="9"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0" fontId="14" fillId="5" borderId="120" applyNumberFormat="0" applyAlignment="0" applyProtection="0"/>
    <xf numFmtId="169" fontId="12" fillId="31" borderId="121">
      <protection locked="0"/>
    </xf>
    <xf numFmtId="170" fontId="12" fillId="31" borderId="121">
      <protection locked="0"/>
    </xf>
    <xf numFmtId="171" fontId="12" fillId="31" borderId="121">
      <protection locked="0"/>
    </xf>
    <xf numFmtId="172" fontId="12" fillId="31" borderId="121">
      <protection locked="0"/>
    </xf>
    <xf numFmtId="173" fontId="12" fillId="31" borderId="121">
      <protection locked="0"/>
    </xf>
    <xf numFmtId="174" fontId="12" fillId="31" borderId="121">
      <protection locked="0"/>
    </xf>
    <xf numFmtId="175" fontId="12" fillId="31" borderId="121">
      <alignment horizontal="right"/>
      <protection locked="0"/>
    </xf>
    <xf numFmtId="176" fontId="12" fillId="31" borderId="121">
      <alignment horizontal="right"/>
      <protection locked="0"/>
    </xf>
    <xf numFmtId="0" fontId="12" fillId="31" borderId="121">
      <alignment horizontal="left"/>
      <protection locked="0"/>
    </xf>
    <xf numFmtId="177" fontId="12" fillId="31" borderId="121">
      <protection locked="0"/>
    </xf>
    <xf numFmtId="178" fontId="12" fillId="31" borderId="121">
      <protection locked="0"/>
    </xf>
    <xf numFmtId="179" fontId="12" fillId="31" borderId="121">
      <protection locked="0"/>
    </xf>
    <xf numFmtId="49" fontId="12" fillId="31" borderId="121">
      <alignment horizontal="left"/>
      <protection locked="0"/>
    </xf>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2" fillId="20" borderId="120" applyNumberForma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12" fillId="13" borderId="120"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4" fillId="13" borderId="122" applyNumberFormat="0" applyFont="0" applyAlignment="0" applyProtection="0"/>
    <xf numFmtId="0" fontId="53" fillId="5" borderId="123"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9"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53" fillId="5" borderId="123" applyNumberFormat="0" applyAlignment="0" applyProtection="0"/>
    <xf numFmtId="0" fontId="16" fillId="9" borderId="381" applyNumberFormat="0" applyAlignment="0" applyProtection="0"/>
    <xf numFmtId="0" fontId="42" fillId="20" borderId="381" applyNumberFormat="0" applyAlignment="0" applyProtection="0"/>
    <xf numFmtId="197" fontId="59" fillId="40" borderId="349">
      <alignment wrapText="1"/>
    </xf>
    <xf numFmtId="0" fontId="42" fillId="20" borderId="381" applyNumberFormat="0" applyAlignment="0" applyProtection="0"/>
    <xf numFmtId="0" fontId="42" fillId="20" borderId="381" applyNumberFormat="0" applyAlignment="0" applyProtection="0"/>
    <xf numFmtId="0" fontId="4" fillId="13" borderId="347" applyNumberFormat="0" applyFont="0" applyAlignment="0" applyProtection="0"/>
    <xf numFmtId="0" fontId="4" fillId="13" borderId="347" applyNumberFormat="0" applyFont="0" applyAlignment="0" applyProtection="0"/>
    <xf numFmtId="0" fontId="12" fillId="13" borderId="345" applyNumberFormat="0" applyFont="0" applyAlignment="0" applyProtection="0"/>
    <xf numFmtId="0" fontId="12" fillId="13" borderId="345" applyNumberFormat="0" applyFont="0" applyAlignment="0" applyProtection="0"/>
    <xf numFmtId="0" fontId="12" fillId="13" borderId="345" applyNumberFormat="0" applyFont="0" applyAlignment="0" applyProtection="0"/>
    <xf numFmtId="0" fontId="12" fillId="13" borderId="345" applyNumberFormat="0" applyFont="0" applyAlignment="0" applyProtection="0"/>
    <xf numFmtId="0" fontId="4" fillId="13" borderId="347" applyNumberFormat="0" applyFont="0" applyAlignment="0" applyProtection="0"/>
    <xf numFmtId="169" fontId="12" fillId="0" borderId="425"/>
    <xf numFmtId="169" fontId="12" fillId="31" borderId="409">
      <protection locked="0"/>
    </xf>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42" fillId="20" borderId="363" applyNumberFormat="0" applyAlignment="0" applyProtection="0"/>
    <xf numFmtId="0" fontId="42" fillId="20" borderId="363" applyNumberFormat="0" applyAlignment="0" applyProtection="0"/>
    <xf numFmtId="179" fontId="12" fillId="31" borderId="400">
      <protection locked="0"/>
    </xf>
    <xf numFmtId="0" fontId="12" fillId="31" borderId="400">
      <alignment horizontal="left"/>
      <protection locked="0"/>
    </xf>
    <xf numFmtId="174" fontId="12" fillId="31" borderId="400">
      <protection locked="0"/>
    </xf>
    <xf numFmtId="171" fontId="12" fillId="31" borderId="400">
      <protection locked="0"/>
    </xf>
    <xf numFmtId="0" fontId="42" fillId="20" borderId="345" applyNumberFormat="0" applyAlignment="0" applyProtection="0"/>
    <xf numFmtId="177" fontId="12" fillId="0" borderId="407"/>
    <xf numFmtId="195" fontId="59" fillId="40" borderId="124">
      <alignment wrapText="1"/>
    </xf>
    <xf numFmtId="196" fontId="59" fillId="40" borderId="124">
      <alignment wrapText="1"/>
    </xf>
    <xf numFmtId="197" fontId="59" fillId="40" borderId="124">
      <alignment wrapText="1"/>
    </xf>
    <xf numFmtId="0" fontId="42" fillId="20" borderId="156" applyNumberFormat="0" applyAlignment="0" applyProtection="0"/>
    <xf numFmtId="0" fontId="42" fillId="20" borderId="156" applyNumberFormat="0" applyAlignment="0" applyProtection="0"/>
    <xf numFmtId="0" fontId="42" fillId="20" borderId="156" applyNumberFormat="0" applyAlignment="0" applyProtection="0"/>
    <xf numFmtId="0" fontId="42" fillId="20" borderId="156" applyNumberFormat="0" applyAlignment="0" applyProtection="0"/>
    <xf numFmtId="0" fontId="42" fillId="20" borderId="156" applyNumberFormat="0" applyAlignment="0" applyProtection="0"/>
    <xf numFmtId="0" fontId="42" fillId="20" borderId="201" applyNumberFormat="0" applyAlignment="0" applyProtection="0"/>
    <xf numFmtId="0" fontId="42" fillId="20" borderId="201" applyNumberFormat="0" applyAlignment="0" applyProtection="0"/>
    <xf numFmtId="0" fontId="4" fillId="13" borderId="140" applyNumberFormat="0" applyFont="0" applyAlignment="0" applyProtection="0"/>
    <xf numFmtId="0" fontId="4" fillId="13" borderId="140" applyNumberFormat="0" applyFont="0" applyAlignment="0" applyProtection="0"/>
    <xf numFmtId="0" fontId="4" fillId="13" borderId="140" applyNumberFormat="0" applyFont="0" applyAlignment="0" applyProtection="0"/>
    <xf numFmtId="0" fontId="12" fillId="13" borderId="138" applyNumberFormat="0" applyFont="0" applyAlignment="0" applyProtection="0"/>
    <xf numFmtId="0" fontId="12" fillId="13" borderId="138" applyNumberFormat="0" applyFont="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53" fillId="0" borderId="126"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7" fillId="0" borderId="125" applyNumberFormat="0" applyFill="0" applyAlignment="0" applyProtection="0"/>
    <xf numFmtId="0" fontId="12" fillId="13" borderId="138" applyNumberFormat="0" applyFont="0" applyAlignment="0" applyProtection="0"/>
    <xf numFmtId="0" fontId="12" fillId="13" borderId="138" applyNumberFormat="0" applyFont="0" applyAlignment="0" applyProtection="0"/>
    <xf numFmtId="0" fontId="12" fillId="13" borderId="138" applyNumberFormat="0" applyFont="0" applyAlignment="0" applyProtection="0"/>
    <xf numFmtId="0" fontId="12" fillId="13" borderId="138" applyNumberFormat="0" applyFont="0" applyAlignment="0" applyProtection="0"/>
    <xf numFmtId="0" fontId="12" fillId="13" borderId="138" applyNumberFormat="0" applyFont="0" applyAlignment="0" applyProtection="0"/>
    <xf numFmtId="0" fontId="12" fillId="13" borderId="138" applyNumberFormat="0" applyFont="0" applyAlignment="0" applyProtection="0"/>
    <xf numFmtId="0" fontId="12" fillId="13" borderId="138" applyNumberFormat="0" applyFont="0" applyAlignment="0" applyProtection="0"/>
    <xf numFmtId="0" fontId="12" fillId="13" borderId="138" applyNumberFormat="0" applyFont="0" applyAlignment="0" applyProtection="0"/>
    <xf numFmtId="0" fontId="4" fillId="13" borderId="140" applyNumberFormat="0" applyFont="0" applyAlignment="0" applyProtection="0"/>
    <xf numFmtId="0" fontId="4" fillId="13" borderId="140" applyNumberFormat="0" applyFont="0" applyAlignment="0" applyProtection="0"/>
    <xf numFmtId="0" fontId="4" fillId="13" borderId="140" applyNumberFormat="0" applyFont="0" applyAlignment="0" applyProtection="0"/>
    <xf numFmtId="0" fontId="4" fillId="13" borderId="140" applyNumberFormat="0" applyFont="0" applyAlignment="0" applyProtection="0"/>
    <xf numFmtId="0" fontId="4" fillId="13" borderId="140" applyNumberFormat="0" applyFont="0" applyAlignment="0" applyProtection="0"/>
    <xf numFmtId="0" fontId="4" fillId="13" borderId="140" applyNumberFormat="0" applyFont="0" applyAlignment="0" applyProtection="0"/>
    <xf numFmtId="0" fontId="4" fillId="13" borderId="140" applyNumberFormat="0" applyFont="0" applyAlignment="0" applyProtection="0"/>
    <xf numFmtId="0" fontId="42" fillId="20" borderId="201" applyNumberFormat="0" applyAlignment="0" applyProtection="0"/>
    <xf numFmtId="0" fontId="53" fillId="5" borderId="141" applyNumberFormat="0" applyAlignment="0" applyProtection="0"/>
    <xf numFmtId="0" fontId="53" fillId="5" borderId="141" applyNumberFormat="0" applyAlignment="0" applyProtection="0"/>
    <xf numFmtId="0" fontId="53" fillId="9" borderId="141" applyNumberFormat="0" applyAlignment="0" applyProtection="0"/>
    <xf numFmtId="0" fontId="53" fillId="9" borderId="141" applyNumberFormat="0" applyAlignment="0" applyProtection="0"/>
    <xf numFmtId="0" fontId="53" fillId="9" borderId="141" applyNumberFormat="0" applyAlignment="0" applyProtection="0"/>
    <xf numFmtId="172" fontId="12" fillId="0" borderId="209"/>
    <xf numFmtId="0" fontId="53" fillId="5" borderId="141" applyNumberFormat="0" applyAlignment="0" applyProtection="0"/>
    <xf numFmtId="0" fontId="4" fillId="13" borderId="149" applyNumberFormat="0" applyFont="0" applyAlignment="0" applyProtection="0"/>
    <xf numFmtId="0" fontId="4" fillId="13" borderId="149" applyNumberFormat="0" applyFont="0" applyAlignment="0" applyProtection="0"/>
    <xf numFmtId="0" fontId="4" fillId="13" borderId="149" applyNumberFormat="0" applyFont="0" applyAlignment="0" applyProtection="0"/>
    <xf numFmtId="0" fontId="12" fillId="13" borderId="147" applyNumberFormat="0" applyFont="0" applyAlignment="0" applyProtection="0"/>
    <xf numFmtId="0" fontId="12" fillId="13" borderId="147" applyNumberFormat="0" applyFont="0" applyAlignment="0" applyProtection="0"/>
    <xf numFmtId="0" fontId="12" fillId="13" borderId="147" applyNumberFormat="0" applyFont="0" applyAlignment="0" applyProtection="0"/>
    <xf numFmtId="0" fontId="7" fillId="0" borderId="134" applyNumberFormat="0" applyFill="0" applyAlignment="0" applyProtection="0"/>
    <xf numFmtId="0" fontId="7" fillId="0" borderId="134" applyNumberFormat="0" applyFill="0" applyAlignment="0" applyProtection="0"/>
    <xf numFmtId="0" fontId="7" fillId="0" borderId="134" applyNumberFormat="0" applyFill="0" applyAlignment="0" applyProtection="0"/>
    <xf numFmtId="0" fontId="53" fillId="0" borderId="135" applyNumberFormat="0" applyFill="0" applyAlignment="0" applyProtection="0"/>
    <xf numFmtId="0" fontId="53" fillId="0" borderId="135" applyNumberFormat="0" applyFill="0" applyAlignment="0" applyProtection="0"/>
    <xf numFmtId="0" fontId="53" fillId="0" borderId="135" applyNumberFormat="0" applyFill="0" applyAlignment="0" applyProtection="0"/>
    <xf numFmtId="0" fontId="53" fillId="0" borderId="135" applyNumberFormat="0" applyFill="0" applyAlignment="0" applyProtection="0"/>
    <xf numFmtId="0" fontId="53" fillId="0" borderId="135" applyNumberFormat="0" applyFill="0" applyAlignment="0" applyProtection="0"/>
    <xf numFmtId="0" fontId="53" fillId="0" borderId="135" applyNumberFormat="0" applyFill="0" applyAlignment="0" applyProtection="0"/>
    <xf numFmtId="0" fontId="53" fillId="0" borderId="135" applyNumberFormat="0" applyFill="0" applyAlignment="0" applyProtection="0"/>
    <xf numFmtId="0" fontId="53" fillId="0" borderId="135" applyNumberFormat="0" applyFill="0" applyAlignment="0" applyProtection="0"/>
    <xf numFmtId="0" fontId="53" fillId="0" borderId="135" applyNumberFormat="0" applyFill="0" applyAlignment="0" applyProtection="0"/>
    <xf numFmtId="0" fontId="53" fillId="0" borderId="135" applyNumberFormat="0" applyFill="0" applyAlignment="0" applyProtection="0"/>
    <xf numFmtId="0" fontId="7" fillId="0" borderId="134" applyNumberFormat="0" applyFill="0" applyAlignment="0" applyProtection="0"/>
    <xf numFmtId="0" fontId="7" fillId="0" borderId="134" applyNumberFormat="0" applyFill="0" applyAlignment="0" applyProtection="0"/>
    <xf numFmtId="0" fontId="7" fillId="0" borderId="134" applyNumberFormat="0" applyFill="0" applyAlignment="0" applyProtection="0"/>
    <xf numFmtId="0" fontId="7" fillId="0" borderId="134" applyNumberFormat="0" applyFill="0" applyAlignment="0" applyProtection="0"/>
    <xf numFmtId="0" fontId="7" fillId="0" borderId="134" applyNumberFormat="0" applyFill="0" applyAlignment="0" applyProtection="0"/>
    <xf numFmtId="0" fontId="7" fillId="0" borderId="134" applyNumberFormat="0" applyFill="0" applyAlignment="0" applyProtection="0"/>
    <xf numFmtId="0" fontId="7" fillId="0" borderId="134" applyNumberFormat="0" applyFill="0" applyAlignment="0" applyProtection="0"/>
    <xf numFmtId="0" fontId="12" fillId="13" borderId="147" applyNumberFormat="0" applyFont="0" applyAlignment="0" applyProtection="0"/>
    <xf numFmtId="0" fontId="12" fillId="13" borderId="147" applyNumberFormat="0" applyFont="0" applyAlignment="0" applyProtection="0"/>
    <xf numFmtId="0" fontId="12" fillId="13" borderId="147" applyNumberFormat="0" applyFont="0" applyAlignment="0" applyProtection="0"/>
    <xf numFmtId="0" fontId="12" fillId="13" borderId="147" applyNumberFormat="0" applyFont="0" applyAlignment="0" applyProtection="0"/>
    <xf numFmtId="0" fontId="12" fillId="13" borderId="147" applyNumberFormat="0" applyFont="0" applyAlignment="0" applyProtection="0"/>
    <xf numFmtId="0" fontId="12" fillId="13" borderId="147" applyNumberFormat="0" applyFont="0" applyAlignment="0" applyProtection="0"/>
    <xf numFmtId="0" fontId="12" fillId="13" borderId="147" applyNumberFormat="0" applyFont="0" applyAlignment="0" applyProtection="0"/>
    <xf numFmtId="0" fontId="4" fillId="13" borderId="149" applyNumberFormat="0" applyFont="0" applyAlignment="0" applyProtection="0"/>
    <xf numFmtId="0" fontId="4" fillId="13" borderId="149" applyNumberFormat="0" applyFont="0" applyAlignment="0" applyProtection="0"/>
    <xf numFmtId="0" fontId="4" fillId="13" borderId="149" applyNumberFormat="0" applyFont="0" applyAlignment="0" applyProtection="0"/>
    <xf numFmtId="0" fontId="4" fillId="13" borderId="149" applyNumberFormat="0" applyFont="0" applyAlignment="0" applyProtection="0"/>
    <xf numFmtId="0" fontId="4" fillId="13" borderId="149" applyNumberFormat="0" applyFont="0" applyAlignment="0" applyProtection="0"/>
    <xf numFmtId="0" fontId="4" fillId="13" borderId="149" applyNumberFormat="0" applyFont="0" applyAlignment="0" applyProtection="0"/>
    <xf numFmtId="0" fontId="4" fillId="13" borderId="149" applyNumberFormat="0" applyFont="0" applyAlignment="0" applyProtection="0"/>
    <xf numFmtId="0" fontId="53" fillId="5" borderId="150" applyNumberFormat="0" applyAlignment="0" applyProtection="0"/>
    <xf numFmtId="0" fontId="53" fillId="5" borderId="150" applyNumberFormat="0" applyAlignment="0" applyProtection="0"/>
    <xf numFmtId="0" fontId="53" fillId="9" borderId="150" applyNumberFormat="0" applyAlignment="0" applyProtection="0"/>
    <xf numFmtId="0" fontId="53" fillId="9" borderId="150" applyNumberFormat="0" applyAlignment="0" applyProtection="0"/>
    <xf numFmtId="0" fontId="53" fillId="9" borderId="150" applyNumberFormat="0" applyAlignment="0" applyProtection="0"/>
    <xf numFmtId="0" fontId="42" fillId="20" borderId="201" applyNumberFormat="0" applyAlignment="0" applyProtection="0"/>
    <xf numFmtId="0" fontId="53" fillId="5" borderId="150" applyNumberFormat="0" applyAlignment="0" applyProtection="0"/>
    <xf numFmtId="10" fontId="4" fillId="42" borderId="127" applyNumberFormat="0" applyFont="0" applyBorder="0" applyAlignment="0" applyProtection="0">
      <protection locked="0"/>
    </xf>
    <xf numFmtId="0" fontId="53" fillId="9" borderId="141" applyNumberFormat="0" applyAlignment="0" applyProtection="0"/>
    <xf numFmtId="0" fontId="53" fillId="9" borderId="141" applyNumberFormat="0" applyAlignment="0" applyProtection="0"/>
    <xf numFmtId="0" fontId="53" fillId="9" borderId="141" applyNumberFormat="0" applyAlignment="0" applyProtection="0"/>
    <xf numFmtId="0" fontId="53" fillId="9" borderId="141" applyNumberFormat="0" applyAlignment="0" applyProtection="0"/>
    <xf numFmtId="0" fontId="53" fillId="9" borderId="141" applyNumberFormat="0" applyAlignment="0" applyProtection="0"/>
    <xf numFmtId="0" fontId="53" fillId="9" borderId="141" applyNumberFormat="0" applyAlignment="0" applyProtection="0"/>
    <xf numFmtId="0" fontId="53" fillId="9" borderId="141" applyNumberFormat="0" applyAlignment="0" applyProtection="0"/>
    <xf numFmtId="0" fontId="53" fillId="5" borderId="141" applyNumberFormat="0" applyAlignment="0" applyProtection="0"/>
    <xf numFmtId="0" fontId="53" fillId="5" borderId="141" applyNumberFormat="0" applyAlignment="0" applyProtection="0"/>
    <xf numFmtId="0" fontId="53" fillId="5" borderId="141" applyNumberFormat="0" applyAlignment="0" applyProtection="0"/>
    <xf numFmtId="0" fontId="53" fillId="5" borderId="141" applyNumberFormat="0" applyAlignment="0" applyProtection="0"/>
    <xf numFmtId="0" fontId="53" fillId="5" borderId="141" applyNumberFormat="0" applyAlignment="0" applyProtection="0"/>
    <xf numFmtId="0" fontId="53" fillId="5" borderId="141" applyNumberFormat="0" applyAlignment="0" applyProtection="0"/>
    <xf numFmtId="0" fontId="53" fillId="5" borderId="141" applyNumberFormat="0" applyAlignment="0" applyProtection="0"/>
    <xf numFmtId="0" fontId="42" fillId="20" borderId="201" applyNumberFormat="0" applyAlignment="0" applyProtection="0"/>
    <xf numFmtId="0" fontId="42" fillId="20" borderId="201" applyNumberFormat="0" applyAlignment="0" applyProtection="0"/>
    <xf numFmtId="0" fontId="42" fillId="20" borderId="201" applyNumberFormat="0" applyAlignment="0" applyProtection="0"/>
    <xf numFmtId="0" fontId="42" fillId="20" borderId="201" applyNumberFormat="0" applyAlignment="0" applyProtection="0"/>
    <xf numFmtId="0" fontId="42" fillId="20" borderId="201" applyNumberFormat="0" applyAlignment="0" applyProtection="0"/>
    <xf numFmtId="0" fontId="42" fillId="20" borderId="201" applyNumberFormat="0" applyAlignment="0" applyProtection="0"/>
    <xf numFmtId="0" fontId="9" fillId="37" borderId="136"/>
    <xf numFmtId="0" fontId="42" fillId="20" borderId="174" applyNumberFormat="0" applyAlignment="0" applyProtection="0"/>
    <xf numFmtId="0" fontId="42" fillId="20" borderId="174" applyNumberFormat="0" applyAlignment="0" applyProtection="0"/>
    <xf numFmtId="0" fontId="42" fillId="20" borderId="174" applyNumberFormat="0" applyAlignment="0" applyProtection="0"/>
    <xf numFmtId="0" fontId="42" fillId="20" borderId="174" applyNumberFormat="0" applyAlignment="0" applyProtection="0"/>
    <xf numFmtId="0" fontId="42" fillId="20" borderId="174" applyNumberFormat="0" applyAlignment="0" applyProtection="0"/>
    <xf numFmtId="0" fontId="42" fillId="20" borderId="174" applyNumberFormat="0" applyAlignment="0" applyProtection="0"/>
    <xf numFmtId="195" fontId="59" fillId="40" borderId="142">
      <alignment wrapText="1"/>
    </xf>
    <xf numFmtId="196" fontId="59" fillId="40" borderId="142">
      <alignment wrapText="1"/>
    </xf>
    <xf numFmtId="197" fontId="59" fillId="40" borderId="142">
      <alignment wrapText="1"/>
    </xf>
    <xf numFmtId="0" fontId="42" fillId="20" borderId="174" applyNumberFormat="0" applyAlignment="0" applyProtection="0"/>
    <xf numFmtId="0" fontId="42" fillId="20" borderId="174" applyNumberFormat="0" applyAlignment="0" applyProtection="0"/>
    <xf numFmtId="0" fontId="42" fillId="20" borderId="174" applyNumberFormat="0" applyAlignment="0" applyProtection="0"/>
    <xf numFmtId="0" fontId="42" fillId="20" borderId="174" applyNumberFormat="0" applyAlignment="0" applyProtection="0"/>
    <xf numFmtId="0" fontId="4" fillId="13" borderId="158" applyNumberFormat="0" applyFont="0" applyAlignment="0" applyProtection="0"/>
    <xf numFmtId="0" fontId="4" fillId="13" borderId="158" applyNumberFormat="0" applyFont="0" applyAlignment="0" applyProtection="0"/>
    <xf numFmtId="0" fontId="4" fillId="13" borderId="158" applyNumberFormat="0" applyFont="0" applyAlignment="0" applyProtection="0"/>
    <xf numFmtId="0" fontId="12" fillId="13" borderId="156" applyNumberFormat="0" applyFont="0" applyAlignment="0" applyProtection="0"/>
    <xf numFmtId="0" fontId="12" fillId="13" borderId="156" applyNumberFormat="0" applyFont="0" applyAlignment="0" applyProtection="0"/>
    <xf numFmtId="0" fontId="12" fillId="13" borderId="156" applyNumberFormat="0" applyFont="0" applyAlignment="0" applyProtection="0"/>
    <xf numFmtId="0" fontId="7" fillId="0" borderId="143" applyNumberFormat="0" applyFill="0" applyAlignment="0" applyProtection="0"/>
    <xf numFmtId="0" fontId="7" fillId="0" borderId="143" applyNumberFormat="0" applyFill="0" applyAlignment="0" applyProtection="0"/>
    <xf numFmtId="0" fontId="7" fillId="0" borderId="143" applyNumberFormat="0" applyFill="0" applyAlignment="0" applyProtection="0"/>
    <xf numFmtId="0" fontId="53" fillId="0" borderId="144" applyNumberFormat="0" applyFill="0" applyAlignment="0" applyProtection="0"/>
    <xf numFmtId="0" fontId="53" fillId="0" borderId="144" applyNumberFormat="0" applyFill="0" applyAlignment="0" applyProtection="0"/>
    <xf numFmtId="0" fontId="53" fillId="0" borderId="144" applyNumberFormat="0" applyFill="0" applyAlignment="0" applyProtection="0"/>
    <xf numFmtId="0" fontId="53" fillId="0" borderId="144" applyNumberFormat="0" applyFill="0" applyAlignment="0" applyProtection="0"/>
    <xf numFmtId="0" fontId="53" fillId="0" borderId="144" applyNumberFormat="0" applyFill="0" applyAlignment="0" applyProtection="0"/>
    <xf numFmtId="0" fontId="53" fillId="0" borderId="144" applyNumberFormat="0" applyFill="0" applyAlignment="0" applyProtection="0"/>
    <xf numFmtId="0" fontId="53" fillId="0" borderId="144" applyNumberFormat="0" applyFill="0" applyAlignment="0" applyProtection="0"/>
    <xf numFmtId="0" fontId="53" fillId="0" borderId="144" applyNumberFormat="0" applyFill="0" applyAlignment="0" applyProtection="0"/>
    <xf numFmtId="0" fontId="53" fillId="0" borderId="144" applyNumberFormat="0" applyFill="0" applyAlignment="0" applyProtection="0"/>
    <xf numFmtId="0" fontId="53" fillId="0" borderId="144" applyNumberFormat="0" applyFill="0" applyAlignment="0" applyProtection="0"/>
    <xf numFmtId="0" fontId="7" fillId="0" borderId="143" applyNumberFormat="0" applyFill="0" applyAlignment="0" applyProtection="0"/>
    <xf numFmtId="0" fontId="7" fillId="0" borderId="143" applyNumberFormat="0" applyFill="0" applyAlignment="0" applyProtection="0"/>
    <xf numFmtId="0" fontId="7" fillId="0" borderId="143" applyNumberFormat="0" applyFill="0" applyAlignment="0" applyProtection="0"/>
    <xf numFmtId="0" fontId="7" fillId="0" borderId="143" applyNumberFormat="0" applyFill="0" applyAlignment="0" applyProtection="0"/>
    <xf numFmtId="0" fontId="7" fillId="0" borderId="143" applyNumberFormat="0" applyFill="0" applyAlignment="0" applyProtection="0"/>
    <xf numFmtId="0" fontId="7" fillId="0" borderId="143" applyNumberFormat="0" applyFill="0" applyAlignment="0" applyProtection="0"/>
    <xf numFmtId="0" fontId="7" fillId="0" borderId="143" applyNumberFormat="0" applyFill="0" applyAlignment="0" applyProtection="0"/>
    <xf numFmtId="0" fontId="12" fillId="13" borderId="156" applyNumberFormat="0" applyFont="0" applyAlignment="0" applyProtection="0"/>
    <xf numFmtId="0" fontId="12" fillId="13" borderId="156" applyNumberFormat="0" applyFont="0" applyAlignment="0" applyProtection="0"/>
    <xf numFmtId="0" fontId="12" fillId="13" borderId="156" applyNumberFormat="0" applyFont="0" applyAlignment="0" applyProtection="0"/>
    <xf numFmtId="0" fontId="12" fillId="13" borderId="156" applyNumberFormat="0" applyFont="0" applyAlignment="0" applyProtection="0"/>
    <xf numFmtId="0" fontId="12" fillId="13" borderId="156" applyNumberFormat="0" applyFont="0" applyAlignment="0" applyProtection="0"/>
    <xf numFmtId="0" fontId="12" fillId="13" borderId="156" applyNumberFormat="0" applyFont="0" applyAlignment="0" applyProtection="0"/>
    <xf numFmtId="0" fontId="12" fillId="13" borderId="156" applyNumberFormat="0" applyFont="0" applyAlignment="0" applyProtection="0"/>
    <xf numFmtId="0" fontId="4" fillId="13" borderId="158" applyNumberFormat="0" applyFont="0" applyAlignment="0" applyProtection="0"/>
    <xf numFmtId="0" fontId="4" fillId="13" borderId="158" applyNumberFormat="0" applyFont="0" applyAlignment="0" applyProtection="0"/>
    <xf numFmtId="0" fontId="4" fillId="13" borderId="158" applyNumberFormat="0" applyFont="0" applyAlignment="0" applyProtection="0"/>
    <xf numFmtId="0" fontId="4" fillId="13" borderId="158" applyNumberFormat="0" applyFont="0" applyAlignment="0" applyProtection="0"/>
    <xf numFmtId="0" fontId="4" fillId="13" borderId="158" applyNumberFormat="0" applyFont="0" applyAlignment="0" applyProtection="0"/>
    <xf numFmtId="0" fontId="4" fillId="13" borderId="158" applyNumberFormat="0" applyFont="0" applyAlignment="0" applyProtection="0"/>
    <xf numFmtId="0" fontId="4" fillId="13" borderId="158" applyNumberFormat="0" applyFont="0" applyAlignment="0" applyProtection="0"/>
    <xf numFmtId="0" fontId="53" fillId="5" borderId="159" applyNumberFormat="0" applyAlignment="0" applyProtection="0"/>
    <xf numFmtId="0" fontId="53" fillId="5" borderId="159" applyNumberFormat="0" applyAlignment="0" applyProtection="0"/>
    <xf numFmtId="0" fontId="53" fillId="9" borderId="159" applyNumberFormat="0" applyAlignment="0" applyProtection="0"/>
    <xf numFmtId="0" fontId="53" fillId="9" borderId="159" applyNumberFormat="0" applyAlignment="0" applyProtection="0"/>
    <xf numFmtId="0" fontId="53" fillId="9" borderId="159" applyNumberFormat="0" applyAlignment="0" applyProtection="0"/>
    <xf numFmtId="0" fontId="53" fillId="5" borderId="159" applyNumberFormat="0" applyAlignment="0" applyProtection="0"/>
    <xf numFmtId="10" fontId="4" fillId="42" borderId="136" applyNumberFormat="0" applyFont="0" applyBorder="0" applyAlignment="0" applyProtection="0">
      <protection locked="0"/>
    </xf>
    <xf numFmtId="0" fontId="16" fillId="9" borderId="210" applyNumberFormat="0" applyAlignment="0" applyProtection="0"/>
    <xf numFmtId="0" fontId="53" fillId="9" borderId="150" applyNumberFormat="0" applyAlignment="0" applyProtection="0"/>
    <xf numFmtId="0" fontId="53" fillId="9" borderId="150" applyNumberFormat="0" applyAlignment="0" applyProtection="0"/>
    <xf numFmtId="0" fontId="53" fillId="9" borderId="150" applyNumberFormat="0" applyAlignment="0" applyProtection="0"/>
    <xf numFmtId="0" fontId="53" fillId="9" borderId="150" applyNumberFormat="0" applyAlignment="0" applyProtection="0"/>
    <xf numFmtId="0" fontId="53" fillId="9" borderId="150" applyNumberFormat="0" applyAlignment="0" applyProtection="0"/>
    <xf numFmtId="0" fontId="53" fillId="9" borderId="150" applyNumberFormat="0" applyAlignment="0" applyProtection="0"/>
    <xf numFmtId="0" fontId="53" fillId="9" borderId="150" applyNumberFormat="0" applyAlignment="0" applyProtection="0"/>
    <xf numFmtId="0" fontId="53" fillId="5" borderId="150" applyNumberFormat="0" applyAlignment="0" applyProtection="0"/>
    <xf numFmtId="0" fontId="53" fillId="5" borderId="150" applyNumberFormat="0" applyAlignment="0" applyProtection="0"/>
    <xf numFmtId="0" fontId="53" fillId="5" borderId="150" applyNumberFormat="0" applyAlignment="0" applyProtection="0"/>
    <xf numFmtId="0" fontId="53" fillId="5" borderId="150" applyNumberFormat="0" applyAlignment="0" applyProtection="0"/>
    <xf numFmtId="0" fontId="53" fillId="5" borderId="150" applyNumberFormat="0" applyAlignment="0" applyProtection="0"/>
    <xf numFmtId="0" fontId="53" fillId="5" borderId="150" applyNumberFormat="0" applyAlignment="0" applyProtection="0"/>
    <xf numFmtId="0" fontId="53" fillId="5" borderId="150" applyNumberFormat="0" applyAlignment="0" applyProtection="0"/>
    <xf numFmtId="0" fontId="9" fillId="37" borderId="145"/>
    <xf numFmtId="0" fontId="42" fillId="20" borderId="183" applyNumberFormat="0" applyAlignment="0" applyProtection="0"/>
    <xf numFmtId="0" fontId="42" fillId="20" borderId="183" applyNumberFormat="0" applyAlignment="0" applyProtection="0"/>
    <xf numFmtId="0" fontId="42" fillId="20" borderId="183" applyNumberFormat="0" applyAlignment="0" applyProtection="0"/>
    <xf numFmtId="0" fontId="42" fillId="20" borderId="183" applyNumberFormat="0" applyAlignment="0" applyProtection="0"/>
    <xf numFmtId="0" fontId="42" fillId="20" borderId="183" applyNumberFormat="0" applyAlignment="0" applyProtection="0"/>
    <xf numFmtId="0" fontId="42" fillId="20" borderId="183" applyNumberFormat="0" applyAlignment="0" applyProtection="0"/>
    <xf numFmtId="195" fontId="59" fillId="40" borderId="151">
      <alignment wrapText="1"/>
    </xf>
    <xf numFmtId="196" fontId="59" fillId="40" borderId="151">
      <alignment wrapText="1"/>
    </xf>
    <xf numFmtId="197" fontId="59" fillId="40" borderId="151">
      <alignment wrapText="1"/>
    </xf>
    <xf numFmtId="0" fontId="42" fillId="20" borderId="183" applyNumberFormat="0" applyAlignment="0" applyProtection="0"/>
    <xf numFmtId="0" fontId="42" fillId="20" borderId="183" applyNumberFormat="0" applyAlignment="0" applyProtection="0"/>
    <xf numFmtId="0" fontId="42" fillId="20" borderId="183" applyNumberFormat="0" applyAlignment="0" applyProtection="0"/>
    <xf numFmtId="0" fontId="42" fillId="20" borderId="183" applyNumberFormat="0" applyAlignment="0" applyProtection="0"/>
    <xf numFmtId="0" fontId="4" fillId="13" borderId="167" applyNumberFormat="0" applyFont="0" applyAlignment="0" applyProtection="0"/>
    <xf numFmtId="0" fontId="4" fillId="13" borderId="167" applyNumberFormat="0" applyFont="0" applyAlignment="0" applyProtection="0"/>
    <xf numFmtId="0" fontId="4" fillId="13" borderId="167" applyNumberFormat="0" applyFont="0" applyAlignment="0" applyProtection="0"/>
    <xf numFmtId="0" fontId="12" fillId="13" borderId="165" applyNumberFormat="0" applyFont="0" applyAlignment="0" applyProtection="0"/>
    <xf numFmtId="0" fontId="12" fillId="13" borderId="165" applyNumberFormat="0" applyFont="0" applyAlignment="0" applyProtection="0"/>
    <xf numFmtId="0" fontId="12" fillId="13" borderId="165" applyNumberFormat="0" applyFont="0" applyAlignment="0" applyProtection="0"/>
    <xf numFmtId="0" fontId="7" fillId="0" borderId="152" applyNumberFormat="0" applyFill="0" applyAlignment="0" applyProtection="0"/>
    <xf numFmtId="0" fontId="7" fillId="0" borderId="152" applyNumberFormat="0" applyFill="0" applyAlignment="0" applyProtection="0"/>
    <xf numFmtId="0" fontId="7" fillId="0" borderId="152" applyNumberFormat="0" applyFill="0" applyAlignment="0" applyProtection="0"/>
    <xf numFmtId="0" fontId="53" fillId="0" borderId="153" applyNumberFormat="0" applyFill="0" applyAlignment="0" applyProtection="0"/>
    <xf numFmtId="0" fontId="53" fillId="0" borderId="153" applyNumberFormat="0" applyFill="0" applyAlignment="0" applyProtection="0"/>
    <xf numFmtId="0" fontId="53" fillId="0" borderId="153" applyNumberFormat="0" applyFill="0" applyAlignment="0" applyProtection="0"/>
    <xf numFmtId="0" fontId="53" fillId="0" borderId="153" applyNumberFormat="0" applyFill="0" applyAlignment="0" applyProtection="0"/>
    <xf numFmtId="0" fontId="53" fillId="0" borderId="153" applyNumberFormat="0" applyFill="0" applyAlignment="0" applyProtection="0"/>
    <xf numFmtId="0" fontId="53" fillId="0" borderId="153" applyNumberFormat="0" applyFill="0" applyAlignment="0" applyProtection="0"/>
    <xf numFmtId="0" fontId="53" fillId="0" borderId="153" applyNumberFormat="0" applyFill="0" applyAlignment="0" applyProtection="0"/>
    <xf numFmtId="0" fontId="53" fillId="0" borderId="153" applyNumberFormat="0" applyFill="0" applyAlignment="0" applyProtection="0"/>
    <xf numFmtId="0" fontId="53" fillId="0" borderId="153" applyNumberFormat="0" applyFill="0" applyAlignment="0" applyProtection="0"/>
    <xf numFmtId="0" fontId="53" fillId="0" borderId="153" applyNumberFormat="0" applyFill="0" applyAlignment="0" applyProtection="0"/>
    <xf numFmtId="0" fontId="7" fillId="0" borderId="152" applyNumberFormat="0" applyFill="0" applyAlignment="0" applyProtection="0"/>
    <xf numFmtId="0" fontId="7" fillId="0" borderId="152" applyNumberFormat="0" applyFill="0" applyAlignment="0" applyProtection="0"/>
    <xf numFmtId="0" fontId="7" fillId="0" borderId="152" applyNumberFormat="0" applyFill="0" applyAlignment="0" applyProtection="0"/>
    <xf numFmtId="0" fontId="7" fillId="0" borderId="152" applyNumberFormat="0" applyFill="0" applyAlignment="0" applyProtection="0"/>
    <xf numFmtId="0" fontId="7" fillId="0" borderId="152" applyNumberFormat="0" applyFill="0" applyAlignment="0" applyProtection="0"/>
    <xf numFmtId="0" fontId="7" fillId="0" borderId="152" applyNumberFormat="0" applyFill="0" applyAlignment="0" applyProtection="0"/>
    <xf numFmtId="0" fontId="7" fillId="0" borderId="152" applyNumberFormat="0" applyFill="0" applyAlignment="0" applyProtection="0"/>
    <xf numFmtId="0" fontId="12" fillId="13" borderId="165" applyNumberFormat="0" applyFont="0" applyAlignment="0" applyProtection="0"/>
    <xf numFmtId="0" fontId="12" fillId="13" borderId="165" applyNumberFormat="0" applyFont="0" applyAlignment="0" applyProtection="0"/>
    <xf numFmtId="0" fontId="12" fillId="13" borderId="165" applyNumberFormat="0" applyFont="0" applyAlignment="0" applyProtection="0"/>
    <xf numFmtId="0" fontId="12" fillId="13" borderId="165" applyNumberFormat="0" applyFont="0" applyAlignment="0" applyProtection="0"/>
    <xf numFmtId="0" fontId="12" fillId="13" borderId="165" applyNumberFormat="0" applyFont="0" applyAlignment="0" applyProtection="0"/>
    <xf numFmtId="0" fontId="12" fillId="13" borderId="165" applyNumberFormat="0" applyFont="0" applyAlignment="0" applyProtection="0"/>
    <xf numFmtId="0" fontId="12" fillId="13" borderId="165" applyNumberFormat="0" applyFont="0" applyAlignment="0" applyProtection="0"/>
    <xf numFmtId="0" fontId="4" fillId="13" borderId="167" applyNumberFormat="0" applyFont="0" applyAlignment="0" applyProtection="0"/>
    <xf numFmtId="0" fontId="4" fillId="13" borderId="167" applyNumberFormat="0" applyFont="0" applyAlignment="0" applyProtection="0"/>
    <xf numFmtId="0" fontId="4" fillId="13" borderId="167" applyNumberFormat="0" applyFont="0" applyAlignment="0" applyProtection="0"/>
    <xf numFmtId="0" fontId="4" fillId="13" borderId="167" applyNumberFormat="0" applyFont="0" applyAlignment="0" applyProtection="0"/>
    <xf numFmtId="0" fontId="4" fillId="13" borderId="167" applyNumberFormat="0" applyFont="0" applyAlignment="0" applyProtection="0"/>
    <xf numFmtId="0" fontId="4" fillId="13" borderId="167" applyNumberFormat="0" applyFont="0" applyAlignment="0" applyProtection="0"/>
    <xf numFmtId="0" fontId="4" fillId="13" borderId="167" applyNumberFormat="0" applyFont="0" applyAlignment="0" applyProtection="0"/>
    <xf numFmtId="0" fontId="53" fillId="5" borderId="168" applyNumberFormat="0" applyAlignment="0" applyProtection="0"/>
    <xf numFmtId="0" fontId="53" fillId="5" borderId="168" applyNumberFormat="0" applyAlignment="0" applyProtection="0"/>
    <xf numFmtId="0" fontId="53" fillId="9" borderId="168" applyNumberFormat="0" applyAlignment="0" applyProtection="0"/>
    <xf numFmtId="0" fontId="53" fillId="9" borderId="168" applyNumberFormat="0" applyAlignment="0" applyProtection="0"/>
    <xf numFmtId="0" fontId="53" fillId="9" borderId="168" applyNumberFormat="0" applyAlignment="0" applyProtection="0"/>
    <xf numFmtId="0" fontId="53" fillId="5" borderId="168" applyNumberFormat="0" applyAlignment="0" applyProtection="0"/>
    <xf numFmtId="10" fontId="4" fillId="42" borderId="145" applyNumberFormat="0" applyFont="0" applyBorder="0" applyAlignment="0" applyProtection="0">
      <protection locked="0"/>
    </xf>
    <xf numFmtId="0" fontId="53" fillId="9" borderId="159" applyNumberFormat="0" applyAlignment="0" applyProtection="0"/>
    <xf numFmtId="0" fontId="53" fillId="9" borderId="159" applyNumberFormat="0" applyAlignment="0" applyProtection="0"/>
    <xf numFmtId="0" fontId="53" fillId="9" borderId="159" applyNumberFormat="0" applyAlignment="0" applyProtection="0"/>
    <xf numFmtId="0" fontId="53" fillId="9" borderId="159" applyNumberFormat="0" applyAlignment="0" applyProtection="0"/>
    <xf numFmtId="0" fontId="53" fillId="9" borderId="159" applyNumberFormat="0" applyAlignment="0" applyProtection="0"/>
    <xf numFmtId="0" fontId="53" fillId="9" borderId="159" applyNumberFormat="0" applyAlignment="0" applyProtection="0"/>
    <xf numFmtId="0" fontId="53" fillId="9" borderId="159" applyNumberFormat="0" applyAlignment="0" applyProtection="0"/>
    <xf numFmtId="0" fontId="53" fillId="5" borderId="159" applyNumberFormat="0" applyAlignment="0" applyProtection="0"/>
    <xf numFmtId="0" fontId="53" fillId="5" borderId="159" applyNumberFormat="0" applyAlignment="0" applyProtection="0"/>
    <xf numFmtId="0" fontId="53" fillId="5" borderId="159" applyNumberFormat="0" applyAlignment="0" applyProtection="0"/>
    <xf numFmtId="0" fontId="53" fillId="5" borderId="159" applyNumberFormat="0" applyAlignment="0" applyProtection="0"/>
    <xf numFmtId="0" fontId="53" fillId="5" borderId="159" applyNumberFormat="0" applyAlignment="0" applyProtection="0"/>
    <xf numFmtId="0" fontId="53" fillId="5" borderId="159" applyNumberFormat="0" applyAlignment="0" applyProtection="0"/>
    <xf numFmtId="0" fontId="53" fillId="5" borderId="159" applyNumberFormat="0" applyAlignment="0" applyProtection="0"/>
    <xf numFmtId="0" fontId="42" fillId="20" borderId="219" applyNumberFormat="0" applyAlignment="0" applyProtection="0"/>
    <xf numFmtId="0" fontId="42" fillId="20" borderId="219" applyNumberFormat="0" applyAlignment="0" applyProtection="0"/>
    <xf numFmtId="0" fontId="42" fillId="20" borderId="219" applyNumberFormat="0" applyAlignment="0" applyProtection="0"/>
    <xf numFmtId="0" fontId="42" fillId="20" borderId="219" applyNumberFormat="0" applyAlignment="0" applyProtection="0"/>
    <xf numFmtId="0" fontId="42" fillId="20" borderId="219" applyNumberFormat="0" applyAlignment="0" applyProtection="0"/>
    <xf numFmtId="0" fontId="42" fillId="20" borderId="219" applyNumberFormat="0" applyAlignment="0" applyProtection="0"/>
    <xf numFmtId="0" fontId="42" fillId="20" borderId="219" applyNumberFormat="0" applyAlignment="0" applyProtection="0"/>
    <xf numFmtId="0" fontId="9" fillId="37" borderId="154"/>
    <xf numFmtId="0" fontId="42" fillId="20" borderId="219" applyNumberFormat="0" applyAlignment="0" applyProtection="0"/>
    <xf numFmtId="0" fontId="42" fillId="20" borderId="219" applyNumberFormat="0" applyAlignment="0" applyProtection="0"/>
    <xf numFmtId="0" fontId="42" fillId="20" borderId="219" applyNumberFormat="0" applyAlignment="0" applyProtection="0"/>
    <xf numFmtId="0" fontId="42" fillId="20" borderId="192" applyNumberFormat="0" applyAlignment="0" applyProtection="0"/>
    <xf numFmtId="0" fontId="42" fillId="20" borderId="192" applyNumberFormat="0" applyAlignment="0" applyProtection="0"/>
    <xf numFmtId="0" fontId="42" fillId="20" borderId="192" applyNumberFormat="0" applyAlignment="0" applyProtection="0"/>
    <xf numFmtId="0" fontId="42" fillId="20" borderId="192" applyNumberFormat="0" applyAlignment="0" applyProtection="0"/>
    <xf numFmtId="0" fontId="42" fillId="20" borderId="192" applyNumberFormat="0" applyAlignment="0" applyProtection="0"/>
    <xf numFmtId="0" fontId="42" fillId="20" borderId="192" applyNumberFormat="0" applyAlignment="0" applyProtection="0"/>
    <xf numFmtId="195" fontId="59" fillId="40" borderId="160">
      <alignment wrapText="1"/>
    </xf>
    <xf numFmtId="196" fontId="59" fillId="40" borderId="160">
      <alignment wrapText="1"/>
    </xf>
    <xf numFmtId="197" fontId="59" fillId="40" borderId="160">
      <alignment wrapText="1"/>
    </xf>
    <xf numFmtId="0" fontId="42" fillId="20" borderId="192" applyNumberFormat="0" applyAlignment="0" applyProtection="0"/>
    <xf numFmtId="0" fontId="42" fillId="20" borderId="192" applyNumberFormat="0" applyAlignment="0" applyProtection="0"/>
    <xf numFmtId="0" fontId="42" fillId="20" borderId="192" applyNumberFormat="0" applyAlignment="0" applyProtection="0"/>
    <xf numFmtId="0" fontId="42" fillId="20" borderId="192" applyNumberFormat="0" applyAlignment="0" applyProtection="0"/>
    <xf numFmtId="0" fontId="4" fillId="13" borderId="203" applyNumberFormat="0" applyFont="0" applyAlignment="0" applyProtection="0"/>
    <xf numFmtId="0" fontId="4" fillId="13" borderId="203" applyNumberFormat="0" applyFont="0" applyAlignment="0" applyProtection="0"/>
    <xf numFmtId="0" fontId="4" fillId="13" borderId="203" applyNumberFormat="0" applyFont="0" applyAlignment="0" applyProtection="0"/>
    <xf numFmtId="0" fontId="4" fillId="13" borderId="176" applyNumberFormat="0" applyFont="0" applyAlignment="0" applyProtection="0"/>
    <xf numFmtId="0" fontId="4" fillId="13" borderId="176" applyNumberFormat="0" applyFont="0" applyAlignment="0" applyProtection="0"/>
    <xf numFmtId="0" fontId="4" fillId="13" borderId="176" applyNumberFormat="0" applyFont="0" applyAlignment="0" applyProtection="0"/>
    <xf numFmtId="0" fontId="12" fillId="13" borderId="174" applyNumberFormat="0" applyFont="0" applyAlignment="0" applyProtection="0"/>
    <xf numFmtId="0" fontId="12" fillId="13" borderId="174" applyNumberFormat="0" applyFont="0" applyAlignment="0" applyProtection="0"/>
    <xf numFmtId="0" fontId="12" fillId="13" borderId="174" applyNumberFormat="0" applyFont="0" applyAlignment="0" applyProtection="0"/>
    <xf numFmtId="0" fontId="7" fillId="0" borderId="161" applyNumberFormat="0" applyFill="0" applyAlignment="0" applyProtection="0"/>
    <xf numFmtId="0" fontId="7" fillId="0" borderId="161" applyNumberFormat="0" applyFill="0" applyAlignment="0" applyProtection="0"/>
    <xf numFmtId="0" fontId="7" fillId="0" borderId="161" applyNumberFormat="0" applyFill="0" applyAlignment="0" applyProtection="0"/>
    <xf numFmtId="0" fontId="53" fillId="0" borderId="162" applyNumberFormat="0" applyFill="0" applyAlignment="0" applyProtection="0"/>
    <xf numFmtId="0" fontId="53" fillId="0" borderId="162" applyNumberFormat="0" applyFill="0" applyAlignment="0" applyProtection="0"/>
    <xf numFmtId="0" fontId="53" fillId="0" borderId="162" applyNumberFormat="0" applyFill="0" applyAlignment="0" applyProtection="0"/>
    <xf numFmtId="0" fontId="53" fillId="0" borderId="162" applyNumberFormat="0" applyFill="0" applyAlignment="0" applyProtection="0"/>
    <xf numFmtId="0" fontId="53" fillId="0" borderId="162" applyNumberFormat="0" applyFill="0" applyAlignment="0" applyProtection="0"/>
    <xf numFmtId="0" fontId="53" fillId="0" borderId="162" applyNumberFormat="0" applyFill="0" applyAlignment="0" applyProtection="0"/>
    <xf numFmtId="0" fontId="53" fillId="0" borderId="162" applyNumberFormat="0" applyFill="0" applyAlignment="0" applyProtection="0"/>
    <xf numFmtId="0" fontId="53" fillId="0" borderId="162" applyNumberFormat="0" applyFill="0" applyAlignment="0" applyProtection="0"/>
    <xf numFmtId="0" fontId="53" fillId="0" borderId="162" applyNumberFormat="0" applyFill="0" applyAlignment="0" applyProtection="0"/>
    <xf numFmtId="0" fontId="53" fillId="0" borderId="162" applyNumberFormat="0" applyFill="0" applyAlignment="0" applyProtection="0"/>
    <xf numFmtId="0" fontId="7" fillId="0" borderId="161" applyNumberFormat="0" applyFill="0" applyAlignment="0" applyProtection="0"/>
    <xf numFmtId="0" fontId="7" fillId="0" borderId="161" applyNumberFormat="0" applyFill="0" applyAlignment="0" applyProtection="0"/>
    <xf numFmtId="0" fontId="7" fillId="0" borderId="161" applyNumberFormat="0" applyFill="0" applyAlignment="0" applyProtection="0"/>
    <xf numFmtId="0" fontId="7" fillId="0" borderId="161" applyNumberFormat="0" applyFill="0" applyAlignment="0" applyProtection="0"/>
    <xf numFmtId="0" fontId="7" fillId="0" borderId="161" applyNumberFormat="0" applyFill="0" applyAlignment="0" applyProtection="0"/>
    <xf numFmtId="0" fontId="7" fillId="0" borderId="161" applyNumberFormat="0" applyFill="0" applyAlignment="0" applyProtection="0"/>
    <xf numFmtId="0" fontId="7" fillId="0" borderId="161" applyNumberFormat="0" applyFill="0" applyAlignment="0" applyProtection="0"/>
    <xf numFmtId="0" fontId="12" fillId="13" borderId="174" applyNumberFormat="0" applyFont="0" applyAlignment="0" applyProtection="0"/>
    <xf numFmtId="0" fontId="12" fillId="13" borderId="174" applyNumberFormat="0" applyFont="0" applyAlignment="0" applyProtection="0"/>
    <xf numFmtId="0" fontId="12" fillId="13" borderId="174" applyNumberFormat="0" applyFont="0" applyAlignment="0" applyProtection="0"/>
    <xf numFmtId="0" fontId="12" fillId="13" borderId="174" applyNumberFormat="0" applyFont="0" applyAlignment="0" applyProtection="0"/>
    <xf numFmtId="0" fontId="12" fillId="13" borderId="174" applyNumberFormat="0" applyFont="0" applyAlignment="0" applyProtection="0"/>
    <xf numFmtId="0" fontId="12" fillId="13" borderId="174" applyNumberFormat="0" applyFont="0" applyAlignment="0" applyProtection="0"/>
    <xf numFmtId="0" fontId="12" fillId="13" borderId="174" applyNumberFormat="0" applyFont="0" applyAlignment="0" applyProtection="0"/>
    <xf numFmtId="0" fontId="4" fillId="13" borderId="176" applyNumberFormat="0" applyFont="0" applyAlignment="0" applyProtection="0"/>
    <xf numFmtId="0" fontId="4" fillId="13" borderId="176" applyNumberFormat="0" applyFont="0" applyAlignment="0" applyProtection="0"/>
    <xf numFmtId="0" fontId="4" fillId="13" borderId="176" applyNumberFormat="0" applyFont="0" applyAlignment="0" applyProtection="0"/>
    <xf numFmtId="0" fontId="4" fillId="13" borderId="176" applyNumberFormat="0" applyFont="0" applyAlignment="0" applyProtection="0"/>
    <xf numFmtId="0" fontId="4" fillId="13" borderId="176" applyNumberFormat="0" applyFont="0" applyAlignment="0" applyProtection="0"/>
    <xf numFmtId="0" fontId="4" fillId="13" borderId="176" applyNumberFormat="0" applyFont="0" applyAlignment="0" applyProtection="0"/>
    <xf numFmtId="0" fontId="4" fillId="13" borderId="176" applyNumberFormat="0" applyFont="0" applyAlignment="0" applyProtection="0"/>
    <xf numFmtId="0" fontId="12" fillId="13" borderId="201" applyNumberFormat="0" applyFont="0" applyAlignment="0" applyProtection="0"/>
    <xf numFmtId="0" fontId="53" fillId="5" borderId="177" applyNumberFormat="0" applyAlignment="0" applyProtection="0"/>
    <xf numFmtId="0" fontId="53" fillId="5" borderId="177" applyNumberFormat="0" applyAlignment="0" applyProtection="0"/>
    <xf numFmtId="0" fontId="53" fillId="9" borderId="177" applyNumberFormat="0" applyAlignment="0" applyProtection="0"/>
    <xf numFmtId="0" fontId="53" fillId="9" borderId="177" applyNumberFormat="0" applyAlignment="0" applyProtection="0"/>
    <xf numFmtId="0" fontId="53" fillId="9" borderId="177" applyNumberFormat="0" applyAlignment="0" applyProtection="0"/>
    <xf numFmtId="0" fontId="53" fillId="5" borderId="177" applyNumberFormat="0" applyAlignment="0" applyProtection="0"/>
    <xf numFmtId="10" fontId="4" fillId="42" borderId="154" applyNumberFormat="0" applyFont="0" applyBorder="0" applyAlignment="0" applyProtection="0">
      <protection locked="0"/>
    </xf>
    <xf numFmtId="0" fontId="53" fillId="9" borderId="168" applyNumberFormat="0" applyAlignment="0" applyProtection="0"/>
    <xf numFmtId="0" fontId="53" fillId="9" borderId="168" applyNumberFormat="0" applyAlignment="0" applyProtection="0"/>
    <xf numFmtId="0" fontId="53" fillId="9" borderId="168" applyNumberFormat="0" applyAlignment="0" applyProtection="0"/>
    <xf numFmtId="0" fontId="53" fillId="9" borderId="168" applyNumberFormat="0" applyAlignment="0" applyProtection="0"/>
    <xf numFmtId="0" fontId="53" fillId="9" borderId="168" applyNumberFormat="0" applyAlignment="0" applyProtection="0"/>
    <xf numFmtId="0" fontId="53" fillId="9" borderId="168" applyNumberFormat="0" applyAlignment="0" applyProtection="0"/>
    <xf numFmtId="0" fontId="53" fillId="9" borderId="168" applyNumberFormat="0" applyAlignment="0" applyProtection="0"/>
    <xf numFmtId="0" fontId="53" fillId="5" borderId="168" applyNumberFormat="0" applyAlignment="0" applyProtection="0"/>
    <xf numFmtId="0" fontId="53" fillId="5" borderId="168" applyNumberFormat="0" applyAlignment="0" applyProtection="0"/>
    <xf numFmtId="0" fontId="53" fillId="5" borderId="168" applyNumberFormat="0" applyAlignment="0" applyProtection="0"/>
    <xf numFmtId="0" fontId="53" fillId="5" borderId="168" applyNumberFormat="0" applyAlignment="0" applyProtection="0"/>
    <xf numFmtId="0" fontId="53" fillId="5" borderId="168" applyNumberFormat="0" applyAlignment="0" applyProtection="0"/>
    <xf numFmtId="0" fontId="53" fillId="5" borderId="168" applyNumberFormat="0" applyAlignment="0" applyProtection="0"/>
    <xf numFmtId="0" fontId="53" fillId="5" borderId="168" applyNumberFormat="0" applyAlignment="0" applyProtection="0"/>
    <xf numFmtId="169" fontId="12" fillId="31" borderId="211">
      <protection locked="0"/>
    </xf>
    <xf numFmtId="170" fontId="12" fillId="31" borderId="211">
      <protection locked="0"/>
    </xf>
    <xf numFmtId="171" fontId="12" fillId="31" borderId="211">
      <protection locked="0"/>
    </xf>
    <xf numFmtId="172" fontId="12" fillId="31" borderId="211">
      <protection locked="0"/>
    </xf>
    <xf numFmtId="173" fontId="12" fillId="31" borderId="211">
      <protection locked="0"/>
    </xf>
    <xf numFmtId="174" fontId="12" fillId="31" borderId="211">
      <protection locked="0"/>
    </xf>
    <xf numFmtId="0" fontId="9" fillId="37" borderId="163"/>
    <xf numFmtId="175" fontId="12" fillId="31" borderId="211">
      <alignment horizontal="right"/>
      <protection locked="0"/>
    </xf>
    <xf numFmtId="176" fontId="12" fillId="31" borderId="211">
      <alignment horizontal="right"/>
      <protection locked="0"/>
    </xf>
    <xf numFmtId="0" fontId="12" fillId="31" borderId="211">
      <alignment horizontal="left"/>
      <protection locked="0"/>
    </xf>
    <xf numFmtId="177" fontId="12" fillId="31" borderId="211">
      <protection locked="0"/>
    </xf>
    <xf numFmtId="178" fontId="12" fillId="31" borderId="211">
      <protection locked="0"/>
    </xf>
    <xf numFmtId="179" fontId="12" fillId="31" borderId="211">
      <protection locked="0"/>
    </xf>
    <xf numFmtId="49" fontId="12" fillId="31" borderId="211">
      <alignment horizontal="left"/>
      <protection locked="0"/>
    </xf>
    <xf numFmtId="195" fontId="59" fillId="40" borderId="169">
      <alignment wrapText="1"/>
    </xf>
    <xf numFmtId="196" fontId="59" fillId="40" borderId="169">
      <alignment wrapText="1"/>
    </xf>
    <xf numFmtId="197" fontId="59" fillId="40" borderId="169">
      <alignment wrapText="1"/>
    </xf>
    <xf numFmtId="0" fontId="4" fillId="13" borderId="185" applyNumberFormat="0" applyFont="0" applyAlignment="0" applyProtection="0"/>
    <xf numFmtId="0" fontId="4" fillId="13" borderId="185" applyNumberFormat="0" applyFont="0" applyAlignment="0" applyProtection="0"/>
    <xf numFmtId="0" fontId="4" fillId="13" borderId="185" applyNumberFormat="0" applyFont="0" applyAlignment="0" applyProtection="0"/>
    <xf numFmtId="0" fontId="12" fillId="13" borderId="183" applyNumberFormat="0" applyFont="0" applyAlignment="0" applyProtection="0"/>
    <xf numFmtId="0" fontId="12" fillId="13" borderId="183" applyNumberFormat="0" applyFont="0" applyAlignment="0" applyProtection="0"/>
    <xf numFmtId="0" fontId="12" fillId="13" borderId="183" applyNumberFormat="0" applyFont="0" applyAlignment="0" applyProtection="0"/>
    <xf numFmtId="0" fontId="7" fillId="0" borderId="170" applyNumberFormat="0" applyFill="0" applyAlignment="0" applyProtection="0"/>
    <xf numFmtId="0" fontId="7" fillId="0" borderId="170" applyNumberFormat="0" applyFill="0" applyAlignment="0" applyProtection="0"/>
    <xf numFmtId="0" fontId="7" fillId="0" borderId="170" applyNumberFormat="0" applyFill="0" applyAlignment="0" applyProtection="0"/>
    <xf numFmtId="0" fontId="53" fillId="0" borderId="171" applyNumberFormat="0" applyFill="0" applyAlignment="0" applyProtection="0"/>
    <xf numFmtId="0" fontId="53" fillId="0" borderId="171" applyNumberFormat="0" applyFill="0" applyAlignment="0" applyProtection="0"/>
    <xf numFmtId="0" fontId="53" fillId="0" borderId="171" applyNumberFormat="0" applyFill="0" applyAlignment="0" applyProtection="0"/>
    <xf numFmtId="0" fontId="53" fillId="0" borderId="171" applyNumberFormat="0" applyFill="0" applyAlignment="0" applyProtection="0"/>
    <xf numFmtId="0" fontId="53" fillId="0" borderId="171" applyNumberFormat="0" applyFill="0" applyAlignment="0" applyProtection="0"/>
    <xf numFmtId="0" fontId="53" fillId="0" borderId="171" applyNumberFormat="0" applyFill="0" applyAlignment="0" applyProtection="0"/>
    <xf numFmtId="0" fontId="53" fillId="0" borderId="171" applyNumberFormat="0" applyFill="0" applyAlignment="0" applyProtection="0"/>
    <xf numFmtId="0" fontId="53" fillId="0" borderId="171" applyNumberFormat="0" applyFill="0" applyAlignment="0" applyProtection="0"/>
    <xf numFmtId="0" fontId="53" fillId="0" borderId="171" applyNumberFormat="0" applyFill="0" applyAlignment="0" applyProtection="0"/>
    <xf numFmtId="0" fontId="53" fillId="0" borderId="171" applyNumberFormat="0" applyFill="0" applyAlignment="0" applyProtection="0"/>
    <xf numFmtId="0" fontId="7" fillId="0" borderId="170" applyNumberFormat="0" applyFill="0" applyAlignment="0" applyProtection="0"/>
    <xf numFmtId="0" fontId="7" fillId="0" borderId="170" applyNumberFormat="0" applyFill="0" applyAlignment="0" applyProtection="0"/>
    <xf numFmtId="0" fontId="7" fillId="0" borderId="170" applyNumberFormat="0" applyFill="0" applyAlignment="0" applyProtection="0"/>
    <xf numFmtId="0" fontId="7" fillId="0" borderId="170" applyNumberFormat="0" applyFill="0" applyAlignment="0" applyProtection="0"/>
    <xf numFmtId="0" fontId="7" fillId="0" borderId="170" applyNumberFormat="0" applyFill="0" applyAlignment="0" applyProtection="0"/>
    <xf numFmtId="0" fontId="7" fillId="0" borderId="170" applyNumberFormat="0" applyFill="0" applyAlignment="0" applyProtection="0"/>
    <xf numFmtId="0" fontId="7" fillId="0" borderId="170" applyNumberFormat="0" applyFill="0" applyAlignment="0" applyProtection="0"/>
    <xf numFmtId="0" fontId="12" fillId="13" borderId="183" applyNumberFormat="0" applyFont="0" applyAlignment="0" applyProtection="0"/>
    <xf numFmtId="0" fontId="12" fillId="13" borderId="183" applyNumberFormat="0" applyFont="0" applyAlignment="0" applyProtection="0"/>
    <xf numFmtId="0" fontId="12" fillId="13" borderId="183" applyNumberFormat="0" applyFont="0" applyAlignment="0" applyProtection="0"/>
    <xf numFmtId="0" fontId="12" fillId="13" borderId="183" applyNumberFormat="0" applyFont="0" applyAlignment="0" applyProtection="0"/>
    <xf numFmtId="0" fontId="12" fillId="13" borderId="183" applyNumberFormat="0" applyFont="0" applyAlignment="0" applyProtection="0"/>
    <xf numFmtId="0" fontId="12" fillId="13" borderId="183" applyNumberFormat="0" applyFont="0" applyAlignment="0" applyProtection="0"/>
    <xf numFmtId="0" fontId="12" fillId="13" borderId="183" applyNumberFormat="0" applyFont="0" applyAlignment="0" applyProtection="0"/>
    <xf numFmtId="0" fontId="4" fillId="13" borderId="185" applyNumberFormat="0" applyFont="0" applyAlignment="0" applyProtection="0"/>
    <xf numFmtId="0" fontId="4" fillId="13" borderId="185" applyNumberFormat="0" applyFont="0" applyAlignment="0" applyProtection="0"/>
    <xf numFmtId="0" fontId="4" fillId="13" borderId="185" applyNumberFormat="0" applyFont="0" applyAlignment="0" applyProtection="0"/>
    <xf numFmtId="0" fontId="4" fillId="13" borderId="185" applyNumberFormat="0" applyFont="0" applyAlignment="0" applyProtection="0"/>
    <xf numFmtId="0" fontId="4" fillId="13" borderId="185" applyNumberFormat="0" applyFont="0" applyAlignment="0" applyProtection="0"/>
    <xf numFmtId="0" fontId="4" fillId="13" borderId="185" applyNumberFormat="0" applyFont="0" applyAlignment="0" applyProtection="0"/>
    <xf numFmtId="0" fontId="4" fillId="13" borderId="185" applyNumberFormat="0" applyFont="0" applyAlignment="0" applyProtection="0"/>
    <xf numFmtId="0" fontId="53" fillId="5" borderId="186" applyNumberFormat="0" applyAlignment="0" applyProtection="0"/>
    <xf numFmtId="0" fontId="53" fillId="5" borderId="186" applyNumberFormat="0" applyAlignment="0" applyProtection="0"/>
    <xf numFmtId="0" fontId="53" fillId="9" borderId="186" applyNumberFormat="0" applyAlignment="0" applyProtection="0"/>
    <xf numFmtId="0" fontId="53" fillId="9" borderId="186" applyNumberFormat="0" applyAlignment="0" applyProtection="0"/>
    <xf numFmtId="0" fontId="53" fillId="9" borderId="186" applyNumberFormat="0" applyAlignment="0" applyProtection="0"/>
    <xf numFmtId="0" fontId="12" fillId="13" borderId="201" applyNumberFormat="0" applyFont="0" applyAlignment="0" applyProtection="0"/>
    <xf numFmtId="0" fontId="53" fillId="5" borderId="186" applyNumberFormat="0" applyAlignment="0" applyProtection="0"/>
    <xf numFmtId="10" fontId="4" fillId="42" borderId="163" applyNumberFormat="0" applyFont="0" applyBorder="0" applyAlignment="0" applyProtection="0">
      <protection locked="0"/>
    </xf>
    <xf numFmtId="0" fontId="53" fillId="9" borderId="177" applyNumberFormat="0" applyAlignment="0" applyProtection="0"/>
    <xf numFmtId="0" fontId="53" fillId="9" borderId="177" applyNumberFormat="0" applyAlignment="0" applyProtection="0"/>
    <xf numFmtId="0" fontId="53" fillId="9" borderId="177" applyNumberFormat="0" applyAlignment="0" applyProtection="0"/>
    <xf numFmtId="0" fontId="53" fillId="9" borderId="177" applyNumberFormat="0" applyAlignment="0" applyProtection="0"/>
    <xf numFmtId="0" fontId="53" fillId="9" borderId="177" applyNumberFormat="0" applyAlignment="0" applyProtection="0"/>
    <xf numFmtId="0" fontId="53" fillId="9" borderId="177" applyNumberFormat="0" applyAlignment="0" applyProtection="0"/>
    <xf numFmtId="0" fontId="53" fillId="9" borderId="177" applyNumberFormat="0" applyAlignment="0" applyProtection="0"/>
    <xf numFmtId="0" fontId="53" fillId="5" borderId="177" applyNumberFormat="0" applyAlignment="0" applyProtection="0"/>
    <xf numFmtId="0" fontId="53" fillId="5" borderId="177" applyNumberFormat="0" applyAlignment="0" applyProtection="0"/>
    <xf numFmtId="0" fontId="53" fillId="5" borderId="177" applyNumberFormat="0" applyAlignment="0" applyProtection="0"/>
    <xf numFmtId="0" fontId="53" fillId="5" borderId="177" applyNumberFormat="0" applyAlignment="0" applyProtection="0"/>
    <xf numFmtId="0" fontId="53" fillId="5" borderId="177" applyNumberFormat="0" applyAlignment="0" applyProtection="0"/>
    <xf numFmtId="0" fontId="53" fillId="5" borderId="177" applyNumberFormat="0" applyAlignment="0" applyProtection="0"/>
    <xf numFmtId="0" fontId="53" fillId="5" borderId="177" applyNumberFormat="0" applyAlignment="0" applyProtection="0"/>
    <xf numFmtId="0" fontId="12" fillId="13" borderId="201" applyNumberFormat="0" applyFont="0" applyAlignment="0" applyProtection="0"/>
    <xf numFmtId="0" fontId="12" fillId="13" borderId="201" applyNumberFormat="0" applyFont="0" applyAlignment="0" applyProtection="0"/>
    <xf numFmtId="0" fontId="12" fillId="13" borderId="201" applyNumberFormat="0" applyFont="0" applyAlignment="0" applyProtection="0"/>
    <xf numFmtId="0" fontId="12" fillId="13" borderId="201" applyNumberFormat="0" applyFont="0" applyAlignment="0" applyProtection="0"/>
    <xf numFmtId="0" fontId="12" fillId="13" borderId="201" applyNumberFormat="0" applyFont="0" applyAlignment="0" applyProtection="0"/>
    <xf numFmtId="0" fontId="12" fillId="13" borderId="201" applyNumberFormat="0" applyFont="0" applyAlignment="0" applyProtection="0"/>
    <xf numFmtId="0" fontId="12" fillId="13" borderId="201" applyNumberFormat="0" applyFont="0" applyAlignment="0" applyProtection="0"/>
    <xf numFmtId="0" fontId="12" fillId="13" borderId="201" applyNumberFormat="0" applyFont="0" applyAlignment="0" applyProtection="0"/>
    <xf numFmtId="0" fontId="4" fillId="13" borderId="203" applyNumberFormat="0" applyFont="0" applyAlignment="0" applyProtection="0"/>
    <xf numFmtId="0" fontId="4" fillId="13" borderId="203" applyNumberFormat="0" applyFont="0" applyAlignment="0" applyProtection="0"/>
    <xf numFmtId="0" fontId="4" fillId="13" borderId="203" applyNumberFormat="0" applyFont="0" applyAlignment="0" applyProtection="0"/>
    <xf numFmtId="0" fontId="4" fillId="13" borderId="203" applyNumberFormat="0" applyFont="0" applyAlignment="0" applyProtection="0"/>
    <xf numFmtId="0" fontId="4" fillId="13" borderId="203" applyNumberFormat="0" applyFont="0" applyAlignment="0" applyProtection="0"/>
    <xf numFmtId="0" fontId="9" fillId="37" borderId="172"/>
    <xf numFmtId="0" fontId="4" fillId="13" borderId="203" applyNumberFormat="0" applyFont="0" applyAlignment="0" applyProtection="0"/>
    <xf numFmtId="0" fontId="4" fillId="13" borderId="203" applyNumberFormat="0" applyFont="0" applyAlignment="0" applyProtection="0"/>
    <xf numFmtId="0" fontId="53" fillId="5" borderId="204" applyNumberFormat="0" applyAlignment="0" applyProtection="0"/>
    <xf numFmtId="0" fontId="53" fillId="5" borderId="204" applyNumberFormat="0" applyAlignment="0" applyProtection="0"/>
    <xf numFmtId="0" fontId="53" fillId="5" borderId="204" applyNumberFormat="0" applyAlignment="0" applyProtection="0"/>
    <xf numFmtId="0" fontId="53" fillId="9" borderId="204" applyNumberFormat="0" applyAlignment="0" applyProtection="0"/>
    <xf numFmtId="0" fontId="53" fillId="9" borderId="204" applyNumberFormat="0" applyAlignment="0" applyProtection="0"/>
    <xf numFmtId="0" fontId="53" fillId="9" borderId="204" applyNumberFormat="0" applyAlignment="0" applyProtection="0"/>
    <xf numFmtId="0" fontId="53" fillId="9" borderId="204" applyNumberFormat="0" applyAlignment="0" applyProtection="0"/>
    <xf numFmtId="0" fontId="53" fillId="9" borderId="204" applyNumberFormat="0" applyAlignment="0" applyProtection="0"/>
    <xf numFmtId="195" fontId="59" fillId="40" borderId="178">
      <alignment wrapText="1"/>
    </xf>
    <xf numFmtId="196" fontId="59" fillId="40" borderId="178">
      <alignment wrapText="1"/>
    </xf>
    <xf numFmtId="197" fontId="59" fillId="40" borderId="178">
      <alignment wrapText="1"/>
    </xf>
    <xf numFmtId="0" fontId="53" fillId="9" borderId="204" applyNumberFormat="0" applyAlignment="0" applyProtection="0"/>
    <xf numFmtId="0" fontId="53" fillId="9" borderId="204" applyNumberFormat="0" applyAlignment="0" applyProtection="0"/>
    <xf numFmtId="0" fontId="53" fillId="9" borderId="204" applyNumberFormat="0" applyAlignment="0" applyProtection="0"/>
    <xf numFmtId="0" fontId="53" fillId="9" borderId="204" applyNumberFormat="0" applyAlignment="0" applyProtection="0"/>
    <xf numFmtId="0" fontId="53" fillId="5" borderId="204" applyNumberFormat="0" applyAlignment="0" applyProtection="0"/>
    <xf numFmtId="0" fontId="53" fillId="5" borderId="204" applyNumberFormat="0" applyAlignment="0" applyProtection="0"/>
    <xf numFmtId="0" fontId="53" fillId="5" borderId="204" applyNumberFormat="0" applyAlignment="0" applyProtection="0"/>
    <xf numFmtId="0" fontId="53" fillId="5" borderId="204" applyNumberFormat="0" applyAlignment="0" applyProtection="0"/>
    <xf numFmtId="0" fontId="53" fillId="5" borderId="204" applyNumberFormat="0" applyAlignment="0" applyProtection="0"/>
    <xf numFmtId="0" fontId="53" fillId="5" borderId="204" applyNumberFormat="0" applyAlignment="0" applyProtection="0"/>
    <xf numFmtId="0" fontId="53" fillId="5" borderId="204" applyNumberFormat="0" applyAlignment="0" applyProtection="0"/>
    <xf numFmtId="0" fontId="9" fillId="37" borderId="199"/>
    <xf numFmtId="0" fontId="4" fillId="13" borderId="194" applyNumberFormat="0" applyFont="0" applyAlignment="0" applyProtection="0"/>
    <xf numFmtId="0" fontId="4" fillId="13" borderId="194" applyNumberFormat="0" applyFont="0" applyAlignment="0" applyProtection="0"/>
    <xf numFmtId="0" fontId="4" fillId="13" borderId="194" applyNumberFormat="0" applyFont="0" applyAlignment="0" applyProtection="0"/>
    <xf numFmtId="0" fontId="12" fillId="13" borderId="192" applyNumberFormat="0" applyFont="0" applyAlignment="0" applyProtection="0"/>
    <xf numFmtId="0" fontId="12" fillId="13" borderId="192" applyNumberFormat="0" applyFont="0" applyAlignment="0" applyProtection="0"/>
    <xf numFmtId="0" fontId="12" fillId="13" borderId="192" applyNumberFormat="0" applyFont="0" applyAlignment="0" applyProtection="0"/>
    <xf numFmtId="0" fontId="7" fillId="0" borderId="179" applyNumberFormat="0" applyFill="0" applyAlignment="0" applyProtection="0"/>
    <xf numFmtId="0" fontId="7" fillId="0" borderId="179" applyNumberFormat="0" applyFill="0" applyAlignment="0" applyProtection="0"/>
    <xf numFmtId="0" fontId="7" fillId="0" borderId="179" applyNumberFormat="0" applyFill="0" applyAlignment="0" applyProtection="0"/>
    <xf numFmtId="0" fontId="53" fillId="0" borderId="180" applyNumberFormat="0" applyFill="0" applyAlignment="0" applyProtection="0"/>
    <xf numFmtId="0" fontId="53" fillId="0" borderId="180" applyNumberFormat="0" applyFill="0" applyAlignment="0" applyProtection="0"/>
    <xf numFmtId="0" fontId="53" fillId="0" borderId="180" applyNumberFormat="0" applyFill="0" applyAlignment="0" applyProtection="0"/>
    <xf numFmtId="0" fontId="53" fillId="0" borderId="180" applyNumberFormat="0" applyFill="0" applyAlignment="0" applyProtection="0"/>
    <xf numFmtId="0" fontId="53" fillId="0" borderId="180" applyNumberFormat="0" applyFill="0" applyAlignment="0" applyProtection="0"/>
    <xf numFmtId="0" fontId="53" fillId="0" borderId="180" applyNumberFormat="0" applyFill="0" applyAlignment="0" applyProtection="0"/>
    <xf numFmtId="0" fontId="53" fillId="0" borderId="180" applyNumberFormat="0" applyFill="0" applyAlignment="0" applyProtection="0"/>
    <xf numFmtId="0" fontId="53" fillId="0" borderId="180" applyNumberFormat="0" applyFill="0" applyAlignment="0" applyProtection="0"/>
    <xf numFmtId="0" fontId="53" fillId="0" borderId="180" applyNumberFormat="0" applyFill="0" applyAlignment="0" applyProtection="0"/>
    <xf numFmtId="0" fontId="53" fillId="0" borderId="180" applyNumberFormat="0" applyFill="0" applyAlignment="0" applyProtection="0"/>
    <xf numFmtId="0" fontId="7" fillId="0" borderId="179" applyNumberFormat="0" applyFill="0" applyAlignment="0" applyProtection="0"/>
    <xf numFmtId="0" fontId="7" fillId="0" borderId="179" applyNumberFormat="0" applyFill="0" applyAlignment="0" applyProtection="0"/>
    <xf numFmtId="0" fontId="7" fillId="0" borderId="179" applyNumberFormat="0" applyFill="0" applyAlignment="0" applyProtection="0"/>
    <xf numFmtId="0" fontId="7" fillId="0" borderId="179" applyNumberFormat="0" applyFill="0" applyAlignment="0" applyProtection="0"/>
    <xf numFmtId="0" fontId="7" fillId="0" borderId="179" applyNumberFormat="0" applyFill="0" applyAlignment="0" applyProtection="0"/>
    <xf numFmtId="0" fontId="7" fillId="0" borderId="179" applyNumberFormat="0" applyFill="0" applyAlignment="0" applyProtection="0"/>
    <xf numFmtId="0" fontId="7" fillId="0" borderId="179" applyNumberFormat="0" applyFill="0" applyAlignment="0" applyProtection="0"/>
    <xf numFmtId="0" fontId="12" fillId="13" borderId="192" applyNumberFormat="0" applyFont="0" applyAlignment="0" applyProtection="0"/>
    <xf numFmtId="0" fontId="12" fillId="13" borderId="192" applyNumberFormat="0" applyFont="0" applyAlignment="0" applyProtection="0"/>
    <xf numFmtId="0" fontId="12" fillId="13" borderId="192" applyNumberFormat="0" applyFont="0" applyAlignment="0" applyProtection="0"/>
    <xf numFmtId="0" fontId="12" fillId="13" borderId="192" applyNumberFormat="0" applyFont="0" applyAlignment="0" applyProtection="0"/>
    <xf numFmtId="0" fontId="12" fillId="13" borderId="192" applyNumberFormat="0" applyFont="0" applyAlignment="0" applyProtection="0"/>
    <xf numFmtId="0" fontId="12" fillId="13" borderId="192" applyNumberFormat="0" applyFont="0" applyAlignment="0" applyProtection="0"/>
    <xf numFmtId="0" fontId="12" fillId="13" borderId="192" applyNumberFormat="0" applyFont="0" applyAlignment="0" applyProtection="0"/>
    <xf numFmtId="0" fontId="4" fillId="13" borderId="194" applyNumberFormat="0" applyFont="0" applyAlignment="0" applyProtection="0"/>
    <xf numFmtId="0" fontId="4" fillId="13" borderId="194" applyNumberFormat="0" applyFont="0" applyAlignment="0" applyProtection="0"/>
    <xf numFmtId="0" fontId="4" fillId="13" borderId="194" applyNumberFormat="0" applyFont="0" applyAlignment="0" applyProtection="0"/>
    <xf numFmtId="0" fontId="4" fillId="13" borderId="194" applyNumberFormat="0" applyFont="0" applyAlignment="0" applyProtection="0"/>
    <xf numFmtId="0" fontId="4" fillId="13" borderId="194" applyNumberFormat="0" applyFont="0" applyAlignment="0" applyProtection="0"/>
    <xf numFmtId="0" fontId="4" fillId="13" borderId="194" applyNumberFormat="0" applyFont="0" applyAlignment="0" applyProtection="0"/>
    <xf numFmtId="0" fontId="4" fillId="13" borderId="194" applyNumberFormat="0" applyFont="0" applyAlignment="0" applyProtection="0"/>
    <xf numFmtId="0" fontId="53" fillId="5" borderId="195" applyNumberFormat="0" applyAlignment="0" applyProtection="0"/>
    <xf numFmtId="0" fontId="53" fillId="5" borderId="195" applyNumberFormat="0" applyAlignment="0" applyProtection="0"/>
    <xf numFmtId="0" fontId="53" fillId="9" borderId="195" applyNumberFormat="0" applyAlignment="0" applyProtection="0"/>
    <xf numFmtId="0" fontId="53" fillId="9" borderId="195" applyNumberFormat="0" applyAlignment="0" applyProtection="0"/>
    <xf numFmtId="0" fontId="53" fillId="9" borderId="195" applyNumberFormat="0" applyAlignment="0" applyProtection="0"/>
    <xf numFmtId="0" fontId="53" fillId="5" borderId="195" applyNumberFormat="0" applyAlignment="0" applyProtection="0"/>
    <xf numFmtId="10" fontId="4" fillId="42" borderId="172" applyNumberFormat="0" applyFont="0" applyBorder="0" applyAlignment="0" applyProtection="0">
      <protection locked="0"/>
    </xf>
    <xf numFmtId="0" fontId="53" fillId="9" borderId="186" applyNumberFormat="0" applyAlignment="0" applyProtection="0"/>
    <xf numFmtId="0" fontId="53" fillId="9" borderId="186" applyNumberFormat="0" applyAlignment="0" applyProtection="0"/>
    <xf numFmtId="0" fontId="53" fillId="9" borderId="186" applyNumberFormat="0" applyAlignment="0" applyProtection="0"/>
    <xf numFmtId="0" fontId="53" fillId="9" borderId="186" applyNumberFormat="0" applyAlignment="0" applyProtection="0"/>
    <xf numFmtId="0" fontId="53" fillId="9" borderId="186" applyNumberFormat="0" applyAlignment="0" applyProtection="0"/>
    <xf numFmtId="0" fontId="53" fillId="9" borderId="186" applyNumberFormat="0" applyAlignment="0" applyProtection="0"/>
    <xf numFmtId="0" fontId="53" fillId="9" borderId="186" applyNumberFormat="0" applyAlignment="0" applyProtection="0"/>
    <xf numFmtId="0" fontId="53" fillId="5" borderId="186" applyNumberFormat="0" applyAlignment="0" applyProtection="0"/>
    <xf numFmtId="0" fontId="53" fillId="5" borderId="186" applyNumberFormat="0" applyAlignment="0" applyProtection="0"/>
    <xf numFmtId="0" fontId="53" fillId="5" borderId="186" applyNumberFormat="0" applyAlignment="0" applyProtection="0"/>
    <xf numFmtId="0" fontId="53" fillId="5" borderId="186" applyNumberFormat="0" applyAlignment="0" applyProtection="0"/>
    <xf numFmtId="0" fontId="53" fillId="5" borderId="186" applyNumberFormat="0" applyAlignment="0" applyProtection="0"/>
    <xf numFmtId="0" fontId="53" fillId="5" borderId="186" applyNumberFormat="0" applyAlignment="0" applyProtection="0"/>
    <xf numFmtId="0" fontId="53" fillId="5" borderId="186" applyNumberFormat="0" applyAlignment="0" applyProtection="0"/>
    <xf numFmtId="0" fontId="9" fillId="37" borderId="181"/>
    <xf numFmtId="195" fontId="59" fillId="40" borderId="187">
      <alignment wrapText="1"/>
    </xf>
    <xf numFmtId="196" fontId="59" fillId="40" borderId="187">
      <alignment wrapText="1"/>
    </xf>
    <xf numFmtId="197" fontId="59" fillId="40" borderId="187">
      <alignment wrapText="1"/>
    </xf>
    <xf numFmtId="0" fontId="7" fillId="0" borderId="188" applyNumberFormat="0" applyFill="0" applyAlignment="0" applyProtection="0"/>
    <xf numFmtId="0" fontId="7" fillId="0" borderId="188" applyNumberFormat="0" applyFill="0" applyAlignment="0" applyProtection="0"/>
    <xf numFmtId="0" fontId="7" fillId="0" borderId="188" applyNumberFormat="0" applyFill="0" applyAlignment="0" applyProtection="0"/>
    <xf numFmtId="0" fontId="53" fillId="0" borderId="189" applyNumberFormat="0" applyFill="0" applyAlignment="0" applyProtection="0"/>
    <xf numFmtId="0" fontId="53" fillId="0" borderId="189" applyNumberFormat="0" applyFill="0" applyAlignment="0" applyProtection="0"/>
    <xf numFmtId="0" fontId="53" fillId="0" borderId="189" applyNumberFormat="0" applyFill="0" applyAlignment="0" applyProtection="0"/>
    <xf numFmtId="0" fontId="53" fillId="0" borderId="189" applyNumberFormat="0" applyFill="0" applyAlignment="0" applyProtection="0"/>
    <xf numFmtId="0" fontId="53" fillId="0" borderId="189" applyNumberFormat="0" applyFill="0" applyAlignment="0" applyProtection="0"/>
    <xf numFmtId="0" fontId="53" fillId="0" borderId="189" applyNumberFormat="0" applyFill="0" applyAlignment="0" applyProtection="0"/>
    <xf numFmtId="0" fontId="53" fillId="0" borderId="189" applyNumberFormat="0" applyFill="0" applyAlignment="0" applyProtection="0"/>
    <xf numFmtId="0" fontId="53" fillId="0" borderId="189" applyNumberFormat="0" applyFill="0" applyAlignment="0" applyProtection="0"/>
    <xf numFmtId="0" fontId="53" fillId="0" borderId="189" applyNumberFormat="0" applyFill="0" applyAlignment="0" applyProtection="0"/>
    <xf numFmtId="0" fontId="53" fillId="0" borderId="189" applyNumberFormat="0" applyFill="0" applyAlignment="0" applyProtection="0"/>
    <xf numFmtId="0" fontId="7" fillId="0" borderId="188" applyNumberFormat="0" applyFill="0" applyAlignment="0" applyProtection="0"/>
    <xf numFmtId="0" fontId="7" fillId="0" borderId="188" applyNumberFormat="0" applyFill="0" applyAlignment="0" applyProtection="0"/>
    <xf numFmtId="0" fontId="7" fillId="0" borderId="188" applyNumberFormat="0" applyFill="0" applyAlignment="0" applyProtection="0"/>
    <xf numFmtId="0" fontId="7" fillId="0" borderId="188" applyNumberFormat="0" applyFill="0" applyAlignment="0" applyProtection="0"/>
    <xf numFmtId="0" fontId="7" fillId="0" borderId="188" applyNumberFormat="0" applyFill="0" applyAlignment="0" applyProtection="0"/>
    <xf numFmtId="0" fontId="7" fillId="0" borderId="188" applyNumberFormat="0" applyFill="0" applyAlignment="0" applyProtection="0"/>
    <xf numFmtId="0" fontId="7" fillId="0" borderId="188" applyNumberFormat="0" applyFill="0" applyAlignment="0" applyProtection="0"/>
    <xf numFmtId="10" fontId="4" fillId="42" borderId="181" applyNumberFormat="0" applyFont="0" applyBorder="0" applyAlignment="0" applyProtection="0">
      <protection locked="0"/>
    </xf>
    <xf numFmtId="0" fontId="53" fillId="9" borderId="204" applyNumberFormat="0" applyAlignment="0" applyProtection="0"/>
    <xf numFmtId="0" fontId="53" fillId="9" borderId="195" applyNumberFormat="0" applyAlignment="0" applyProtection="0"/>
    <xf numFmtId="0" fontId="53" fillId="9" borderId="195" applyNumberFormat="0" applyAlignment="0" applyProtection="0"/>
    <xf numFmtId="0" fontId="53" fillId="9" borderId="195" applyNumberFormat="0" applyAlignment="0" applyProtection="0"/>
    <xf numFmtId="0" fontId="53" fillId="9" borderId="195" applyNumberFormat="0" applyAlignment="0" applyProtection="0"/>
    <xf numFmtId="0" fontId="53" fillId="9" borderId="195" applyNumberFormat="0" applyAlignment="0" applyProtection="0"/>
    <xf numFmtId="0" fontId="53" fillId="9" borderId="195" applyNumberFormat="0" applyAlignment="0" applyProtection="0"/>
    <xf numFmtId="0" fontId="53" fillId="9" borderId="195" applyNumberFormat="0" applyAlignment="0" applyProtection="0"/>
    <xf numFmtId="0" fontId="53" fillId="5" borderId="195" applyNumberFormat="0" applyAlignment="0" applyProtection="0"/>
    <xf numFmtId="0" fontId="53" fillId="5" borderId="195" applyNumberFormat="0" applyAlignment="0" applyProtection="0"/>
    <xf numFmtId="0" fontId="53" fillId="5" borderId="195" applyNumberFormat="0" applyAlignment="0" applyProtection="0"/>
    <xf numFmtId="0" fontId="53" fillId="5" borderId="195" applyNumberFormat="0" applyAlignment="0" applyProtection="0"/>
    <xf numFmtId="0" fontId="53" fillId="5" borderId="195" applyNumberFormat="0" applyAlignment="0" applyProtection="0"/>
    <xf numFmtId="0" fontId="53" fillId="5" borderId="195" applyNumberFormat="0" applyAlignment="0" applyProtection="0"/>
    <xf numFmtId="0" fontId="53" fillId="5" borderId="195" applyNumberFormat="0" applyAlignment="0" applyProtection="0"/>
    <xf numFmtId="195" fontId="59" fillId="40" borderId="205">
      <alignment wrapText="1"/>
    </xf>
    <xf numFmtId="196" fontId="59" fillId="40" borderId="205">
      <alignment wrapText="1"/>
    </xf>
    <xf numFmtId="197" fontId="59" fillId="40" borderId="205">
      <alignment wrapText="1"/>
    </xf>
    <xf numFmtId="0" fontId="9" fillId="37" borderId="190"/>
    <xf numFmtId="195" fontId="59" fillId="40" borderId="196">
      <alignment wrapText="1"/>
    </xf>
    <xf numFmtId="196" fontId="59" fillId="40" borderId="196">
      <alignment wrapText="1"/>
    </xf>
    <xf numFmtId="197" fontId="59" fillId="40" borderId="196">
      <alignment wrapText="1"/>
    </xf>
    <xf numFmtId="0" fontId="4" fillId="13" borderId="221" applyNumberFormat="0" applyFont="0" applyAlignment="0" applyProtection="0"/>
    <xf numFmtId="0" fontId="4" fillId="13" borderId="221" applyNumberFormat="0" applyFont="0" applyAlignment="0" applyProtection="0"/>
    <xf numFmtId="0" fontId="4" fillId="13" borderId="221" applyNumberFormat="0" applyFont="0" applyAlignment="0" applyProtection="0"/>
    <xf numFmtId="0" fontId="12" fillId="13" borderId="219" applyNumberFormat="0" applyFont="0" applyAlignment="0" applyProtection="0"/>
    <xf numFmtId="0" fontId="12" fillId="13" borderId="219" applyNumberFormat="0" applyFont="0" applyAlignment="0" applyProtection="0"/>
    <xf numFmtId="0" fontId="12" fillId="13" borderId="219" applyNumberFormat="0" applyFont="0" applyAlignment="0" applyProtection="0"/>
    <xf numFmtId="0" fontId="7" fillId="0" borderId="206" applyNumberFormat="0" applyFill="0" applyAlignment="0" applyProtection="0"/>
    <xf numFmtId="0" fontId="7" fillId="0" borderId="206" applyNumberFormat="0" applyFill="0" applyAlignment="0" applyProtection="0"/>
    <xf numFmtId="0" fontId="7" fillId="0" borderId="206" applyNumberFormat="0" applyFill="0" applyAlignment="0" applyProtection="0"/>
    <xf numFmtId="0" fontId="53" fillId="0" borderId="207" applyNumberFormat="0" applyFill="0" applyAlignment="0" applyProtection="0"/>
    <xf numFmtId="0" fontId="53" fillId="0" borderId="207" applyNumberFormat="0" applyFill="0" applyAlignment="0" applyProtection="0"/>
    <xf numFmtId="0" fontId="53" fillId="0" borderId="207" applyNumberFormat="0" applyFill="0" applyAlignment="0" applyProtection="0"/>
    <xf numFmtId="0" fontId="53" fillId="0" borderId="207" applyNumberFormat="0" applyFill="0" applyAlignment="0" applyProtection="0"/>
    <xf numFmtId="0" fontId="53" fillId="0" borderId="207" applyNumberFormat="0" applyFill="0" applyAlignment="0" applyProtection="0"/>
    <xf numFmtId="0" fontId="53" fillId="0" borderId="207" applyNumberFormat="0" applyFill="0" applyAlignment="0" applyProtection="0"/>
    <xf numFmtId="0" fontId="53" fillId="0" borderId="207" applyNumberFormat="0" applyFill="0" applyAlignment="0" applyProtection="0"/>
    <xf numFmtId="0" fontId="53" fillId="0" borderId="207" applyNumberFormat="0" applyFill="0" applyAlignment="0" applyProtection="0"/>
    <xf numFmtId="0" fontId="53" fillId="0" borderId="207" applyNumberFormat="0" applyFill="0" applyAlignment="0" applyProtection="0"/>
    <xf numFmtId="0" fontId="53" fillId="0" borderId="207" applyNumberFormat="0" applyFill="0" applyAlignment="0" applyProtection="0"/>
    <xf numFmtId="0" fontId="7" fillId="0" borderId="206" applyNumberFormat="0" applyFill="0" applyAlignment="0" applyProtection="0"/>
    <xf numFmtId="0" fontId="7" fillId="0" borderId="206" applyNumberFormat="0" applyFill="0" applyAlignment="0" applyProtection="0"/>
    <xf numFmtId="0" fontId="7" fillId="0" borderId="206" applyNumberFormat="0" applyFill="0" applyAlignment="0" applyProtection="0"/>
    <xf numFmtId="0" fontId="7" fillId="0" borderId="206" applyNumberFormat="0" applyFill="0" applyAlignment="0" applyProtection="0"/>
    <xf numFmtId="0" fontId="7" fillId="0" borderId="197" applyNumberFormat="0" applyFill="0" applyAlignment="0" applyProtection="0"/>
    <xf numFmtId="0" fontId="7" fillId="0" borderId="197" applyNumberFormat="0" applyFill="0" applyAlignment="0" applyProtection="0"/>
    <xf numFmtId="0" fontId="7" fillId="0" borderId="197" applyNumberFormat="0" applyFill="0" applyAlignment="0" applyProtection="0"/>
    <xf numFmtId="0" fontId="53" fillId="0" borderId="198" applyNumberFormat="0" applyFill="0" applyAlignment="0" applyProtection="0"/>
    <xf numFmtId="0" fontId="53" fillId="0" borderId="198" applyNumberFormat="0" applyFill="0" applyAlignment="0" applyProtection="0"/>
    <xf numFmtId="0" fontId="53" fillId="0" borderId="198" applyNumberFormat="0" applyFill="0" applyAlignment="0" applyProtection="0"/>
    <xf numFmtId="0" fontId="53" fillId="0" borderId="198" applyNumberFormat="0" applyFill="0" applyAlignment="0" applyProtection="0"/>
    <xf numFmtId="0" fontId="53" fillId="0" borderId="198" applyNumberFormat="0" applyFill="0" applyAlignment="0" applyProtection="0"/>
    <xf numFmtId="0" fontId="53" fillId="0" borderId="198" applyNumberFormat="0" applyFill="0" applyAlignment="0" applyProtection="0"/>
    <xf numFmtId="0" fontId="53" fillId="0" borderId="198" applyNumberFormat="0" applyFill="0" applyAlignment="0" applyProtection="0"/>
    <xf numFmtId="0" fontId="53" fillId="0" borderId="198" applyNumberFormat="0" applyFill="0" applyAlignment="0" applyProtection="0"/>
    <xf numFmtId="0" fontId="53" fillId="0" borderId="198" applyNumberFormat="0" applyFill="0" applyAlignment="0" applyProtection="0"/>
    <xf numFmtId="0" fontId="53" fillId="0" borderId="198" applyNumberFormat="0" applyFill="0" applyAlignment="0" applyProtection="0"/>
    <xf numFmtId="0" fontId="7" fillId="0" borderId="197" applyNumberFormat="0" applyFill="0" applyAlignment="0" applyProtection="0"/>
    <xf numFmtId="0" fontId="7" fillId="0" borderId="197" applyNumberFormat="0" applyFill="0" applyAlignment="0" applyProtection="0"/>
    <xf numFmtId="0" fontId="7" fillId="0" borderId="197" applyNumberFormat="0" applyFill="0" applyAlignment="0" applyProtection="0"/>
    <xf numFmtId="0" fontId="7" fillId="0" borderId="197" applyNumberFormat="0" applyFill="0" applyAlignment="0" applyProtection="0"/>
    <xf numFmtId="0" fontId="7" fillId="0" borderId="197" applyNumberFormat="0" applyFill="0" applyAlignment="0" applyProtection="0"/>
    <xf numFmtId="0" fontId="7" fillId="0" borderId="197" applyNumberFormat="0" applyFill="0" applyAlignment="0" applyProtection="0"/>
    <xf numFmtId="0" fontId="7" fillId="0" borderId="197" applyNumberFormat="0" applyFill="0" applyAlignment="0" applyProtection="0"/>
    <xf numFmtId="0" fontId="7" fillId="0" borderId="206" applyNumberFormat="0" applyFill="0" applyAlignment="0" applyProtection="0"/>
    <xf numFmtId="0" fontId="7" fillId="0" borderId="206" applyNumberFormat="0" applyFill="0" applyAlignment="0" applyProtection="0"/>
    <xf numFmtId="0" fontId="7" fillId="0" borderId="206" applyNumberFormat="0" applyFill="0" applyAlignment="0" applyProtection="0"/>
    <xf numFmtId="0" fontId="12" fillId="13" borderId="219" applyNumberFormat="0" applyFont="0" applyAlignment="0" applyProtection="0"/>
    <xf numFmtId="0" fontId="12" fillId="13" borderId="219" applyNumberFormat="0" applyFont="0" applyAlignment="0" applyProtection="0"/>
    <xf numFmtId="0" fontId="12" fillId="13" borderId="219" applyNumberFormat="0" applyFont="0" applyAlignment="0" applyProtection="0"/>
    <xf numFmtId="0" fontId="12" fillId="13" borderId="219" applyNumberFormat="0" applyFont="0" applyAlignment="0" applyProtection="0"/>
    <xf numFmtId="0" fontId="12" fillId="13" borderId="219" applyNumberFormat="0" applyFont="0" applyAlignment="0" applyProtection="0"/>
    <xf numFmtId="0" fontId="12" fillId="13" borderId="219" applyNumberFormat="0" applyFont="0" applyAlignment="0" applyProtection="0"/>
    <xf numFmtId="0" fontId="12" fillId="13" borderId="219" applyNumberFormat="0" applyFont="0" applyAlignment="0" applyProtection="0"/>
    <xf numFmtId="0" fontId="4" fillId="13" borderId="221" applyNumberFormat="0" applyFont="0" applyAlignment="0" applyProtection="0"/>
    <xf numFmtId="0" fontId="4" fillId="13" borderId="221" applyNumberFormat="0" applyFont="0" applyAlignment="0" applyProtection="0"/>
    <xf numFmtId="0" fontId="4" fillId="13" borderId="221" applyNumberFormat="0" applyFont="0" applyAlignment="0" applyProtection="0"/>
    <xf numFmtId="0" fontId="4" fillId="13" borderId="221" applyNumberFormat="0" applyFont="0" applyAlignment="0" applyProtection="0"/>
    <xf numFmtId="0" fontId="4" fillId="13" borderId="221" applyNumberFormat="0" applyFont="0" applyAlignment="0" applyProtection="0"/>
    <xf numFmtId="0" fontId="4" fillId="13" borderId="221" applyNumberFormat="0" applyFont="0" applyAlignment="0" applyProtection="0"/>
    <xf numFmtId="0" fontId="4" fillId="13" borderId="221" applyNumberFormat="0" applyFont="0" applyAlignment="0" applyProtection="0"/>
    <xf numFmtId="0" fontId="53" fillId="5" borderId="222" applyNumberFormat="0" applyAlignment="0" applyProtection="0"/>
    <xf numFmtId="0" fontId="53" fillId="5" borderId="222" applyNumberFormat="0" applyAlignment="0" applyProtection="0"/>
    <xf numFmtId="0" fontId="53" fillId="9" borderId="222" applyNumberFormat="0" applyAlignment="0" applyProtection="0"/>
    <xf numFmtId="10" fontId="4" fillId="42" borderId="190" applyNumberFormat="0" applyFont="0" applyBorder="0" applyAlignment="0" applyProtection="0">
      <protection locked="0"/>
    </xf>
    <xf numFmtId="0" fontId="42" fillId="20" borderId="210" applyNumberFormat="0" applyAlignment="0" applyProtection="0"/>
    <xf numFmtId="0" fontId="42" fillId="20" borderId="210" applyNumberFormat="0" applyAlignment="0" applyProtection="0"/>
    <xf numFmtId="0" fontId="42" fillId="20" borderId="210" applyNumberFormat="0" applyAlignment="0" applyProtection="0"/>
    <xf numFmtId="0" fontId="42" fillId="20" borderId="210" applyNumberFormat="0" applyAlignment="0" applyProtection="0"/>
    <xf numFmtId="0" fontId="42" fillId="20" borderId="210" applyNumberFormat="0" applyAlignment="0" applyProtection="0"/>
    <xf numFmtId="0" fontId="42" fillId="20" borderId="210" applyNumberFormat="0" applyAlignment="0" applyProtection="0"/>
    <xf numFmtId="0" fontId="42" fillId="20" borderId="210" applyNumberFormat="0" applyAlignment="0" applyProtection="0"/>
    <xf numFmtId="0" fontId="42" fillId="20" borderId="210" applyNumberFormat="0" applyAlignment="0" applyProtection="0"/>
    <xf numFmtId="0" fontId="42" fillId="20" borderId="210" applyNumberFormat="0" applyAlignment="0" applyProtection="0"/>
    <xf numFmtId="0" fontId="42" fillId="20" borderId="210" applyNumberFormat="0" applyAlignment="0" applyProtection="0"/>
    <xf numFmtId="0" fontId="4" fillId="13" borderId="212" applyNumberFormat="0" applyFont="0" applyAlignment="0" applyProtection="0"/>
    <xf numFmtId="0" fontId="4" fillId="13" borderId="212" applyNumberFormat="0" applyFont="0" applyAlignment="0" applyProtection="0"/>
    <xf numFmtId="0" fontId="4" fillId="13" borderId="212" applyNumberFormat="0" applyFont="0" applyAlignment="0" applyProtection="0"/>
    <xf numFmtId="0" fontId="12" fillId="13" borderId="210" applyNumberFormat="0" applyFont="0" applyAlignment="0" applyProtection="0"/>
    <xf numFmtId="0" fontId="12" fillId="13" borderId="210" applyNumberFormat="0" applyFont="0" applyAlignment="0" applyProtection="0"/>
    <xf numFmtId="0" fontId="12" fillId="13" borderId="210" applyNumberFormat="0" applyFont="0" applyAlignment="0" applyProtection="0"/>
    <xf numFmtId="0" fontId="12" fillId="13" borderId="210" applyNumberFormat="0" applyFont="0" applyAlignment="0" applyProtection="0"/>
    <xf numFmtId="0" fontId="12" fillId="13" borderId="210" applyNumberFormat="0" applyFont="0" applyAlignment="0" applyProtection="0"/>
    <xf numFmtId="0" fontId="12" fillId="13" borderId="210" applyNumberFormat="0" applyFont="0" applyAlignment="0" applyProtection="0"/>
    <xf numFmtId="0" fontId="12" fillId="13" borderId="210" applyNumberFormat="0" applyFont="0" applyAlignment="0" applyProtection="0"/>
    <xf numFmtId="0" fontId="12" fillId="13" borderId="210" applyNumberFormat="0" applyFont="0" applyAlignment="0" applyProtection="0"/>
    <xf numFmtId="0" fontId="12" fillId="13" borderId="210" applyNumberFormat="0" applyFont="0" applyAlignment="0" applyProtection="0"/>
    <xf numFmtId="0" fontId="12" fillId="13" borderId="210" applyNumberFormat="0" applyFont="0" applyAlignment="0" applyProtection="0"/>
    <xf numFmtId="0" fontId="4" fillId="13" borderId="212" applyNumberFormat="0" applyFont="0" applyAlignment="0" applyProtection="0"/>
    <xf numFmtId="0" fontId="4" fillId="13" borderId="212" applyNumberFormat="0" applyFont="0" applyAlignment="0" applyProtection="0"/>
    <xf numFmtId="0" fontId="4" fillId="13" borderId="212" applyNumberFormat="0" applyFont="0" applyAlignment="0" applyProtection="0"/>
    <xf numFmtId="0" fontId="4" fillId="13" borderId="212" applyNumberFormat="0" applyFont="0" applyAlignment="0" applyProtection="0"/>
    <xf numFmtId="0" fontId="4" fillId="13" borderId="212" applyNumberFormat="0" applyFont="0" applyAlignment="0" applyProtection="0"/>
    <xf numFmtId="0" fontId="4" fillId="13" borderId="212" applyNumberFormat="0" applyFont="0" applyAlignment="0" applyProtection="0"/>
    <xf numFmtId="0" fontId="4" fillId="13" borderId="212" applyNumberFormat="0" applyFont="0" applyAlignment="0" applyProtection="0"/>
    <xf numFmtId="0" fontId="53" fillId="5" borderId="213" applyNumberFormat="0" applyAlignment="0" applyProtection="0"/>
    <xf numFmtId="0" fontId="53" fillId="5" borderId="213" applyNumberFormat="0" applyAlignment="0" applyProtection="0"/>
    <xf numFmtId="0" fontId="53" fillId="9" borderId="213" applyNumberFormat="0" applyAlignment="0" applyProtection="0"/>
    <xf numFmtId="0" fontId="53" fillId="9" borderId="213" applyNumberFormat="0" applyAlignment="0" applyProtection="0"/>
    <xf numFmtId="0" fontId="53" fillId="9" borderId="213" applyNumberFormat="0" applyAlignment="0" applyProtection="0"/>
    <xf numFmtId="0" fontId="53" fillId="5" borderId="213" applyNumberFormat="0" applyAlignment="0" applyProtection="0"/>
    <xf numFmtId="0" fontId="53" fillId="9" borderId="222" applyNumberFormat="0" applyAlignment="0" applyProtection="0"/>
    <xf numFmtId="0" fontId="53" fillId="9" borderId="222" applyNumberFormat="0" applyAlignment="0" applyProtection="0"/>
    <xf numFmtId="0" fontId="53" fillId="5" borderId="222" applyNumberFormat="0" applyAlignment="0" applyProtection="0"/>
    <xf numFmtId="10" fontId="4" fillId="42" borderId="199" applyNumberFormat="0" applyFont="0" applyBorder="0" applyAlignment="0" applyProtection="0">
      <protection locked="0"/>
    </xf>
    <xf numFmtId="0" fontId="53" fillId="9" borderId="213" applyNumberFormat="0" applyAlignment="0" applyProtection="0"/>
    <xf numFmtId="0" fontId="53" fillId="9" borderId="213" applyNumberFormat="0" applyAlignment="0" applyProtection="0"/>
    <xf numFmtId="0" fontId="53" fillId="9" borderId="213" applyNumberFormat="0" applyAlignment="0" applyProtection="0"/>
    <xf numFmtId="0" fontId="53" fillId="9" borderId="213" applyNumberFormat="0" applyAlignment="0" applyProtection="0"/>
    <xf numFmtId="0" fontId="53" fillId="9" borderId="213" applyNumberFormat="0" applyAlignment="0" applyProtection="0"/>
    <xf numFmtId="0" fontId="53" fillId="9" borderId="213" applyNumberFormat="0" applyAlignment="0" applyProtection="0"/>
    <xf numFmtId="0" fontId="53" fillId="9" borderId="213" applyNumberFormat="0" applyAlignment="0" applyProtection="0"/>
    <xf numFmtId="0" fontId="53" fillId="5" borderId="213" applyNumberFormat="0" applyAlignment="0" applyProtection="0"/>
    <xf numFmtId="0" fontId="53" fillId="5" borderId="213" applyNumberFormat="0" applyAlignment="0" applyProtection="0"/>
    <xf numFmtId="0" fontId="53" fillId="5" borderId="213" applyNumberFormat="0" applyAlignment="0" applyProtection="0"/>
    <xf numFmtId="0" fontId="53" fillId="5" borderId="213" applyNumberFormat="0" applyAlignment="0" applyProtection="0"/>
    <xf numFmtId="0" fontId="53" fillId="5" borderId="213" applyNumberFormat="0" applyAlignment="0" applyProtection="0"/>
    <xf numFmtId="0" fontId="53" fillId="5" borderId="213" applyNumberFormat="0" applyAlignment="0" applyProtection="0"/>
    <xf numFmtId="0" fontId="53" fillId="5" borderId="213" applyNumberFormat="0" applyAlignment="0" applyProtection="0"/>
    <xf numFmtId="0" fontId="9" fillId="37" borderId="208"/>
    <xf numFmtId="195" fontId="59" fillId="40" borderId="214">
      <alignment wrapText="1"/>
    </xf>
    <xf numFmtId="196" fontId="59" fillId="40" borderId="214">
      <alignment wrapText="1"/>
    </xf>
    <xf numFmtId="197" fontId="59" fillId="40" borderId="214">
      <alignment wrapText="1"/>
    </xf>
    <xf numFmtId="0" fontId="7" fillId="0" borderId="215" applyNumberFormat="0" applyFill="0" applyAlignment="0" applyProtection="0"/>
    <xf numFmtId="0" fontId="7" fillId="0" borderId="215" applyNumberFormat="0" applyFill="0" applyAlignment="0" applyProtection="0"/>
    <xf numFmtId="0" fontId="7" fillId="0" borderId="215" applyNumberFormat="0" applyFill="0" applyAlignment="0" applyProtection="0"/>
    <xf numFmtId="0" fontId="53" fillId="0" borderId="216" applyNumberFormat="0" applyFill="0" applyAlignment="0" applyProtection="0"/>
    <xf numFmtId="0" fontId="53" fillId="0" borderId="216" applyNumberFormat="0" applyFill="0" applyAlignment="0" applyProtection="0"/>
    <xf numFmtId="0" fontId="53" fillId="0" borderId="216" applyNumberFormat="0" applyFill="0" applyAlignment="0" applyProtection="0"/>
    <xf numFmtId="0" fontId="53" fillId="0" borderId="216" applyNumberFormat="0" applyFill="0" applyAlignment="0" applyProtection="0"/>
    <xf numFmtId="0" fontId="53" fillId="0" borderId="216" applyNumberFormat="0" applyFill="0" applyAlignment="0" applyProtection="0"/>
    <xf numFmtId="0" fontId="53" fillId="0" borderId="216" applyNumberFormat="0" applyFill="0" applyAlignment="0" applyProtection="0"/>
    <xf numFmtId="0" fontId="53" fillId="0" borderId="216" applyNumberFormat="0" applyFill="0" applyAlignment="0" applyProtection="0"/>
    <xf numFmtId="0" fontId="53" fillId="0" borderId="216" applyNumberFormat="0" applyFill="0" applyAlignment="0" applyProtection="0"/>
    <xf numFmtId="0" fontId="53" fillId="0" borderId="216" applyNumberFormat="0" applyFill="0" applyAlignment="0" applyProtection="0"/>
    <xf numFmtId="0" fontId="53" fillId="0" borderId="216" applyNumberFormat="0" applyFill="0" applyAlignment="0" applyProtection="0"/>
    <xf numFmtId="0" fontId="7" fillId="0" borderId="215" applyNumberFormat="0" applyFill="0" applyAlignment="0" applyProtection="0"/>
    <xf numFmtId="0" fontId="7" fillId="0" borderId="215" applyNumberFormat="0" applyFill="0" applyAlignment="0" applyProtection="0"/>
    <xf numFmtId="0" fontId="7" fillId="0" borderId="215" applyNumberFormat="0" applyFill="0" applyAlignment="0" applyProtection="0"/>
    <xf numFmtId="0" fontId="7" fillId="0" borderId="215" applyNumberFormat="0" applyFill="0" applyAlignment="0" applyProtection="0"/>
    <xf numFmtId="0" fontId="7" fillId="0" borderId="215" applyNumberFormat="0" applyFill="0" applyAlignment="0" applyProtection="0"/>
    <xf numFmtId="0" fontId="7" fillId="0" borderId="215" applyNumberFormat="0" applyFill="0" applyAlignment="0" applyProtection="0"/>
    <xf numFmtId="0" fontId="7" fillId="0" borderId="215" applyNumberFormat="0" applyFill="0" applyAlignment="0" applyProtection="0"/>
    <xf numFmtId="10" fontId="4" fillId="42" borderId="208" applyNumberFormat="0" applyFont="0" applyBorder="0" applyAlignment="0" applyProtection="0">
      <protection locked="0"/>
    </xf>
    <xf numFmtId="0" fontId="53" fillId="9" borderId="222" applyNumberFormat="0" applyAlignment="0" applyProtection="0"/>
    <xf numFmtId="0" fontId="53" fillId="9" borderId="222" applyNumberFormat="0" applyAlignment="0" applyProtection="0"/>
    <xf numFmtId="0" fontId="53" fillId="9" borderId="222" applyNumberFormat="0" applyAlignment="0" applyProtection="0"/>
    <xf numFmtId="0" fontId="53" fillId="9" borderId="222" applyNumberFormat="0" applyAlignment="0" applyProtection="0"/>
    <xf numFmtId="0" fontId="53" fillId="9" borderId="222" applyNumberFormat="0" applyAlignment="0" applyProtection="0"/>
    <xf numFmtId="0" fontId="53" fillId="9" borderId="222" applyNumberFormat="0" applyAlignment="0" applyProtection="0"/>
    <xf numFmtId="0" fontId="53" fillId="9" borderId="222" applyNumberFormat="0" applyAlignment="0" applyProtection="0"/>
    <xf numFmtId="0" fontId="53" fillId="5" borderId="222" applyNumberFormat="0" applyAlignment="0" applyProtection="0"/>
    <xf numFmtId="0" fontId="53" fillId="5" borderId="222" applyNumberFormat="0" applyAlignment="0" applyProtection="0"/>
    <xf numFmtId="0" fontId="53" fillId="5" borderId="222" applyNumberFormat="0" applyAlignment="0" applyProtection="0"/>
    <xf numFmtId="0" fontId="53" fillId="5" borderId="222" applyNumberFormat="0" applyAlignment="0" applyProtection="0"/>
    <xf numFmtId="0" fontId="53" fillId="5" borderId="222" applyNumberFormat="0" applyAlignment="0" applyProtection="0"/>
    <xf numFmtId="0" fontId="53" fillId="5" borderId="222" applyNumberFormat="0" applyAlignment="0" applyProtection="0"/>
    <xf numFmtId="0" fontId="53" fillId="5" borderId="222" applyNumberFormat="0" applyAlignment="0" applyProtection="0"/>
    <xf numFmtId="0" fontId="9" fillId="37" borderId="217"/>
    <xf numFmtId="195" fontId="59" fillId="40" borderId="223">
      <alignment wrapText="1"/>
    </xf>
    <xf numFmtId="196" fontId="59" fillId="40" borderId="223">
      <alignment wrapText="1"/>
    </xf>
    <xf numFmtId="197" fontId="59" fillId="40" borderId="223">
      <alignment wrapText="1"/>
    </xf>
    <xf numFmtId="0" fontId="7" fillId="0" borderId="224" applyNumberFormat="0" applyFill="0" applyAlignment="0" applyProtection="0"/>
    <xf numFmtId="0" fontId="7" fillId="0" borderId="224" applyNumberFormat="0" applyFill="0" applyAlignment="0" applyProtection="0"/>
    <xf numFmtId="0" fontId="7" fillId="0" borderId="224" applyNumberFormat="0" applyFill="0" applyAlignment="0" applyProtection="0"/>
    <xf numFmtId="0" fontId="53" fillId="0" borderId="225" applyNumberFormat="0" applyFill="0" applyAlignment="0" applyProtection="0"/>
    <xf numFmtId="0" fontId="53" fillId="0" borderId="225" applyNumberFormat="0" applyFill="0" applyAlignment="0" applyProtection="0"/>
    <xf numFmtId="0" fontId="53" fillId="0" borderId="225" applyNumberFormat="0" applyFill="0" applyAlignment="0" applyProtection="0"/>
    <xf numFmtId="0" fontId="53" fillId="0" borderId="225" applyNumberFormat="0" applyFill="0" applyAlignment="0" applyProtection="0"/>
    <xf numFmtId="0" fontId="53" fillId="0" borderId="225" applyNumberFormat="0" applyFill="0" applyAlignment="0" applyProtection="0"/>
    <xf numFmtId="0" fontId="53" fillId="0" borderId="225" applyNumberFormat="0" applyFill="0" applyAlignment="0" applyProtection="0"/>
    <xf numFmtId="0" fontId="53" fillId="0" borderId="225" applyNumberFormat="0" applyFill="0" applyAlignment="0" applyProtection="0"/>
    <xf numFmtId="0" fontId="53" fillId="0" borderId="225" applyNumberFormat="0" applyFill="0" applyAlignment="0" applyProtection="0"/>
    <xf numFmtId="0" fontId="53" fillId="0" borderId="225" applyNumberFormat="0" applyFill="0" applyAlignment="0" applyProtection="0"/>
    <xf numFmtId="0" fontId="53" fillId="0" borderId="225" applyNumberFormat="0" applyFill="0" applyAlignment="0" applyProtection="0"/>
    <xf numFmtId="0" fontId="7" fillId="0" borderId="224" applyNumberFormat="0" applyFill="0" applyAlignment="0" applyProtection="0"/>
    <xf numFmtId="0" fontId="7" fillId="0" borderId="224" applyNumberFormat="0" applyFill="0" applyAlignment="0" applyProtection="0"/>
    <xf numFmtId="0" fontId="7" fillId="0" borderId="224" applyNumberFormat="0" applyFill="0" applyAlignment="0" applyProtection="0"/>
    <xf numFmtId="0" fontId="7" fillId="0" borderId="224" applyNumberFormat="0" applyFill="0" applyAlignment="0" applyProtection="0"/>
    <xf numFmtId="0" fontId="7" fillId="0" borderId="224" applyNumberFormat="0" applyFill="0" applyAlignment="0" applyProtection="0"/>
    <xf numFmtId="0" fontId="7" fillId="0" borderId="224" applyNumberFormat="0" applyFill="0" applyAlignment="0" applyProtection="0"/>
    <xf numFmtId="0" fontId="7" fillId="0" borderId="224" applyNumberFormat="0" applyFill="0" applyAlignment="0" applyProtection="0"/>
    <xf numFmtId="10" fontId="4" fillId="42" borderId="217" applyNumberFormat="0" applyFont="0" applyBorder="0" applyAlignment="0" applyProtection="0">
      <protection locked="0"/>
    </xf>
    <xf numFmtId="177" fontId="12" fillId="0" borderId="227"/>
    <xf numFmtId="172" fontId="12" fillId="0" borderId="227"/>
    <xf numFmtId="169" fontId="12" fillId="0" borderId="227"/>
    <xf numFmtId="169"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0"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71"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69" fontId="12" fillId="0" borderId="227"/>
    <xf numFmtId="172"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3"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4"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2" fontId="12" fillId="0" borderId="227"/>
    <xf numFmtId="177"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8"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9"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177" fontId="12" fillId="0" borderId="227"/>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5" fillId="7" borderId="228" applyNumberFormat="0" applyAlignment="0" applyProtection="0"/>
    <xf numFmtId="0" fontId="14" fillId="5"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169"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0"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71"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69" fontId="12" fillId="31" borderId="229">
      <protection locked="0"/>
    </xf>
    <xf numFmtId="172"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3"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4"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2" fontId="12" fillId="31" borderId="229">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5"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176" fontId="12" fillId="31" borderId="229">
      <alignment horizontal="righ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0" fontId="12" fillId="31" borderId="229">
      <alignment horizontal="left"/>
      <protection locked="0"/>
    </xf>
    <xf numFmtId="177"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8"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9"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177" fontId="12" fillId="31" borderId="229">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49" fontId="12" fillId="31" borderId="229">
      <alignment horizontal="left"/>
      <protection locked="0"/>
    </xf>
    <xf numFmtId="186" fontId="22" fillId="0" borderId="9">
      <alignment horizontal="right" vertical="center"/>
    </xf>
    <xf numFmtId="186" fontId="22" fillId="0" borderId="9">
      <alignment horizontal="right" vertical="center"/>
    </xf>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5" borderId="339" applyNumberFormat="0" applyAlignment="0" applyProtection="0"/>
    <xf numFmtId="179" fontId="12" fillId="31" borderId="382">
      <protection locked="0"/>
    </xf>
    <xf numFmtId="0" fontId="16" fillId="9" borderId="381" applyNumberFormat="0" applyAlignment="0" applyProtection="0"/>
    <xf numFmtId="0" fontId="42" fillId="20" borderId="372" applyNumberFormat="0" applyAlignment="0" applyProtection="0"/>
    <xf numFmtId="178" fontId="12" fillId="31" borderId="382">
      <protection locked="0"/>
    </xf>
    <xf numFmtId="176" fontId="12" fillId="31" borderId="409">
      <alignment horizontal="right"/>
      <protection locked="0"/>
    </xf>
    <xf numFmtId="0" fontId="14" fillId="5" borderId="426" applyNumberFormat="0" applyAlignment="0" applyProtection="0"/>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5"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6"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197" fontId="59" fillId="40" borderId="232">
      <alignment wrapText="1"/>
    </xf>
    <xf numFmtId="0" fontId="60" fillId="0" borderId="18">
      <alignment horizontal="right"/>
    </xf>
    <xf numFmtId="0" fontId="60" fillId="0" borderId="18">
      <alignment horizontal="right"/>
    </xf>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175" fontId="12" fillId="31" borderId="382">
      <alignment horizontal="right"/>
      <protection locked="0"/>
    </xf>
    <xf numFmtId="174" fontId="12" fillId="31" borderId="382">
      <protection locked="0"/>
    </xf>
    <xf numFmtId="173" fontId="12" fillId="31" borderId="382">
      <protection locked="0"/>
    </xf>
    <xf numFmtId="172" fontId="12" fillId="31" borderId="382">
      <protection locked="0"/>
    </xf>
    <xf numFmtId="171" fontId="12" fillId="31" borderId="382">
      <protection locked="0"/>
    </xf>
    <xf numFmtId="179" fontId="12" fillId="31" borderId="364">
      <protection locked="0"/>
    </xf>
    <xf numFmtId="178" fontId="12" fillId="31" borderId="364">
      <protection locked="0"/>
    </xf>
    <xf numFmtId="177" fontId="12" fillId="31" borderId="364">
      <protection locked="0"/>
    </xf>
    <xf numFmtId="49" fontId="12" fillId="31" borderId="364">
      <alignment horizontal="left"/>
      <protection locked="0"/>
    </xf>
    <xf numFmtId="0" fontId="7" fillId="0" borderId="404" applyNumberFormat="0" applyFill="0" applyAlignment="0" applyProtection="0"/>
    <xf numFmtId="169" fontId="12" fillId="31" borderId="229">
      <protection locked="0"/>
    </xf>
    <xf numFmtId="172" fontId="12" fillId="31" borderId="229">
      <protection locked="0"/>
    </xf>
    <xf numFmtId="177" fontId="12" fillId="31" borderId="229">
      <protection locked="0"/>
    </xf>
    <xf numFmtId="173" fontId="12" fillId="0" borderId="434"/>
    <xf numFmtId="10" fontId="4" fillId="42" borderId="226" applyNumberFormat="0" applyFont="0" applyBorder="0" applyAlignment="0" applyProtection="0">
      <protection locked="0"/>
    </xf>
    <xf numFmtId="0" fontId="42" fillId="20" borderId="264" applyNumberFormat="0" applyAlignment="0" applyProtection="0"/>
    <xf numFmtId="0" fontId="42" fillId="20" borderId="264" applyNumberFormat="0" applyAlignment="0" applyProtection="0"/>
    <xf numFmtId="0" fontId="42" fillId="20" borderId="264"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5"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5" borderId="231" applyNumberFormat="0" applyAlignment="0" applyProtection="0"/>
    <xf numFmtId="0" fontId="4" fillId="13" borderId="230" applyNumberFormat="0" applyFont="0" applyAlignment="0" applyProtection="0"/>
    <xf numFmtId="0" fontId="4" fillId="13" borderId="230" applyNumberFormat="0" applyFont="0" applyAlignment="0" applyProtection="0"/>
    <xf numFmtId="49" fontId="12" fillId="31" borderId="301">
      <alignment horizontal="left"/>
      <protection locked="0"/>
    </xf>
    <xf numFmtId="178" fontId="12" fillId="31" borderId="301">
      <protection locked="0"/>
    </xf>
    <xf numFmtId="177" fontId="12" fillId="31" borderId="301">
      <protection locked="0"/>
    </xf>
    <xf numFmtId="0" fontId="12" fillId="31" borderId="301">
      <alignment horizontal="left"/>
      <protection locked="0"/>
    </xf>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175" fontId="12" fillId="31" borderId="301">
      <alignment horizontal="right"/>
      <protection locked="0"/>
    </xf>
    <xf numFmtId="172" fontId="12" fillId="31" borderId="301">
      <protection locked="0"/>
    </xf>
    <xf numFmtId="170" fontId="12" fillId="31" borderId="301">
      <protection locked="0"/>
    </xf>
    <xf numFmtId="0" fontId="42" fillId="20" borderId="246" applyNumberFormat="0" applyAlignment="0" applyProtection="0"/>
    <xf numFmtId="0" fontId="42" fillId="20" borderId="246" applyNumberFormat="0" applyAlignment="0" applyProtection="0"/>
    <xf numFmtId="0" fontId="42" fillId="20" borderId="246" applyNumberFormat="0" applyAlignment="0" applyProtection="0"/>
    <xf numFmtId="49" fontId="12" fillId="31" borderId="328">
      <alignment horizontal="left"/>
      <protection locked="0"/>
    </xf>
    <xf numFmtId="179" fontId="12" fillId="31" borderId="328">
      <protection locked="0"/>
    </xf>
    <xf numFmtId="178" fontId="12" fillId="31" borderId="328">
      <protection locked="0"/>
    </xf>
    <xf numFmtId="177" fontId="12" fillId="31" borderId="328">
      <protection locked="0"/>
    </xf>
    <xf numFmtId="176" fontId="12" fillId="31" borderId="328">
      <alignment horizontal="right"/>
      <protection locked="0"/>
    </xf>
    <xf numFmtId="179" fontId="12" fillId="31" borderId="283">
      <protection locked="0"/>
    </xf>
    <xf numFmtId="173" fontId="12" fillId="31" borderId="328">
      <protection locked="0"/>
    </xf>
    <xf numFmtId="175" fontId="12" fillId="31" borderId="283">
      <alignment horizontal="right"/>
      <protection locked="0"/>
    </xf>
    <xf numFmtId="173" fontId="12" fillId="31" borderId="283">
      <protection locked="0"/>
    </xf>
    <xf numFmtId="171" fontId="12" fillId="31" borderId="283">
      <protection locked="0"/>
    </xf>
    <xf numFmtId="171" fontId="12" fillId="31" borderId="328">
      <protection locked="0"/>
    </xf>
    <xf numFmtId="177" fontId="12" fillId="31" borderId="265">
      <protection locked="0"/>
    </xf>
    <xf numFmtId="176" fontId="12" fillId="31" borderId="265">
      <alignment horizontal="right"/>
      <protection locked="0"/>
    </xf>
    <xf numFmtId="174" fontId="12" fillId="31" borderId="265">
      <protection locked="0"/>
    </xf>
    <xf numFmtId="171" fontId="12" fillId="31" borderId="265">
      <protection locked="0"/>
    </xf>
    <xf numFmtId="170" fontId="12" fillId="31" borderId="265">
      <protection locked="0"/>
    </xf>
    <xf numFmtId="0" fontId="14" fillId="5" borderId="300" applyNumberFormat="0" applyAlignment="0" applyProtection="0"/>
    <xf numFmtId="0" fontId="14" fillId="5" borderId="300" applyNumberFormat="0" applyAlignment="0" applyProtection="0"/>
    <xf numFmtId="0" fontId="14" fillId="5" borderId="300" applyNumberFormat="0" applyAlignment="0" applyProtection="0"/>
    <xf numFmtId="0" fontId="14" fillId="5" borderId="300" applyNumberFormat="0" applyAlignment="0" applyProtection="0"/>
    <xf numFmtId="0" fontId="14" fillId="5" borderId="300" applyNumberFormat="0" applyAlignment="0" applyProtection="0"/>
    <xf numFmtId="0" fontId="14" fillId="5" borderId="300" applyNumberFormat="0" applyAlignment="0" applyProtection="0"/>
    <xf numFmtId="0" fontId="14" fillId="5" borderId="300" applyNumberFormat="0" applyAlignment="0" applyProtection="0"/>
    <xf numFmtId="0" fontId="16" fillId="9" borderId="300" applyNumberFormat="0" applyAlignment="0" applyProtection="0"/>
    <xf numFmtId="0" fontId="16" fillId="9" borderId="300" applyNumberFormat="0" applyAlignment="0" applyProtection="0"/>
    <xf numFmtId="0" fontId="16" fillId="9" borderId="300" applyNumberFormat="0" applyAlignment="0" applyProtection="0"/>
    <xf numFmtId="0" fontId="16" fillId="9" borderId="300" applyNumberFormat="0" applyAlignment="0" applyProtection="0"/>
    <xf numFmtId="0" fontId="14" fillId="5" borderId="300" applyNumberFormat="0" applyAlignment="0" applyProtection="0"/>
    <xf numFmtId="0" fontId="14" fillId="5" borderId="300" applyNumberFormat="0" applyAlignment="0" applyProtection="0"/>
    <xf numFmtId="178" fontId="12" fillId="0" borderId="299"/>
    <xf numFmtId="179" fontId="12" fillId="31" borderId="310">
      <protection locked="0"/>
    </xf>
    <xf numFmtId="49" fontId="12" fillId="31" borderId="247">
      <alignment horizontal="left"/>
      <protection locked="0"/>
    </xf>
    <xf numFmtId="178" fontId="12" fillId="31" borderId="247">
      <protection locked="0"/>
    </xf>
    <xf numFmtId="0" fontId="12" fillId="31" borderId="247">
      <alignment horizontal="left"/>
      <protection locked="0"/>
    </xf>
    <xf numFmtId="176" fontId="12" fillId="31" borderId="247">
      <alignment horizontal="right"/>
      <protection locked="0"/>
    </xf>
    <xf numFmtId="175" fontId="12" fillId="31" borderId="247">
      <alignment horizontal="right"/>
      <protection locked="0"/>
    </xf>
    <xf numFmtId="173" fontId="12" fillId="31" borderId="247">
      <protection locked="0"/>
    </xf>
    <xf numFmtId="172" fontId="12" fillId="31" borderId="247">
      <protection locked="0"/>
    </xf>
    <xf numFmtId="174" fontId="12" fillId="0" borderId="299"/>
    <xf numFmtId="171" fontId="12" fillId="31" borderId="247">
      <protection locked="0"/>
    </xf>
    <xf numFmtId="170" fontId="12" fillId="31" borderId="247">
      <protection locked="0"/>
    </xf>
    <xf numFmtId="169" fontId="12" fillId="31" borderId="247">
      <protection locked="0"/>
    </xf>
    <xf numFmtId="173" fontId="12" fillId="0" borderId="299"/>
    <xf numFmtId="0" fontId="14" fillId="5" borderId="282" applyNumberFormat="0" applyAlignment="0" applyProtection="0"/>
    <xf numFmtId="0" fontId="14" fillId="5" borderId="282" applyNumberFormat="0" applyAlignment="0" applyProtection="0"/>
    <xf numFmtId="0" fontId="14" fillId="5" borderId="282" applyNumberFormat="0" applyAlignment="0" applyProtection="0"/>
    <xf numFmtId="0" fontId="16" fillId="9" borderId="282" applyNumberFormat="0" applyAlignment="0" applyProtection="0"/>
    <xf numFmtId="0" fontId="16" fillId="9" borderId="282" applyNumberFormat="0" applyAlignment="0" applyProtection="0"/>
    <xf numFmtId="0" fontId="16" fillId="9" borderId="282" applyNumberFormat="0" applyAlignment="0" applyProtection="0"/>
    <xf numFmtId="0" fontId="16" fillId="9" borderId="282" applyNumberFormat="0" applyAlignment="0" applyProtection="0"/>
    <xf numFmtId="0" fontId="14" fillId="5" borderId="282" applyNumberFormat="0" applyAlignment="0" applyProtection="0"/>
    <xf numFmtId="179" fontId="12" fillId="0" borderId="281"/>
    <xf numFmtId="178" fontId="12" fillId="0" borderId="281"/>
    <xf numFmtId="0" fontId="12" fillId="31" borderId="310">
      <alignment horizontal="left"/>
      <protection locked="0"/>
    </xf>
    <xf numFmtId="174" fontId="12" fillId="0" borderId="281"/>
    <xf numFmtId="0" fontId="14" fillId="5" borderId="264" applyNumberFormat="0" applyAlignment="0" applyProtection="0"/>
    <xf numFmtId="0" fontId="14" fillId="5" borderId="264" applyNumberFormat="0" applyAlignment="0" applyProtection="0"/>
    <xf numFmtId="0" fontId="14" fillId="5" borderId="264" applyNumberFormat="0" applyAlignment="0" applyProtection="0"/>
    <xf numFmtId="0" fontId="14" fillId="5" borderId="264" applyNumberFormat="0" applyAlignment="0" applyProtection="0"/>
    <xf numFmtId="0" fontId="14" fillId="5" borderId="264" applyNumberFormat="0" applyAlignment="0" applyProtection="0"/>
    <xf numFmtId="0" fontId="14" fillId="5" borderId="264" applyNumberFormat="0" applyAlignment="0" applyProtection="0"/>
    <xf numFmtId="0" fontId="16" fillId="9" borderId="264" applyNumberFormat="0" applyAlignment="0" applyProtection="0"/>
    <xf numFmtId="0" fontId="16" fillId="9" borderId="264" applyNumberFormat="0" applyAlignment="0" applyProtection="0"/>
    <xf numFmtId="0" fontId="16" fillId="9" borderId="264" applyNumberFormat="0" applyAlignment="0" applyProtection="0"/>
    <xf numFmtId="0" fontId="16" fillId="9" borderId="264" applyNumberFormat="0" applyAlignment="0" applyProtection="0"/>
    <xf numFmtId="0" fontId="16" fillId="9" borderId="264" applyNumberFormat="0" applyAlignment="0" applyProtection="0"/>
    <xf numFmtId="0" fontId="15" fillId="7" borderId="264" applyNumberFormat="0" applyAlignment="0" applyProtection="0"/>
    <xf numFmtId="178" fontId="12" fillId="0" borderId="263"/>
    <xf numFmtId="171" fontId="12" fillId="0" borderId="299"/>
    <xf numFmtId="172" fontId="12" fillId="31" borderId="229">
      <protection locked="0"/>
    </xf>
    <xf numFmtId="174" fontId="12" fillId="0" borderId="263"/>
    <xf numFmtId="0" fontId="14" fillId="5" borderId="246" applyNumberFormat="0" applyAlignment="0" applyProtection="0"/>
    <xf numFmtId="0" fontId="14" fillId="5" borderId="246" applyNumberFormat="0" applyAlignment="0" applyProtection="0"/>
    <xf numFmtId="0" fontId="14" fillId="5" borderId="246" applyNumberFormat="0" applyAlignment="0" applyProtection="0"/>
    <xf numFmtId="0" fontId="14" fillId="5" borderId="246" applyNumberFormat="0" applyAlignment="0" applyProtection="0"/>
    <xf numFmtId="0" fontId="14" fillId="5" borderId="246" applyNumberFormat="0" applyAlignment="0" applyProtection="0"/>
    <xf numFmtId="0" fontId="16" fillId="9" borderId="246" applyNumberFormat="0" applyAlignment="0" applyProtection="0"/>
    <xf numFmtId="0" fontId="16" fillId="9" borderId="246" applyNumberFormat="0" applyAlignment="0" applyProtection="0"/>
    <xf numFmtId="0" fontId="16" fillId="9" borderId="246" applyNumberFormat="0" applyAlignment="0" applyProtection="0"/>
    <xf numFmtId="0" fontId="16" fillId="9" borderId="246" applyNumberFormat="0" applyAlignment="0" applyProtection="0"/>
    <xf numFmtId="0" fontId="16" fillId="9" borderId="246" applyNumberFormat="0" applyAlignment="0" applyProtection="0"/>
    <xf numFmtId="0" fontId="16" fillId="9" borderId="246" applyNumberFormat="0" applyAlignment="0" applyProtection="0"/>
    <xf numFmtId="0" fontId="16" fillId="9" borderId="246" applyNumberFormat="0" applyAlignment="0" applyProtection="0"/>
    <xf numFmtId="0" fontId="16" fillId="9" borderId="246" applyNumberFormat="0" applyAlignment="0" applyProtection="0"/>
    <xf numFmtId="0" fontId="14" fillId="5" borderId="246" applyNumberFormat="0" applyAlignment="0" applyProtection="0"/>
    <xf numFmtId="179" fontId="12" fillId="0" borderId="245"/>
    <xf numFmtId="172" fontId="12" fillId="0" borderId="263"/>
    <xf numFmtId="169" fontId="12" fillId="0" borderId="281"/>
    <xf numFmtId="174" fontId="12" fillId="0" borderId="245"/>
    <xf numFmtId="171" fontId="12" fillId="0" borderId="263"/>
    <xf numFmtId="169" fontId="12" fillId="0" borderId="245"/>
    <xf numFmtId="174" fontId="12" fillId="31" borderId="310">
      <protection locked="0"/>
    </xf>
    <xf numFmtId="171" fontId="12" fillId="31" borderId="310">
      <protection locked="0"/>
    </xf>
    <xf numFmtId="170" fontId="12" fillId="31" borderId="310">
      <protection locked="0"/>
    </xf>
    <xf numFmtId="169" fontId="12" fillId="31" borderId="310">
      <protection locked="0"/>
    </xf>
    <xf numFmtId="0" fontId="14" fillId="5" borderId="327" applyNumberFormat="0" applyAlignment="0" applyProtection="0"/>
    <xf numFmtId="0" fontId="14" fillId="5" borderId="327" applyNumberFormat="0" applyAlignment="0" applyProtection="0"/>
    <xf numFmtId="0" fontId="14" fillId="5" borderId="327" applyNumberFormat="0" applyAlignment="0" applyProtection="0"/>
    <xf numFmtId="0" fontId="14" fillId="5" borderId="327" applyNumberFormat="0" applyAlignment="0" applyProtection="0"/>
    <xf numFmtId="0" fontId="14" fillId="5" borderId="327" applyNumberFormat="0" applyAlignment="0" applyProtection="0"/>
    <xf numFmtId="177" fontId="12" fillId="0" borderId="227"/>
    <xf numFmtId="0" fontId="16" fillId="9" borderId="327" applyNumberFormat="0" applyAlignment="0" applyProtection="0"/>
    <xf numFmtId="0" fontId="16" fillId="9" borderId="327" applyNumberFormat="0" applyAlignment="0" applyProtection="0"/>
    <xf numFmtId="0" fontId="16" fillId="9" borderId="327" applyNumberFormat="0" applyAlignment="0" applyProtection="0"/>
    <xf numFmtId="0" fontId="16" fillId="9" borderId="327" applyNumberFormat="0" applyAlignment="0" applyProtection="0"/>
    <xf numFmtId="172" fontId="12" fillId="0" borderId="227"/>
    <xf numFmtId="0" fontId="14" fillId="5" borderId="327" applyNumberFormat="0" applyAlignment="0" applyProtection="0"/>
    <xf numFmtId="0" fontId="14" fillId="5" borderId="327" applyNumberFormat="0" applyAlignment="0" applyProtection="0"/>
    <xf numFmtId="179" fontId="12" fillId="0" borderId="326"/>
    <xf numFmtId="174" fontId="12" fillId="0" borderId="326"/>
    <xf numFmtId="0" fontId="14" fillId="5" borderId="309" applyNumberFormat="0" applyAlignment="0" applyProtection="0"/>
    <xf numFmtId="0" fontId="14" fillId="5" borderId="309" applyNumberFormat="0" applyAlignment="0" applyProtection="0"/>
    <xf numFmtId="0" fontId="14" fillId="5" borderId="309" applyNumberFormat="0" applyAlignment="0" applyProtection="0"/>
    <xf numFmtId="0" fontId="14" fillId="5" borderId="309" applyNumberFormat="0" applyAlignment="0" applyProtection="0"/>
    <xf numFmtId="0" fontId="16" fillId="9" borderId="309" applyNumberFormat="0" applyAlignment="0" applyProtection="0"/>
    <xf numFmtId="0" fontId="16" fillId="9" borderId="309" applyNumberFormat="0" applyAlignment="0" applyProtection="0"/>
    <xf numFmtId="0" fontId="16" fillId="9" borderId="309" applyNumberFormat="0" applyAlignment="0" applyProtection="0"/>
    <xf numFmtId="0" fontId="16" fillId="9" borderId="309" applyNumberFormat="0" applyAlignment="0" applyProtection="0"/>
    <xf numFmtId="0" fontId="16" fillId="9" borderId="309" applyNumberFormat="0" applyAlignment="0" applyProtection="0"/>
    <xf numFmtId="0" fontId="16" fillId="9" borderId="309" applyNumberFormat="0" applyAlignment="0" applyProtection="0"/>
    <xf numFmtId="0" fontId="16" fillId="9" borderId="309" applyNumberFormat="0" applyAlignment="0" applyProtection="0"/>
    <xf numFmtId="0" fontId="16" fillId="9" borderId="309" applyNumberFormat="0" applyAlignment="0" applyProtection="0"/>
    <xf numFmtId="0" fontId="14" fillId="5" borderId="309" applyNumberFormat="0" applyAlignment="0" applyProtection="0"/>
    <xf numFmtId="0" fontId="14" fillId="5" borderId="309" applyNumberFormat="0" applyAlignment="0" applyProtection="0"/>
    <xf numFmtId="178" fontId="12" fillId="0" borderId="308"/>
    <xf numFmtId="173" fontId="12" fillId="0" borderId="308"/>
    <xf numFmtId="170" fontId="12" fillId="0" borderId="326"/>
    <xf numFmtId="171" fontId="12" fillId="0" borderId="308"/>
    <xf numFmtId="169" fontId="12" fillId="0" borderId="236"/>
    <xf numFmtId="170" fontId="12" fillId="0" borderId="236"/>
    <xf numFmtId="171" fontId="12" fillId="0" borderId="236"/>
    <xf numFmtId="169" fontId="12" fillId="0" borderId="254"/>
    <xf numFmtId="170" fontId="12" fillId="0" borderId="254"/>
    <xf numFmtId="171" fontId="12" fillId="0" borderId="254"/>
    <xf numFmtId="172" fontId="12" fillId="0" borderId="236"/>
    <xf numFmtId="173" fontId="12" fillId="0" borderId="236"/>
    <xf numFmtId="174" fontId="12" fillId="0" borderId="236"/>
    <xf numFmtId="169" fontId="12" fillId="0" borderId="272"/>
    <xf numFmtId="170" fontId="12" fillId="0" borderId="272"/>
    <xf numFmtId="171" fontId="12" fillId="0" borderId="272"/>
    <xf numFmtId="172" fontId="12" fillId="0" borderId="254"/>
    <xf numFmtId="177" fontId="12" fillId="0" borderId="236"/>
    <xf numFmtId="178" fontId="12" fillId="0" borderId="236"/>
    <xf numFmtId="179" fontId="12" fillId="0" borderId="236"/>
    <xf numFmtId="0" fontId="14" fillId="5" borderId="237" applyNumberFormat="0" applyAlignment="0" applyProtection="0"/>
    <xf numFmtId="0" fontId="14" fillId="5" borderId="237" applyNumberFormat="0" applyAlignment="0" applyProtection="0"/>
    <xf numFmtId="0" fontId="15" fillId="7" borderId="237" applyNumberFormat="0" applyAlignment="0" applyProtection="0"/>
    <xf numFmtId="0" fontId="14" fillId="5" borderId="237" applyNumberFormat="0" applyAlignment="0" applyProtection="0"/>
    <xf numFmtId="169" fontId="12" fillId="0" borderId="227"/>
    <xf numFmtId="170" fontId="12" fillId="0" borderId="227"/>
    <xf numFmtId="171" fontId="12" fillId="0" borderId="227"/>
    <xf numFmtId="0" fontId="16" fillId="9" borderId="237" applyNumberFormat="0" applyAlignment="0" applyProtection="0"/>
    <xf numFmtId="0" fontId="16" fillId="9" borderId="237" applyNumberFormat="0" applyAlignment="0" applyProtection="0"/>
    <xf numFmtId="0" fontId="16" fillId="9" borderId="237" applyNumberFormat="0" applyAlignment="0" applyProtection="0"/>
    <xf numFmtId="172" fontId="12" fillId="0" borderId="227"/>
    <xf numFmtId="173" fontId="12" fillId="0" borderId="227"/>
    <xf numFmtId="174" fontId="12" fillId="0" borderId="227"/>
    <xf numFmtId="0" fontId="16" fillId="9" borderId="237" applyNumberFormat="0" applyAlignment="0" applyProtection="0"/>
    <xf numFmtId="0" fontId="16" fillId="9" borderId="237" applyNumberFormat="0" applyAlignment="0" applyProtection="0"/>
    <xf numFmtId="0" fontId="16" fillId="9" borderId="237" applyNumberFormat="0" applyAlignment="0" applyProtection="0"/>
    <xf numFmtId="0" fontId="16" fillId="9" borderId="237" applyNumberFormat="0" applyAlignment="0" applyProtection="0"/>
    <xf numFmtId="0" fontId="16" fillId="9" borderId="237" applyNumberFormat="0" applyAlignment="0" applyProtection="0"/>
    <xf numFmtId="177" fontId="12" fillId="0" borderId="227"/>
    <xf numFmtId="178" fontId="12" fillId="0" borderId="227"/>
    <xf numFmtId="179" fontId="12" fillId="0" borderId="227"/>
    <xf numFmtId="0" fontId="14" fillId="5" borderId="228" applyNumberFormat="0" applyAlignment="0" applyProtection="0"/>
    <xf numFmtId="0" fontId="14" fillId="5" borderId="228" applyNumberFormat="0" applyAlignment="0" applyProtection="0"/>
    <xf numFmtId="0" fontId="15" fillId="7" borderId="228" applyNumberFormat="0" applyAlignment="0" applyProtection="0"/>
    <xf numFmtId="0" fontId="14" fillId="5"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6" fillId="9"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4" fillId="5" borderId="228" applyNumberFormat="0" applyAlignment="0" applyProtection="0"/>
    <xf numFmtId="0" fontId="16" fillId="9" borderId="237" applyNumberFormat="0" applyAlignment="0" applyProtection="0"/>
    <xf numFmtId="0" fontId="14" fillId="5" borderId="237" applyNumberFormat="0" applyAlignment="0" applyProtection="0"/>
    <xf numFmtId="0" fontId="14" fillId="5" borderId="237" applyNumberFormat="0" applyAlignment="0" applyProtection="0"/>
    <xf numFmtId="0" fontId="14" fillId="5" borderId="237" applyNumberFormat="0" applyAlignment="0" applyProtection="0"/>
    <xf numFmtId="174" fontId="12" fillId="0" borderId="254"/>
    <xf numFmtId="171" fontId="12" fillId="0" borderId="290"/>
    <xf numFmtId="178" fontId="12" fillId="0" borderId="254"/>
    <xf numFmtId="0" fontId="14" fillId="5" borderId="255" applyNumberFormat="0" applyAlignment="0" applyProtection="0"/>
    <xf numFmtId="0" fontId="14" fillId="5" borderId="255" applyNumberFormat="0" applyAlignment="0" applyProtection="0"/>
    <xf numFmtId="0" fontId="16" fillId="9" borderId="255" applyNumberFormat="0" applyAlignment="0" applyProtection="0"/>
    <xf numFmtId="0" fontId="16" fillId="9" borderId="255" applyNumberFormat="0" applyAlignment="0" applyProtection="0"/>
    <xf numFmtId="0" fontId="16" fillId="9" borderId="255" applyNumberFormat="0" applyAlignment="0" applyProtection="0"/>
    <xf numFmtId="0" fontId="14" fillId="5" borderId="255" applyNumberFormat="0" applyAlignment="0" applyProtection="0"/>
    <xf numFmtId="0" fontId="14" fillId="5" borderId="255" applyNumberFormat="0" applyAlignment="0" applyProtection="0"/>
    <xf numFmtId="173" fontId="12" fillId="0" borderId="272"/>
    <xf numFmtId="178" fontId="12" fillId="0" borderId="272"/>
    <xf numFmtId="0" fontId="14" fillId="5" borderId="273" applyNumberFormat="0" applyAlignment="0" applyProtection="0"/>
    <xf numFmtId="0" fontId="14" fillId="5" borderId="273" applyNumberFormat="0" applyAlignment="0" applyProtection="0"/>
    <xf numFmtId="0" fontId="16" fillId="9" borderId="273" applyNumberFormat="0" applyAlignment="0" applyProtection="0"/>
    <xf numFmtId="0" fontId="16" fillId="9" borderId="273" applyNumberFormat="0" applyAlignment="0" applyProtection="0"/>
    <xf numFmtId="0" fontId="16" fillId="9" borderId="273" applyNumberFormat="0" applyAlignment="0" applyProtection="0"/>
    <xf numFmtId="0" fontId="16" fillId="9" borderId="273" applyNumberFormat="0" applyAlignment="0" applyProtection="0"/>
    <xf numFmtId="0" fontId="16" fillId="9" borderId="273" applyNumberFormat="0" applyAlignment="0" applyProtection="0"/>
    <xf numFmtId="169" fontId="12" fillId="31" borderId="229">
      <protection locked="0"/>
    </xf>
    <xf numFmtId="170" fontId="12" fillId="31" borderId="229">
      <protection locked="0"/>
    </xf>
    <xf numFmtId="171" fontId="12" fillId="31" borderId="229">
      <protection locked="0"/>
    </xf>
    <xf numFmtId="0" fontId="16" fillId="9" borderId="273" applyNumberFormat="0" applyAlignment="0" applyProtection="0"/>
    <xf numFmtId="172" fontId="12" fillId="31" borderId="229">
      <protection locked="0"/>
    </xf>
    <xf numFmtId="173" fontId="12" fillId="31" borderId="229">
      <protection locked="0"/>
    </xf>
    <xf numFmtId="174" fontId="12" fillId="31" borderId="229">
      <protection locked="0"/>
    </xf>
    <xf numFmtId="0" fontId="14" fillId="5" borderId="273" applyNumberFormat="0" applyAlignment="0" applyProtection="0"/>
    <xf numFmtId="175" fontId="12" fillId="31" borderId="229">
      <alignment horizontal="right"/>
      <protection locked="0"/>
    </xf>
    <xf numFmtId="176" fontId="12" fillId="31" borderId="229">
      <alignment horizontal="right"/>
      <protection locked="0"/>
    </xf>
    <xf numFmtId="0" fontId="12" fillId="31" borderId="229">
      <alignment horizontal="left"/>
      <protection locked="0"/>
    </xf>
    <xf numFmtId="0" fontId="14" fillId="5" borderId="273" applyNumberFormat="0" applyAlignment="0" applyProtection="0"/>
    <xf numFmtId="177" fontId="12" fillId="31" borderId="229">
      <protection locked="0"/>
    </xf>
    <xf numFmtId="178" fontId="12" fillId="31" borderId="229">
      <protection locked="0"/>
    </xf>
    <xf numFmtId="179" fontId="12" fillId="31" borderId="229">
      <protection locked="0"/>
    </xf>
    <xf numFmtId="0" fontId="14" fillId="5" borderId="273" applyNumberFormat="0" applyAlignment="0" applyProtection="0"/>
    <xf numFmtId="49" fontId="12" fillId="31" borderId="229">
      <alignment horizontal="left"/>
      <protection locked="0"/>
    </xf>
    <xf numFmtId="0" fontId="14" fillId="5" borderId="273" applyNumberFormat="0" applyAlignment="0" applyProtection="0"/>
    <xf numFmtId="0" fontId="14" fillId="5" borderId="273" applyNumberFormat="0" applyAlignment="0" applyProtection="0"/>
    <xf numFmtId="0" fontId="14" fillId="5" borderId="273" applyNumberFormat="0" applyAlignment="0" applyProtection="0"/>
    <xf numFmtId="0" fontId="14" fillId="5" borderId="273" applyNumberFormat="0" applyAlignment="0" applyProtection="0"/>
    <xf numFmtId="173" fontId="12" fillId="0" borderId="290"/>
    <xf numFmtId="169" fontId="12" fillId="31" borderId="238">
      <protection locked="0"/>
    </xf>
    <xf numFmtId="170" fontId="12" fillId="31" borderId="238">
      <protection locked="0"/>
    </xf>
    <xf numFmtId="171" fontId="12" fillId="31" borderId="238">
      <protection locked="0"/>
    </xf>
    <xf numFmtId="174" fontId="12" fillId="0" borderId="290"/>
    <xf numFmtId="172" fontId="12" fillId="31" borderId="238">
      <protection locked="0"/>
    </xf>
    <xf numFmtId="173" fontId="12" fillId="31" borderId="238">
      <protection locked="0"/>
    </xf>
    <xf numFmtId="174" fontId="12" fillId="31" borderId="238">
      <protection locked="0"/>
    </xf>
    <xf numFmtId="175" fontId="12" fillId="31" borderId="238">
      <alignment horizontal="right"/>
      <protection locked="0"/>
    </xf>
    <xf numFmtId="176" fontId="12" fillId="31" borderId="238">
      <alignment horizontal="right"/>
      <protection locked="0"/>
    </xf>
    <xf numFmtId="0" fontId="12" fillId="31" borderId="238">
      <alignment horizontal="left"/>
      <protection locked="0"/>
    </xf>
    <xf numFmtId="177" fontId="12" fillId="31" borderId="238">
      <protection locked="0"/>
    </xf>
    <xf numFmtId="178" fontId="12" fillId="31" borderId="238">
      <protection locked="0"/>
    </xf>
    <xf numFmtId="179" fontId="12" fillId="31" borderId="238">
      <protection locked="0"/>
    </xf>
    <xf numFmtId="49" fontId="12" fillId="31" borderId="238">
      <alignment horizontal="left"/>
      <protection locked="0"/>
    </xf>
    <xf numFmtId="172" fontId="12" fillId="0" borderId="299"/>
    <xf numFmtId="177" fontId="12" fillId="0" borderId="290"/>
    <xf numFmtId="178" fontId="12" fillId="0" borderId="290"/>
    <xf numFmtId="179" fontId="12" fillId="0" borderId="290"/>
    <xf numFmtId="0" fontId="14" fillId="5" borderId="291" applyNumberFormat="0" applyAlignment="0" applyProtection="0"/>
    <xf numFmtId="0" fontId="14" fillId="5" borderId="291" applyNumberFormat="0" applyAlignment="0" applyProtection="0"/>
    <xf numFmtId="0" fontId="15" fillId="7" borderId="291" applyNumberFormat="0" applyAlignment="0" applyProtection="0"/>
    <xf numFmtId="0" fontId="14" fillId="5" borderId="291" applyNumberFormat="0" applyAlignment="0" applyProtection="0"/>
    <xf numFmtId="0" fontId="16" fillId="9" borderId="291" applyNumberFormat="0" applyAlignment="0" applyProtection="0"/>
    <xf numFmtId="0" fontId="16" fillId="9" borderId="291" applyNumberFormat="0" applyAlignment="0" applyProtection="0"/>
    <xf numFmtId="0" fontId="16" fillId="9" borderId="291" applyNumberFormat="0" applyAlignment="0" applyProtection="0"/>
    <xf numFmtId="0" fontId="16" fillId="9" borderId="291" applyNumberFormat="0" applyAlignment="0" applyProtection="0"/>
    <xf numFmtId="0" fontId="16" fillId="9" borderId="291" applyNumberFormat="0" applyAlignment="0" applyProtection="0"/>
    <xf numFmtId="0" fontId="16" fillId="9" borderId="291" applyNumberFormat="0" applyAlignment="0" applyProtection="0"/>
    <xf numFmtId="0" fontId="16" fillId="9" borderId="291" applyNumberFormat="0" applyAlignment="0" applyProtection="0"/>
    <xf numFmtId="0" fontId="16" fillId="9" borderId="291" applyNumberFormat="0" applyAlignment="0" applyProtection="0"/>
    <xf numFmtId="0" fontId="16" fillId="9" borderId="291" applyNumberFormat="0" applyAlignment="0" applyProtection="0"/>
    <xf numFmtId="0" fontId="16" fillId="9" borderId="291" applyNumberFormat="0" applyAlignment="0" applyProtection="0"/>
    <xf numFmtId="0" fontId="14" fillId="5" borderId="291" applyNumberFormat="0" applyAlignment="0" applyProtection="0"/>
    <xf numFmtId="0" fontId="14" fillId="5" borderId="291" applyNumberFormat="0" applyAlignment="0" applyProtection="0"/>
    <xf numFmtId="0" fontId="14" fillId="5" borderId="291" applyNumberFormat="0" applyAlignment="0" applyProtection="0"/>
    <xf numFmtId="0" fontId="14" fillId="5" borderId="291" applyNumberFormat="0" applyAlignment="0" applyProtection="0"/>
    <xf numFmtId="0" fontId="14" fillId="5" borderId="291" applyNumberFormat="0" applyAlignment="0" applyProtection="0"/>
    <xf numFmtId="0" fontId="14" fillId="5" borderId="291" applyNumberFormat="0" applyAlignment="0" applyProtection="0"/>
    <xf numFmtId="0" fontId="14" fillId="5" borderId="291" applyNumberFormat="0" applyAlignment="0" applyProtection="0"/>
    <xf numFmtId="169" fontId="12" fillId="31" borderId="256">
      <protection locked="0"/>
    </xf>
    <xf numFmtId="170" fontId="12" fillId="31" borderId="256">
      <protection locked="0"/>
    </xf>
    <xf numFmtId="171" fontId="12" fillId="31" borderId="256">
      <protection locked="0"/>
    </xf>
    <xf numFmtId="172" fontId="12" fillId="31" borderId="256">
      <protection locked="0"/>
    </xf>
    <xf numFmtId="173" fontId="12" fillId="31" borderId="256">
      <protection locked="0"/>
    </xf>
    <xf numFmtId="174" fontId="12" fillId="31" borderId="256">
      <protection locked="0"/>
    </xf>
    <xf numFmtId="175" fontId="12" fillId="31" borderId="256">
      <alignment horizontal="right"/>
      <protection locked="0"/>
    </xf>
    <xf numFmtId="176" fontId="12" fillId="31" borderId="256">
      <alignment horizontal="right"/>
      <protection locked="0"/>
    </xf>
    <xf numFmtId="0" fontId="12" fillId="31" borderId="256">
      <alignment horizontal="left"/>
      <protection locked="0"/>
    </xf>
    <xf numFmtId="177" fontId="12" fillId="31" borderId="256">
      <protection locked="0"/>
    </xf>
    <xf numFmtId="178" fontId="12" fillId="31" borderId="256">
      <protection locked="0"/>
    </xf>
    <xf numFmtId="179" fontId="12" fillId="31" borderId="256">
      <protection locked="0"/>
    </xf>
    <xf numFmtId="49" fontId="12" fillId="31" borderId="256">
      <alignment horizontal="left"/>
      <protection locked="0"/>
    </xf>
    <xf numFmtId="177" fontId="12" fillId="0" borderId="299"/>
    <xf numFmtId="169" fontId="12" fillId="31" borderId="274">
      <protection locked="0"/>
    </xf>
    <xf numFmtId="170" fontId="12" fillId="31" borderId="274">
      <protection locked="0"/>
    </xf>
    <xf numFmtId="171" fontId="12" fillId="31" borderId="274">
      <protection locked="0"/>
    </xf>
    <xf numFmtId="172" fontId="12" fillId="31" borderId="274">
      <protection locked="0"/>
    </xf>
    <xf numFmtId="173" fontId="12" fillId="31" borderId="274">
      <protection locked="0"/>
    </xf>
    <xf numFmtId="174" fontId="12" fillId="31" borderId="274">
      <protection locked="0"/>
    </xf>
    <xf numFmtId="175" fontId="12" fillId="31" borderId="274">
      <alignment horizontal="right"/>
      <protection locked="0"/>
    </xf>
    <xf numFmtId="176" fontId="12" fillId="31" borderId="274">
      <alignment horizontal="right"/>
      <protection locked="0"/>
    </xf>
    <xf numFmtId="0" fontId="12" fillId="31" borderId="274">
      <alignment horizontal="left"/>
      <protection locked="0"/>
    </xf>
    <xf numFmtId="177" fontId="12" fillId="31" borderId="274">
      <protection locked="0"/>
    </xf>
    <xf numFmtId="49" fontId="12" fillId="31" borderId="274">
      <alignment horizontal="left"/>
      <protection locked="0"/>
    </xf>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28" applyNumberFormat="0" applyAlignment="0" applyProtection="0"/>
    <xf numFmtId="0" fontId="42" fillId="20" borderId="237" applyNumberFormat="0" applyAlignment="0" applyProtection="0"/>
    <xf numFmtId="0" fontId="42" fillId="20" borderId="237" applyNumberFormat="0" applyAlignment="0" applyProtection="0"/>
    <xf numFmtId="0" fontId="42" fillId="20" borderId="237" applyNumberFormat="0" applyAlignment="0" applyProtection="0"/>
    <xf numFmtId="0" fontId="42" fillId="20" borderId="237" applyNumberFormat="0" applyAlignment="0" applyProtection="0"/>
    <xf numFmtId="0" fontId="42" fillId="20" borderId="237" applyNumberFormat="0" applyAlignment="0" applyProtection="0"/>
    <xf numFmtId="0" fontId="42" fillId="20" borderId="237" applyNumberFormat="0" applyAlignment="0" applyProtection="0"/>
    <xf numFmtId="0" fontId="42" fillId="20" borderId="237" applyNumberFormat="0" applyAlignment="0" applyProtection="0"/>
    <xf numFmtId="0" fontId="42" fillId="20" borderId="237" applyNumberFormat="0" applyAlignment="0" applyProtection="0"/>
    <xf numFmtId="0" fontId="42" fillId="20" borderId="237" applyNumberFormat="0" applyAlignment="0" applyProtection="0"/>
    <xf numFmtId="0" fontId="42" fillId="20" borderId="237" applyNumberFormat="0" applyAlignment="0" applyProtection="0"/>
    <xf numFmtId="169" fontId="12" fillId="31" borderId="292">
      <protection locked="0"/>
    </xf>
    <xf numFmtId="170" fontId="12" fillId="31" borderId="292">
      <protection locked="0"/>
    </xf>
    <xf numFmtId="171" fontId="12" fillId="31" borderId="292">
      <protection locked="0"/>
    </xf>
    <xf numFmtId="172" fontId="12" fillId="31" borderId="292">
      <protection locked="0"/>
    </xf>
    <xf numFmtId="173" fontId="12" fillId="31" borderId="292">
      <protection locked="0"/>
    </xf>
    <xf numFmtId="174" fontId="12" fillId="31" borderId="292">
      <protection locked="0"/>
    </xf>
    <xf numFmtId="175" fontId="12" fillId="31" borderId="292">
      <alignment horizontal="right"/>
      <protection locked="0"/>
    </xf>
    <xf numFmtId="176" fontId="12" fillId="31" borderId="292">
      <alignment horizontal="right"/>
      <protection locked="0"/>
    </xf>
    <xf numFmtId="0" fontId="12" fillId="31" borderId="292">
      <alignment horizontal="left"/>
      <protection locked="0"/>
    </xf>
    <xf numFmtId="177" fontId="12" fillId="31" borderId="292">
      <protection locked="0"/>
    </xf>
    <xf numFmtId="178" fontId="12" fillId="31" borderId="292">
      <protection locked="0"/>
    </xf>
    <xf numFmtId="179" fontId="12" fillId="31" borderId="292">
      <protection locked="0"/>
    </xf>
    <xf numFmtId="49" fontId="12" fillId="31" borderId="292">
      <alignment horizontal="left"/>
      <protection locked="0"/>
    </xf>
    <xf numFmtId="0" fontId="42" fillId="20" borderId="255" applyNumberFormat="0" applyAlignment="0" applyProtection="0"/>
    <xf numFmtId="0" fontId="42" fillId="20" borderId="255" applyNumberFormat="0" applyAlignment="0" applyProtection="0"/>
    <xf numFmtId="0" fontId="42" fillId="20" borderId="255" applyNumberFormat="0" applyAlignment="0" applyProtection="0"/>
    <xf numFmtId="0" fontId="42" fillId="20" borderId="255" applyNumberFormat="0" applyAlignment="0" applyProtection="0"/>
    <xf numFmtId="0" fontId="42" fillId="20" borderId="255" applyNumberFormat="0" applyAlignment="0" applyProtection="0"/>
    <xf numFmtId="0" fontId="42" fillId="20" borderId="255" applyNumberFormat="0" applyAlignment="0" applyProtection="0"/>
    <xf numFmtId="0" fontId="42" fillId="20" borderId="255" applyNumberForma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12" fillId="13" borderId="228" applyNumberFormat="0" applyFont="0" applyAlignment="0" applyProtection="0"/>
    <xf numFmtId="0" fontId="42" fillId="20" borderId="255" applyNumberFormat="0" applyAlignment="0" applyProtection="0"/>
    <xf numFmtId="0" fontId="42" fillId="20" borderId="255" applyNumberFormat="0" applyAlignment="0" applyProtection="0"/>
    <xf numFmtId="169" fontId="12" fillId="31" borderId="301">
      <protection locked="0"/>
    </xf>
    <xf numFmtId="172" fontId="12" fillId="31" borderId="301">
      <protection locked="0"/>
    </xf>
    <xf numFmtId="177" fontId="12" fillId="31" borderId="301">
      <protection locked="0"/>
    </xf>
    <xf numFmtId="169" fontId="12" fillId="0" borderId="317"/>
    <xf numFmtId="170" fontId="12" fillId="0" borderId="317"/>
    <xf numFmtId="171" fontId="12" fillId="0" borderId="317"/>
    <xf numFmtId="0" fontId="4" fillId="13" borderId="239" applyNumberFormat="0" applyFont="0" applyAlignment="0" applyProtection="0"/>
    <xf numFmtId="0" fontId="4" fillId="13" borderId="239" applyNumberFormat="0" applyFont="0" applyAlignment="0" applyProtection="0"/>
    <xf numFmtId="0" fontId="4" fillId="13" borderId="239" applyNumberFormat="0" applyFont="0" applyAlignment="0" applyProtection="0"/>
    <xf numFmtId="0" fontId="12" fillId="13" borderId="237" applyNumberFormat="0" applyFont="0" applyAlignment="0" applyProtection="0"/>
    <xf numFmtId="0" fontId="12" fillId="13" borderId="237" applyNumberFormat="0" applyFont="0" applyAlignment="0" applyProtection="0"/>
    <xf numFmtId="0" fontId="12" fillId="13" borderId="237" applyNumberFormat="0" applyFont="0" applyAlignment="0" applyProtection="0"/>
    <xf numFmtId="0" fontId="12" fillId="13" borderId="237" applyNumberFormat="0" applyFont="0" applyAlignment="0" applyProtection="0"/>
    <xf numFmtId="0" fontId="12" fillId="13" borderId="237" applyNumberFormat="0" applyFont="0" applyAlignment="0" applyProtection="0"/>
    <xf numFmtId="0" fontId="12" fillId="13" borderId="237" applyNumberFormat="0" applyFont="0" applyAlignment="0" applyProtection="0"/>
    <xf numFmtId="0" fontId="12" fillId="13" borderId="237" applyNumberFormat="0" applyFont="0" applyAlignment="0" applyProtection="0"/>
    <xf numFmtId="0" fontId="12" fillId="13" borderId="237" applyNumberFormat="0" applyFont="0" applyAlignment="0" applyProtection="0"/>
    <xf numFmtId="0" fontId="12" fillId="13" borderId="237" applyNumberFormat="0" applyFont="0" applyAlignment="0" applyProtection="0"/>
    <xf numFmtId="0" fontId="12" fillId="13" borderId="237" applyNumberFormat="0" applyFont="0" applyAlignment="0" applyProtection="0"/>
    <xf numFmtId="0" fontId="4" fillId="13" borderId="239" applyNumberFormat="0" applyFont="0" applyAlignment="0" applyProtection="0"/>
    <xf numFmtId="0" fontId="4" fillId="13" borderId="239" applyNumberFormat="0" applyFont="0" applyAlignment="0" applyProtection="0"/>
    <xf numFmtId="0" fontId="4" fillId="13" borderId="239" applyNumberFormat="0" applyFont="0" applyAlignment="0" applyProtection="0"/>
    <xf numFmtId="0" fontId="4" fillId="13" borderId="239" applyNumberFormat="0" applyFont="0" applyAlignment="0" applyProtection="0"/>
    <xf numFmtId="0" fontId="4" fillId="13" borderId="239" applyNumberFormat="0" applyFont="0" applyAlignment="0" applyProtection="0"/>
    <xf numFmtId="0" fontId="4" fillId="13" borderId="239" applyNumberFormat="0" applyFont="0" applyAlignment="0" applyProtection="0"/>
    <xf numFmtId="0" fontId="4" fillId="13" borderId="239" applyNumberFormat="0" applyFont="0" applyAlignment="0" applyProtection="0"/>
    <xf numFmtId="173" fontId="12" fillId="0" borderId="317"/>
    <xf numFmtId="0" fontId="53" fillId="5" borderId="240" applyNumberFormat="0" applyAlignment="0" applyProtection="0"/>
    <xf numFmtId="0" fontId="53" fillId="5" borderId="240" applyNumberFormat="0" applyAlignment="0" applyProtection="0"/>
    <xf numFmtId="0" fontId="53" fillId="5" borderId="240" applyNumberFormat="0" applyAlignment="0" applyProtection="0"/>
    <xf numFmtId="0" fontId="53" fillId="9" borderId="240" applyNumberFormat="0" applyAlignment="0" applyProtection="0"/>
    <xf numFmtId="0" fontId="53" fillId="9" borderId="240" applyNumberFormat="0" applyAlignment="0" applyProtection="0"/>
    <xf numFmtId="0" fontId="53" fillId="9" borderId="240" applyNumberFormat="0" applyAlignment="0" applyProtection="0"/>
    <xf numFmtId="0" fontId="53" fillId="9" borderId="240" applyNumberFormat="0" applyAlignment="0" applyProtection="0"/>
    <xf numFmtId="0" fontId="53" fillId="9" borderId="240" applyNumberFormat="0" applyAlignment="0" applyProtection="0"/>
    <xf numFmtId="0" fontId="53" fillId="9" borderId="240" applyNumberFormat="0" applyAlignment="0" applyProtection="0"/>
    <xf numFmtId="0" fontId="53" fillId="9" borderId="240" applyNumberFormat="0" applyAlignment="0" applyProtection="0"/>
    <xf numFmtId="0" fontId="53" fillId="9" borderId="240" applyNumberFormat="0" applyAlignment="0" applyProtection="0"/>
    <xf numFmtId="0" fontId="53" fillId="9" borderId="240" applyNumberFormat="0" applyAlignment="0" applyProtection="0"/>
    <xf numFmtId="0" fontId="53" fillId="9" borderId="240" applyNumberFormat="0" applyAlignment="0" applyProtection="0"/>
    <xf numFmtId="0" fontId="53" fillId="5" borderId="240" applyNumberFormat="0" applyAlignment="0" applyProtection="0"/>
    <xf numFmtId="0" fontId="53" fillId="5" borderId="240" applyNumberFormat="0" applyAlignment="0" applyProtection="0"/>
    <xf numFmtId="0" fontId="53" fillId="5" borderId="240" applyNumberFormat="0" applyAlignment="0" applyProtection="0"/>
    <xf numFmtId="0" fontId="53" fillId="5" borderId="240" applyNumberFormat="0" applyAlignment="0" applyProtection="0"/>
    <xf numFmtId="0" fontId="53" fillId="5" borderId="240" applyNumberFormat="0" applyAlignment="0" applyProtection="0"/>
    <xf numFmtId="0" fontId="53" fillId="5" borderId="240" applyNumberFormat="0" applyAlignment="0" applyProtection="0"/>
    <xf numFmtId="0" fontId="53" fillId="5" borderId="240" applyNumberFormat="0" applyAlignment="0" applyProtection="0"/>
    <xf numFmtId="174" fontId="12" fillId="0" borderId="317"/>
    <xf numFmtId="177" fontId="12" fillId="0" borderId="317"/>
    <xf numFmtId="178" fontId="12" fillId="0" borderId="317"/>
    <xf numFmtId="179" fontId="12" fillId="0" borderId="317"/>
    <xf numFmtId="0" fontId="14" fillId="5" borderId="318" applyNumberFormat="0" applyAlignment="0" applyProtection="0"/>
    <xf numFmtId="0" fontId="14" fillId="5" borderId="318" applyNumberFormat="0" applyAlignment="0" applyProtection="0"/>
    <xf numFmtId="0" fontId="9" fillId="37" borderId="235"/>
    <xf numFmtId="0" fontId="15" fillId="7" borderId="318" applyNumberFormat="0" applyAlignment="0" applyProtection="0"/>
    <xf numFmtId="0" fontId="14" fillId="5" borderId="318" applyNumberFormat="0" applyAlignment="0" applyProtection="0"/>
    <xf numFmtId="0" fontId="16" fillId="9" borderId="318" applyNumberFormat="0" applyAlignment="0" applyProtection="0"/>
    <xf numFmtId="0" fontId="16" fillId="9" borderId="318" applyNumberFormat="0" applyAlignment="0" applyProtection="0"/>
    <xf numFmtId="0" fontId="16" fillId="9" borderId="318" applyNumberFormat="0" applyAlignment="0" applyProtection="0"/>
    <xf numFmtId="0" fontId="42" fillId="20" borderId="273" applyNumberFormat="0" applyAlignment="0" applyProtection="0"/>
    <xf numFmtId="0" fontId="42" fillId="20" borderId="273" applyNumberFormat="0" applyAlignment="0" applyProtection="0"/>
    <xf numFmtId="0" fontId="42" fillId="20" borderId="273" applyNumberFormat="0" applyAlignment="0" applyProtection="0"/>
    <xf numFmtId="0" fontId="42" fillId="20" borderId="273" applyNumberFormat="0" applyAlignment="0" applyProtection="0"/>
    <xf numFmtId="0" fontId="42" fillId="20" borderId="273" applyNumberFormat="0" applyAlignment="0" applyProtection="0"/>
    <xf numFmtId="0" fontId="42" fillId="20" borderId="273" applyNumberFormat="0" applyAlignment="0" applyProtection="0"/>
    <xf numFmtId="195" fontId="59" fillId="40" borderId="241">
      <alignment wrapText="1"/>
    </xf>
    <xf numFmtId="196" fontId="59" fillId="40" borderId="241">
      <alignment wrapText="1"/>
    </xf>
    <xf numFmtId="197" fontId="59" fillId="40" borderId="241">
      <alignment wrapText="1"/>
    </xf>
    <xf numFmtId="0" fontId="42" fillId="20" borderId="273" applyNumberFormat="0" applyAlignment="0" applyProtection="0"/>
    <xf numFmtId="0" fontId="42" fillId="20" borderId="273" applyNumberFormat="0" applyAlignment="0" applyProtection="0"/>
    <xf numFmtId="0" fontId="42" fillId="20" borderId="273" applyNumberFormat="0" applyAlignment="0" applyProtection="0"/>
    <xf numFmtId="0" fontId="42" fillId="20" borderId="273" applyNumberFormat="0" applyAlignment="0" applyProtection="0"/>
    <xf numFmtId="0" fontId="16" fillId="9" borderId="318" applyNumberFormat="0" applyAlignment="0" applyProtection="0"/>
    <xf numFmtId="0" fontId="16" fillId="9" borderId="318" applyNumberFormat="0" applyAlignment="0" applyProtection="0"/>
    <xf numFmtId="0" fontId="16" fillId="9" borderId="318" applyNumberFormat="0" applyAlignment="0" applyProtection="0"/>
    <xf numFmtId="0" fontId="16" fillId="9" borderId="318" applyNumberFormat="0" applyAlignment="0" applyProtection="0"/>
    <xf numFmtId="0" fontId="16" fillId="9" borderId="318" applyNumberFormat="0" applyAlignment="0" applyProtection="0"/>
    <xf numFmtId="0" fontId="16" fillId="9" borderId="318" applyNumberFormat="0" applyAlignment="0" applyProtection="0"/>
    <xf numFmtId="0" fontId="14" fillId="5" borderId="318" applyNumberFormat="0" applyAlignment="0" applyProtection="0"/>
    <xf numFmtId="0" fontId="14" fillId="5" borderId="318" applyNumberFormat="0" applyAlignment="0" applyProtection="0"/>
    <xf numFmtId="0" fontId="14" fillId="5" borderId="318" applyNumberFormat="0" applyAlignment="0" applyProtection="0"/>
    <xf numFmtId="0" fontId="14" fillId="5" borderId="318" applyNumberFormat="0" applyAlignment="0" applyProtection="0"/>
    <xf numFmtId="0" fontId="14" fillId="5" borderId="318" applyNumberFormat="0" applyAlignment="0" applyProtection="0"/>
    <xf numFmtId="0" fontId="14" fillId="5" borderId="318" applyNumberFormat="0" applyAlignment="0" applyProtection="0"/>
    <xf numFmtId="0" fontId="14" fillId="5" borderId="318" applyNumberFormat="0" applyAlignment="0" applyProtection="0"/>
    <xf numFmtId="176" fontId="12" fillId="31" borderId="301">
      <alignment horizontal="right"/>
      <protection locked="0"/>
    </xf>
    <xf numFmtId="178" fontId="12" fillId="31" borderId="274">
      <protection locked="0"/>
    </xf>
    <xf numFmtId="0" fontId="42" fillId="20" borderId="264" applyNumberFormat="0" applyAlignment="0" applyProtection="0"/>
    <xf numFmtId="0" fontId="16" fillId="9" borderId="273" applyNumberFormat="0" applyAlignment="0" applyProtection="0"/>
    <xf numFmtId="179" fontId="12" fillId="31" borderId="274">
      <protection locked="0"/>
    </xf>
    <xf numFmtId="0" fontId="16" fillId="9" borderId="273" applyNumberFormat="0" applyAlignment="0" applyProtection="0"/>
    <xf numFmtId="0" fontId="53" fillId="5" borderId="231" applyNumberFormat="0" applyAlignment="0" applyProtection="0"/>
    <xf numFmtId="0" fontId="53" fillId="5"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5" borderId="231" applyNumberFormat="0" applyAlignment="0" applyProtection="0"/>
    <xf numFmtId="0" fontId="4" fillId="13" borderId="230" applyNumberFormat="0" applyFont="0" applyAlignment="0" applyProtection="0"/>
    <xf numFmtId="0" fontId="4" fillId="13" borderId="230" applyNumberFormat="0" applyFont="0" applyAlignment="0" applyProtection="0"/>
    <xf numFmtId="0" fontId="4" fillId="13" borderId="230" applyNumberFormat="0" applyFont="0" applyAlignment="0" applyProtection="0"/>
    <xf numFmtId="174" fontId="12" fillId="31" borderId="301">
      <protection locked="0"/>
    </xf>
    <xf numFmtId="169" fontId="12" fillId="31" borderId="301">
      <protection locked="0"/>
    </xf>
    <xf numFmtId="0" fontId="42" fillId="20" borderId="246" applyNumberFormat="0" applyAlignment="0" applyProtection="0"/>
    <xf numFmtId="0" fontId="42" fillId="20" borderId="246" applyNumberFormat="0" applyAlignment="0" applyProtection="0"/>
    <xf numFmtId="0" fontId="42" fillId="20" borderId="246" applyNumberFormat="0" applyAlignment="0" applyProtection="0"/>
    <xf numFmtId="175" fontId="12" fillId="31" borderId="328">
      <alignment horizontal="right"/>
      <protection locked="0"/>
    </xf>
    <xf numFmtId="49" fontId="12" fillId="31" borderId="283">
      <alignment horizontal="left"/>
      <protection locked="0"/>
    </xf>
    <xf numFmtId="178" fontId="12" fillId="31" borderId="283">
      <protection locked="0"/>
    </xf>
    <xf numFmtId="0" fontId="12" fillId="31" borderId="283">
      <alignment horizontal="left"/>
      <protection locked="0"/>
    </xf>
    <xf numFmtId="172" fontId="12" fillId="31" borderId="328">
      <protection locked="0"/>
    </xf>
    <xf numFmtId="172" fontId="12" fillId="31" borderId="283">
      <protection locked="0"/>
    </xf>
    <xf numFmtId="170" fontId="12" fillId="31" borderId="283">
      <protection locked="0"/>
    </xf>
    <xf numFmtId="170" fontId="12" fillId="31" borderId="328">
      <protection locked="0"/>
    </xf>
    <xf numFmtId="179" fontId="12" fillId="31" borderId="265">
      <protection locked="0"/>
    </xf>
    <xf numFmtId="175" fontId="12" fillId="31" borderId="265">
      <alignment horizontal="right"/>
      <protection locked="0"/>
    </xf>
    <xf numFmtId="173" fontId="12" fillId="31" borderId="265">
      <protection locked="0"/>
    </xf>
    <xf numFmtId="169" fontId="12" fillId="31" borderId="265">
      <protection locked="0"/>
    </xf>
    <xf numFmtId="0" fontId="16" fillId="9" borderId="300" applyNumberFormat="0" applyAlignment="0" applyProtection="0"/>
    <xf numFmtId="0" fontId="16" fillId="9" borderId="300" applyNumberFormat="0" applyAlignment="0" applyProtection="0"/>
    <xf numFmtId="0" fontId="16" fillId="9" borderId="300" applyNumberFormat="0" applyAlignment="0" applyProtection="0"/>
    <xf numFmtId="0" fontId="15" fillId="7" borderId="300" applyNumberFormat="0" applyAlignment="0" applyProtection="0"/>
    <xf numFmtId="177" fontId="12" fillId="0" borderId="299"/>
    <xf numFmtId="177" fontId="12" fillId="31" borderId="310">
      <protection locked="0"/>
    </xf>
    <xf numFmtId="177" fontId="12" fillId="31" borderId="247">
      <protection locked="0"/>
    </xf>
    <xf numFmtId="0" fontId="14" fillId="5" borderId="282" applyNumberFormat="0" applyAlignment="0" applyProtection="0"/>
    <xf numFmtId="0" fontId="14" fillId="5" borderId="282" applyNumberFormat="0" applyAlignment="0" applyProtection="0"/>
    <xf numFmtId="0" fontId="16" fillId="9" borderId="282" applyNumberFormat="0" applyAlignment="0" applyProtection="0"/>
    <xf numFmtId="0" fontId="16" fillId="9" borderId="282" applyNumberFormat="0" applyAlignment="0" applyProtection="0"/>
    <xf numFmtId="0" fontId="16" fillId="9" borderId="282" applyNumberFormat="0" applyAlignment="0" applyProtection="0"/>
    <xf numFmtId="0" fontId="14" fillId="5" borderId="282" applyNumberFormat="0" applyAlignment="0" applyProtection="0"/>
    <xf numFmtId="0" fontId="14" fillId="5" borderId="282" applyNumberFormat="0" applyAlignment="0" applyProtection="0"/>
    <xf numFmtId="177" fontId="12" fillId="0" borderId="281"/>
    <xf numFmtId="176" fontId="12" fillId="31" borderId="310">
      <alignment horizontal="right"/>
      <protection locked="0"/>
    </xf>
    <xf numFmtId="173" fontId="12" fillId="0" borderId="281"/>
    <xf numFmtId="0" fontId="16" fillId="9" borderId="264" applyNumberFormat="0" applyAlignment="0" applyProtection="0"/>
    <xf numFmtId="0" fontId="16" fillId="9" borderId="264" applyNumberFormat="0" applyAlignment="0" applyProtection="0"/>
    <xf numFmtId="0" fontId="16" fillId="9" borderId="264" applyNumberFormat="0" applyAlignment="0" applyProtection="0"/>
    <xf numFmtId="0" fontId="14" fillId="5" borderId="264" applyNumberFormat="0" applyAlignment="0" applyProtection="0"/>
    <xf numFmtId="177" fontId="12" fillId="31" borderId="229">
      <protection locked="0"/>
    </xf>
    <xf numFmtId="177" fontId="12" fillId="0" borderId="263"/>
    <xf numFmtId="170" fontId="12" fillId="0" borderId="299"/>
    <xf numFmtId="169" fontId="12" fillId="31" borderId="229">
      <protection locked="0"/>
    </xf>
    <xf numFmtId="0" fontId="14" fillId="5" borderId="246" applyNumberFormat="0" applyAlignment="0" applyProtection="0"/>
    <xf numFmtId="0" fontId="16" fillId="9" borderId="246" applyNumberFormat="0" applyAlignment="0" applyProtection="0"/>
    <xf numFmtId="0" fontId="14" fillId="5" borderId="246" applyNumberFormat="0" applyAlignment="0" applyProtection="0"/>
    <xf numFmtId="0" fontId="14" fillId="5" borderId="246" applyNumberFormat="0" applyAlignment="0" applyProtection="0"/>
    <xf numFmtId="178" fontId="12" fillId="0" borderId="245"/>
    <xf numFmtId="171" fontId="12" fillId="0" borderId="281"/>
    <xf numFmtId="173" fontId="12" fillId="0" borderId="245"/>
    <xf numFmtId="170" fontId="12" fillId="0" borderId="263"/>
    <xf numFmtId="171" fontId="12" fillId="0" borderId="245"/>
    <xf numFmtId="173" fontId="12" fillId="31" borderId="310">
      <protection locked="0"/>
    </xf>
    <xf numFmtId="0" fontId="14" fillId="5" borderId="327" applyNumberFormat="0" applyAlignment="0" applyProtection="0"/>
    <xf numFmtId="0" fontId="16" fillId="9" borderId="327" applyNumberFormat="0" applyAlignment="0" applyProtection="0"/>
    <xf numFmtId="0" fontId="16" fillId="9" borderId="327" applyNumberFormat="0" applyAlignment="0" applyProtection="0"/>
    <xf numFmtId="0" fontId="16" fillId="9" borderId="327" applyNumberFormat="0" applyAlignment="0" applyProtection="0"/>
    <xf numFmtId="0" fontId="15" fillId="7" borderId="327" applyNumberFormat="0" applyAlignment="0" applyProtection="0"/>
    <xf numFmtId="169" fontId="12" fillId="0" borderId="227"/>
    <xf numFmtId="178" fontId="12" fillId="0" borderId="326"/>
    <xf numFmtId="173" fontId="12" fillId="0" borderId="326"/>
    <xf numFmtId="0" fontId="14" fillId="5" borderId="309" applyNumberFormat="0" applyAlignment="0" applyProtection="0"/>
    <xf numFmtId="0" fontId="16" fillId="9" borderId="309" applyNumberFormat="0" applyAlignment="0" applyProtection="0"/>
    <xf numFmtId="0" fontId="15" fillId="7" borderId="309" applyNumberFormat="0" applyAlignment="0" applyProtection="0"/>
    <xf numFmtId="177" fontId="12" fillId="0" borderId="308"/>
    <xf numFmtId="172" fontId="12" fillId="0" borderId="308"/>
    <xf numFmtId="169" fontId="12" fillId="0" borderId="326"/>
    <xf numFmtId="170" fontId="12" fillId="0" borderId="308"/>
    <xf numFmtId="0" fontId="16" fillId="9" borderId="237" applyNumberFormat="0" applyAlignment="0" applyProtection="0"/>
    <xf numFmtId="0" fontId="14" fillId="5" borderId="237" applyNumberFormat="0" applyAlignment="0" applyProtection="0"/>
    <xf numFmtId="169" fontId="12" fillId="0" borderId="290"/>
    <xf numFmtId="0" fontId="14" fillId="5" borderId="237" applyNumberFormat="0" applyAlignment="0" applyProtection="0"/>
    <xf numFmtId="172" fontId="12" fillId="0" borderId="272"/>
    <xf numFmtId="179" fontId="12" fillId="0" borderId="254"/>
    <xf numFmtId="0" fontId="14" fillId="5" borderId="255" applyNumberFormat="0" applyAlignment="0" applyProtection="0"/>
    <xf numFmtId="0" fontId="16" fillId="9" borderId="255" applyNumberFormat="0" applyAlignment="0" applyProtection="0"/>
    <xf numFmtId="0" fontId="16" fillId="9" borderId="255" applyNumberFormat="0" applyAlignment="0" applyProtection="0"/>
    <xf numFmtId="0" fontId="16" fillId="9" borderId="255" applyNumberFormat="0" applyAlignment="0" applyProtection="0"/>
    <xf numFmtId="0" fontId="16" fillId="9" borderId="255" applyNumberFormat="0" applyAlignment="0" applyProtection="0"/>
    <xf numFmtId="0" fontId="14" fillId="5" borderId="255" applyNumberFormat="0" applyAlignment="0" applyProtection="0"/>
    <xf numFmtId="0" fontId="14" fillId="5" borderId="255" applyNumberFormat="0" applyAlignment="0" applyProtection="0"/>
    <xf numFmtId="174" fontId="12" fillId="0" borderId="272"/>
    <xf numFmtId="169" fontId="12" fillId="0" borderId="299"/>
    <xf numFmtId="172" fontId="12" fillId="0" borderId="290"/>
    <xf numFmtId="179" fontId="12" fillId="0" borderId="272"/>
    <xf numFmtId="0" fontId="14" fillId="5" borderId="273" applyNumberFormat="0" applyAlignment="0" applyProtection="0"/>
    <xf numFmtId="0" fontId="16" fillId="9" borderId="273" applyNumberFormat="0" applyAlignment="0" applyProtection="0"/>
    <xf numFmtId="0" fontId="42" fillId="20" borderId="264" applyNumberFormat="0" applyAlignment="0" applyProtection="0"/>
    <xf numFmtId="0" fontId="53" fillId="5"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9" borderId="231" applyNumberFormat="0" applyAlignment="0" applyProtection="0"/>
    <xf numFmtId="0" fontId="53" fillId="5" borderId="231" applyNumberFormat="0" applyAlignment="0" applyProtection="0"/>
    <xf numFmtId="0" fontId="4" fillId="13" borderId="230" applyNumberFormat="0" applyFont="0" applyAlignment="0" applyProtection="0"/>
    <xf numFmtId="0" fontId="4" fillId="13" borderId="230" applyNumberFormat="0" applyFont="0" applyAlignment="0" applyProtection="0"/>
    <xf numFmtId="179" fontId="12" fillId="31" borderId="301">
      <protection locked="0"/>
    </xf>
    <xf numFmtId="173" fontId="12" fillId="31" borderId="301">
      <protection locked="0"/>
    </xf>
    <xf numFmtId="171" fontId="12" fillId="31" borderId="301">
      <protection locked="0"/>
    </xf>
    <xf numFmtId="0" fontId="42" fillId="20" borderId="246" applyNumberFormat="0" applyAlignment="0" applyProtection="0"/>
    <xf numFmtId="0" fontId="42" fillId="20" borderId="246" applyNumberFormat="0" applyAlignment="0" applyProtection="0"/>
    <xf numFmtId="0" fontId="42" fillId="20" borderId="246" applyNumberFormat="0" applyAlignment="0" applyProtection="0"/>
    <xf numFmtId="0" fontId="42" fillId="20" borderId="246" applyNumberFormat="0" applyAlignment="0" applyProtection="0"/>
    <xf numFmtId="0" fontId="12" fillId="31" borderId="328">
      <alignment horizontal="left"/>
      <protection locked="0"/>
    </xf>
    <xf numFmtId="174" fontId="12" fillId="31" borderId="328">
      <protection locked="0"/>
    </xf>
    <xf numFmtId="177" fontId="12" fillId="31" borderId="283">
      <protection locked="0"/>
    </xf>
    <xf numFmtId="176" fontId="12" fillId="31" borderId="283">
      <alignment horizontal="right"/>
      <protection locked="0"/>
    </xf>
    <xf numFmtId="174" fontId="12" fillId="31" borderId="283">
      <protection locked="0"/>
    </xf>
    <xf numFmtId="169" fontId="12" fillId="31" borderId="283">
      <protection locked="0"/>
    </xf>
    <xf numFmtId="169" fontId="12" fillId="31" borderId="328">
      <protection locked="0"/>
    </xf>
    <xf numFmtId="49" fontId="12" fillId="31" borderId="265">
      <alignment horizontal="left"/>
      <protection locked="0"/>
    </xf>
    <xf numFmtId="178" fontId="12" fillId="31" borderId="265">
      <protection locked="0"/>
    </xf>
    <xf numFmtId="0" fontId="12" fillId="31" borderId="265">
      <alignment horizontal="left"/>
      <protection locked="0"/>
    </xf>
    <xf numFmtId="172" fontId="12" fillId="31" borderId="265">
      <protection locked="0"/>
    </xf>
    <xf numFmtId="49" fontId="12" fillId="31" borderId="310">
      <alignment horizontal="left"/>
      <protection locked="0"/>
    </xf>
    <xf numFmtId="0" fontId="16" fillId="9" borderId="300" applyNumberFormat="0" applyAlignment="0" applyProtection="0"/>
    <xf numFmtId="0" fontId="16" fillId="9" borderId="300" applyNumberFormat="0" applyAlignment="0" applyProtection="0"/>
    <xf numFmtId="0" fontId="16" fillId="9" borderId="300" applyNumberFormat="0" applyAlignment="0" applyProtection="0"/>
    <xf numFmtId="0" fontId="14" fillId="5" borderId="300" applyNumberFormat="0" applyAlignment="0" applyProtection="0"/>
    <xf numFmtId="179" fontId="12" fillId="0" borderId="299"/>
    <xf numFmtId="178" fontId="12" fillId="31" borderId="310">
      <protection locked="0"/>
    </xf>
    <xf numFmtId="179" fontId="12" fillId="31" borderId="247">
      <protection locked="0"/>
    </xf>
    <xf numFmtId="174" fontId="12" fillId="31" borderId="247">
      <protection locked="0"/>
    </xf>
    <xf numFmtId="0" fontId="14" fillId="5" borderId="282" applyNumberFormat="0" applyAlignment="0" applyProtection="0"/>
    <xf numFmtId="0" fontId="14" fillId="5" borderId="282" applyNumberFormat="0" applyAlignment="0" applyProtection="0"/>
    <xf numFmtId="0" fontId="16" fillId="9" borderId="282" applyNumberFormat="0" applyAlignment="0" applyProtection="0"/>
    <xf numFmtId="0" fontId="16" fillId="9" borderId="282" applyNumberFormat="0" applyAlignment="0" applyProtection="0"/>
    <xf numFmtId="0" fontId="16" fillId="9" borderId="282" applyNumberFormat="0" applyAlignment="0" applyProtection="0"/>
    <xf numFmtId="0" fontId="15" fillId="7" borderId="282" applyNumberFormat="0" applyAlignment="0" applyProtection="0"/>
    <xf numFmtId="172" fontId="12" fillId="0" borderId="299"/>
    <xf numFmtId="175" fontId="12" fillId="31" borderId="310">
      <alignment horizontal="right"/>
      <protection locked="0"/>
    </xf>
    <xf numFmtId="0" fontId="14" fillId="5" borderId="264" applyNumberFormat="0" applyAlignment="0" applyProtection="0"/>
    <xf numFmtId="0" fontId="16" fillId="9" borderId="264" applyNumberFormat="0" applyAlignment="0" applyProtection="0"/>
    <xf numFmtId="0" fontId="16" fillId="9" borderId="264" applyNumberFormat="0" applyAlignment="0" applyProtection="0"/>
    <xf numFmtId="0" fontId="14" fillId="5" borderId="264" applyNumberFormat="0" applyAlignment="0" applyProtection="0"/>
    <xf numFmtId="0" fontId="14" fillId="5" borderId="264" applyNumberFormat="0" applyAlignment="0" applyProtection="0"/>
    <xf numFmtId="179" fontId="12" fillId="0" borderId="263"/>
    <xf numFmtId="172" fontId="12" fillId="0" borderId="281"/>
    <xf numFmtId="169" fontId="12" fillId="0" borderId="299"/>
    <xf numFmtId="173" fontId="12" fillId="0" borderId="263"/>
    <xf numFmtId="0" fontId="14" fillId="5" borderId="246" applyNumberFormat="0" applyAlignment="0" applyProtection="0"/>
    <xf numFmtId="0" fontId="16" fillId="9" borderId="246" applyNumberFormat="0" applyAlignment="0" applyProtection="0"/>
    <xf numFmtId="0" fontId="15" fillId="7" borderId="246" applyNumberFormat="0" applyAlignment="0" applyProtection="0"/>
    <xf numFmtId="177" fontId="12" fillId="0" borderId="245"/>
    <xf numFmtId="170" fontId="12" fillId="0" borderId="281"/>
    <xf numFmtId="172" fontId="12" fillId="0" borderId="245"/>
    <xf numFmtId="169" fontId="12" fillId="0" borderId="263"/>
    <xf numFmtId="170" fontId="12" fillId="0" borderId="245"/>
    <xf numFmtId="172" fontId="12" fillId="31" borderId="310">
      <protection locked="0"/>
    </xf>
    <xf numFmtId="0" fontId="14" fillId="5" borderId="327" applyNumberFormat="0" applyAlignment="0" applyProtection="0"/>
    <xf numFmtId="0" fontId="16" fillId="9" borderId="327" applyNumberFormat="0" applyAlignment="0" applyProtection="0"/>
    <xf numFmtId="0" fontId="16" fillId="9" borderId="327" applyNumberFormat="0" applyAlignment="0" applyProtection="0"/>
    <xf numFmtId="0" fontId="16" fillId="9" borderId="327" applyNumberFormat="0" applyAlignment="0" applyProtection="0"/>
    <xf numFmtId="0" fontId="14" fillId="5" borderId="327" applyNumberFormat="0" applyAlignment="0" applyProtection="0"/>
    <xf numFmtId="177" fontId="12" fillId="0" borderId="326"/>
    <xf numFmtId="0" fontId="14" fillId="5" borderId="309" applyNumberFormat="0" applyAlignment="0" applyProtection="0"/>
    <xf numFmtId="0" fontId="14" fillId="5" borderId="309" applyNumberFormat="0" applyAlignment="0" applyProtection="0"/>
    <xf numFmtId="0" fontId="16" fillId="9" borderId="309" applyNumberFormat="0" applyAlignment="0" applyProtection="0"/>
    <xf numFmtId="0" fontId="14" fillId="5" borderId="309" applyNumberFormat="0" applyAlignment="0" applyProtection="0"/>
    <xf numFmtId="179" fontId="12" fillId="0" borderId="308"/>
    <xf numFmtId="172" fontId="12" fillId="0" borderId="326"/>
    <xf numFmtId="174" fontId="12" fillId="0" borderId="308"/>
    <xf numFmtId="171" fontId="12" fillId="0" borderId="326"/>
    <xf numFmtId="169" fontId="12" fillId="0" borderId="308"/>
    <xf numFmtId="0" fontId="14" fillId="5" borderId="237" applyNumberFormat="0" applyAlignment="0" applyProtection="0"/>
    <xf numFmtId="0" fontId="14" fillId="5" borderId="237" applyNumberFormat="0" applyAlignment="0" applyProtection="0"/>
    <xf numFmtId="170" fontId="12" fillId="0" borderId="290"/>
    <xf numFmtId="173" fontId="12" fillId="0" borderId="254"/>
    <xf numFmtId="177" fontId="12" fillId="0" borderId="254"/>
    <xf numFmtId="0" fontId="15" fillId="7" borderId="255" applyNumberFormat="0" applyAlignment="0" applyProtection="0"/>
    <xf numFmtId="0" fontId="16" fillId="9" borderId="255" applyNumberFormat="0" applyAlignment="0" applyProtection="0"/>
    <xf numFmtId="0" fontId="16" fillId="9" borderId="255" applyNumberFormat="0" applyAlignment="0" applyProtection="0"/>
    <xf numFmtId="0" fontId="16" fillId="9" borderId="255" applyNumberFormat="0" applyAlignment="0" applyProtection="0"/>
    <xf numFmtId="0" fontId="14" fillId="5" borderId="255" applyNumberFormat="0" applyAlignment="0" applyProtection="0"/>
    <xf numFmtId="0" fontId="14" fillId="5" borderId="255" applyNumberFormat="0" applyAlignment="0" applyProtection="0"/>
    <xf numFmtId="0" fontId="14" fillId="5" borderId="255" applyNumberFormat="0" applyAlignment="0" applyProtection="0"/>
    <xf numFmtId="177" fontId="12" fillId="0" borderId="272"/>
    <xf numFmtId="0" fontId="15" fillId="7" borderId="273" applyNumberFormat="0" applyAlignment="0" applyProtection="0"/>
    <xf numFmtId="0" fontId="16" fillId="9" borderId="273" applyNumberFormat="0" applyAlignment="0" applyProtection="0"/>
    <xf numFmtId="0" fontId="42" fillId="20" borderId="255" applyNumberFormat="0" applyAlignment="0" applyProtection="0"/>
    <xf numFmtId="0" fontId="4" fillId="13" borderId="437" applyNumberFormat="0" applyFont="0" applyAlignment="0" applyProtection="0"/>
    <xf numFmtId="0" fontId="53" fillId="9" borderId="420" applyNumberFormat="0" applyAlignment="0" applyProtection="0"/>
    <xf numFmtId="0" fontId="12" fillId="13" borderId="435" applyNumberFormat="0" applyFont="0" applyAlignment="0" applyProtection="0"/>
    <xf numFmtId="0" fontId="53" fillId="0" borderId="378" applyNumberFormat="0" applyFill="0" applyAlignment="0" applyProtection="0"/>
    <xf numFmtId="169" fontId="12" fillId="31" borderId="382">
      <protection locked="0"/>
    </xf>
    <xf numFmtId="0" fontId="53" fillId="9" borderId="411" applyNumberFormat="0" applyAlignment="0" applyProtection="0"/>
    <xf numFmtId="197" fontId="59" fillId="40" borderId="421">
      <alignment wrapText="1"/>
    </xf>
    <xf numFmtId="0" fontId="53" fillId="9" borderId="375" applyNumberFormat="0" applyAlignment="0" applyProtection="0"/>
    <xf numFmtId="0" fontId="53" fillId="9" borderId="411" applyNumberFormat="0" applyAlignment="0" applyProtection="0"/>
    <xf numFmtId="0" fontId="12" fillId="13" borderId="435" applyNumberFormat="0" applyFont="0" applyAlignment="0" applyProtection="0"/>
    <xf numFmtId="10" fontId="4" fillId="42" borderId="226" applyNumberFormat="0" applyFont="0" applyBorder="0" applyAlignment="0" applyProtection="0">
      <protection locked="0"/>
    </xf>
    <xf numFmtId="173" fontId="12" fillId="0" borderId="434"/>
    <xf numFmtId="173" fontId="12" fillId="0" borderId="434"/>
    <xf numFmtId="173" fontId="12" fillId="0" borderId="434"/>
    <xf numFmtId="173" fontId="12" fillId="0" borderId="434"/>
    <xf numFmtId="173" fontId="12" fillId="0" borderId="434"/>
    <xf numFmtId="169" fontId="12" fillId="0" borderId="434"/>
    <xf numFmtId="169" fontId="12" fillId="0" borderId="434"/>
    <xf numFmtId="169" fontId="12" fillId="0" borderId="434"/>
    <xf numFmtId="169" fontId="12" fillId="0" borderId="434"/>
    <xf numFmtId="169" fontId="12" fillId="0" borderId="434"/>
    <xf numFmtId="171" fontId="12" fillId="0" borderId="434"/>
    <xf numFmtId="171" fontId="12" fillId="0" borderId="434"/>
    <xf numFmtId="171" fontId="12" fillId="0" borderId="434"/>
    <xf numFmtId="171" fontId="12" fillId="0" borderId="434"/>
    <xf numFmtId="171" fontId="12" fillId="0" borderId="434"/>
    <xf numFmtId="0" fontId="7" fillId="0" borderId="440" applyNumberFormat="0" applyFill="0" applyAlignment="0" applyProtection="0"/>
    <xf numFmtId="195" fontId="59" fillId="40" borderId="439">
      <alignment wrapText="1"/>
    </xf>
    <xf numFmtId="0" fontId="53" fillId="5" borderId="438" applyNumberFormat="0" applyAlignment="0" applyProtection="0"/>
    <xf numFmtId="0" fontId="9" fillId="37" borderId="226"/>
    <xf numFmtId="0" fontId="53" fillId="0" borderId="432" applyNumberFormat="0" applyFill="0" applyAlignment="0" applyProtection="0"/>
    <xf numFmtId="0" fontId="53" fillId="0" borderId="432" applyNumberFormat="0" applyFill="0" applyAlignment="0" applyProtection="0"/>
    <xf numFmtId="0" fontId="7" fillId="0" borderId="431" applyNumberFormat="0" applyFill="0" applyAlignment="0" applyProtection="0"/>
    <xf numFmtId="195" fontId="59" fillId="40" borderId="430">
      <alignment wrapText="1"/>
    </xf>
    <xf numFmtId="0" fontId="53" fillId="5" borderId="429" applyNumberFormat="0" applyAlignment="0" applyProtection="0"/>
    <xf numFmtId="0" fontId="53" fillId="5" borderId="429" applyNumberFormat="0" applyAlignment="0" applyProtection="0"/>
    <xf numFmtId="0" fontId="53" fillId="9" borderId="429" applyNumberFormat="0" applyAlignment="0" applyProtection="0"/>
    <xf numFmtId="0" fontId="53" fillId="9" borderId="429" applyNumberFormat="0" applyAlignment="0" applyProtection="0"/>
    <xf numFmtId="0" fontId="53" fillId="9" borderId="429" applyNumberFormat="0" applyAlignment="0" applyProtection="0"/>
    <xf numFmtId="0" fontId="53" fillId="9" borderId="438" applyNumberFormat="0" applyAlignment="0" applyProtection="0"/>
    <xf numFmtId="0" fontId="53" fillId="9" borderId="429" applyNumberFormat="0" applyAlignment="0" applyProtection="0"/>
    <xf numFmtId="0" fontId="53" fillId="5" borderId="429" applyNumberFormat="0" applyAlignment="0" applyProtection="0"/>
    <xf numFmtId="0" fontId="4" fillId="13" borderId="428" applyNumberFormat="0" applyFont="0" applyAlignment="0" applyProtection="0"/>
    <xf numFmtId="0" fontId="4" fillId="13" borderId="428" applyNumberFormat="0" applyFont="0" applyAlignment="0" applyProtection="0"/>
    <xf numFmtId="0" fontId="12" fillId="13" borderId="426" applyNumberFormat="0" applyFont="0" applyAlignment="0" applyProtection="0"/>
    <xf numFmtId="0" fontId="12" fillId="13" borderId="426" applyNumberFormat="0" applyFont="0" applyAlignment="0" applyProtection="0"/>
    <xf numFmtId="0" fontId="12" fillId="13" borderId="426" applyNumberFormat="0" applyFont="0" applyAlignment="0" applyProtection="0"/>
    <xf numFmtId="0" fontId="12" fillId="13" borderId="426" applyNumberFormat="0" applyFont="0" applyAlignment="0" applyProtection="0"/>
    <xf numFmtId="0" fontId="4" fillId="13" borderId="428" applyNumberFormat="0" applyFont="0" applyAlignment="0" applyProtection="0"/>
    <xf numFmtId="0" fontId="42" fillId="20" borderId="426" applyNumberFormat="0" applyAlignment="0" applyProtection="0"/>
    <xf numFmtId="0" fontId="42" fillId="20" borderId="426" applyNumberFormat="0" applyAlignment="0" applyProtection="0"/>
    <xf numFmtId="0" fontId="42" fillId="20" borderId="426"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22" applyNumberFormat="0" applyFill="0" applyAlignment="0" applyProtection="0"/>
    <xf numFmtId="0" fontId="7" fillId="0" borderId="413" applyNumberFormat="0" applyFill="0" applyAlignment="0" applyProtection="0"/>
    <xf numFmtId="0" fontId="7" fillId="0" borderId="413" applyNumberFormat="0" applyFill="0" applyAlignment="0" applyProtection="0"/>
    <xf numFmtId="0" fontId="53" fillId="0" borderId="414" applyNumberFormat="0" applyFill="0" applyAlignment="0" applyProtection="0"/>
    <xf numFmtId="0" fontId="53" fillId="0" borderId="414" applyNumberFormat="0" applyFill="0" applyAlignment="0" applyProtection="0"/>
    <xf numFmtId="0" fontId="53" fillId="0" borderId="414" applyNumberFormat="0" applyFill="0" applyAlignment="0" applyProtection="0"/>
    <xf numFmtId="0" fontId="7" fillId="0" borderId="413" applyNumberFormat="0" applyFill="0" applyAlignment="0" applyProtection="0"/>
    <xf numFmtId="0" fontId="7" fillId="0" borderId="422" applyNumberFormat="0" applyFill="0" applyAlignment="0" applyProtection="0"/>
    <xf numFmtId="0" fontId="53" fillId="0" borderId="423" applyNumberFormat="0" applyFill="0" applyAlignment="0" applyProtection="0"/>
    <xf numFmtId="0" fontId="7" fillId="0" borderId="422" applyNumberFormat="0" applyFill="0" applyAlignment="0" applyProtection="0"/>
    <xf numFmtId="0" fontId="53" fillId="0" borderId="423" applyNumberFormat="0" applyFill="0" applyAlignment="0" applyProtection="0"/>
    <xf numFmtId="0" fontId="53" fillId="0" borderId="423" applyNumberFormat="0" applyFill="0" applyAlignment="0" applyProtection="0"/>
    <xf numFmtId="0" fontId="7" fillId="0" borderId="395" applyNumberFormat="0" applyFill="0" applyAlignment="0" applyProtection="0"/>
    <xf numFmtId="0" fontId="7" fillId="0" borderId="395" applyNumberFormat="0" applyFill="0" applyAlignment="0" applyProtection="0"/>
    <xf numFmtId="0" fontId="7" fillId="0" borderId="395" applyNumberFormat="0" applyFill="0" applyAlignment="0" applyProtection="0"/>
    <xf numFmtId="0" fontId="53" fillId="0" borderId="396" applyNumberFormat="0" applyFill="0" applyAlignment="0" applyProtection="0"/>
    <xf numFmtId="0" fontId="53" fillId="0" borderId="396" applyNumberFormat="0" applyFill="0" applyAlignment="0" applyProtection="0"/>
    <xf numFmtId="0" fontId="53" fillId="0" borderId="396" applyNumberFormat="0" applyFill="0" applyAlignment="0" applyProtection="0"/>
    <xf numFmtId="0" fontId="7" fillId="0" borderId="395" applyNumberFormat="0" applyFill="0" applyAlignment="0" applyProtection="0"/>
    <xf numFmtId="0" fontId="12" fillId="13" borderId="408" applyNumberFormat="0" applyFont="0" applyAlignment="0" applyProtection="0"/>
    <xf numFmtId="0" fontId="4" fillId="13" borderId="410" applyNumberFormat="0" applyFont="0" applyAlignment="0" applyProtection="0"/>
    <xf numFmtId="0" fontId="53" fillId="5" borderId="420" applyNumberFormat="0" applyAlignment="0" applyProtection="0"/>
    <xf numFmtId="195" fontId="59" fillId="40" borderId="394">
      <alignment wrapText="1"/>
    </xf>
    <xf numFmtId="0" fontId="53" fillId="9" borderId="384" applyNumberFormat="0" applyAlignment="0" applyProtection="0"/>
    <xf numFmtId="0" fontId="53" fillId="9" borderId="384" applyNumberFormat="0" applyAlignment="0" applyProtection="0"/>
    <xf numFmtId="0" fontId="53" fillId="9" borderId="393" applyNumberFormat="0" applyAlignment="0" applyProtection="0"/>
    <xf numFmtId="0" fontId="53" fillId="9" borderId="384" applyNumberFormat="0" applyAlignment="0" applyProtection="0"/>
    <xf numFmtId="0" fontId="53" fillId="5" borderId="393" applyNumberFormat="0" applyAlignment="0" applyProtection="0"/>
    <xf numFmtId="0" fontId="4" fillId="13" borderId="392" applyNumberFormat="0" applyFont="0" applyAlignment="0" applyProtection="0"/>
    <xf numFmtId="0" fontId="4" fillId="13" borderId="392" applyNumberFormat="0" applyFont="0" applyAlignment="0" applyProtection="0"/>
    <xf numFmtId="0" fontId="12" fillId="13" borderId="390" applyNumberFormat="0" applyFont="0" applyAlignment="0" applyProtection="0"/>
    <xf numFmtId="0" fontId="12" fillId="13" borderId="390" applyNumberFormat="0" applyFont="0" applyAlignment="0" applyProtection="0"/>
    <xf numFmtId="0" fontId="12" fillId="13" borderId="390" applyNumberFormat="0" applyFont="0" applyAlignment="0" applyProtection="0"/>
    <xf numFmtId="0" fontId="7" fillId="0" borderId="377" applyNumberFormat="0" applyFill="0" applyAlignment="0" applyProtection="0"/>
    <xf numFmtId="0" fontId="53" fillId="0" borderId="378" applyNumberFormat="0" applyFill="0" applyAlignment="0" applyProtection="0"/>
    <xf numFmtId="0" fontId="7" fillId="0" borderId="377" applyNumberFormat="0" applyFill="0" applyAlignment="0" applyProtection="0"/>
    <xf numFmtId="0" fontId="4" fillId="13" borderId="383" applyNumberFormat="0" applyFont="0" applyAlignment="0" applyProtection="0"/>
    <xf numFmtId="0" fontId="12" fillId="13" borderId="381" applyNumberFormat="0" applyFont="0" applyAlignment="0" applyProtection="0"/>
    <xf numFmtId="0" fontId="12" fillId="13" borderId="381" applyNumberFormat="0" applyFont="0" applyAlignment="0" applyProtection="0"/>
    <xf numFmtId="0" fontId="7" fillId="0" borderId="368" applyNumberFormat="0" applyFill="0" applyAlignment="0" applyProtection="0"/>
    <xf numFmtId="0" fontId="7" fillId="0" borderId="368" applyNumberFormat="0" applyFill="0" applyAlignment="0" applyProtection="0"/>
    <xf numFmtId="0" fontId="53" fillId="0" borderId="369" applyNumberFormat="0" applyFill="0" applyAlignment="0" applyProtection="0"/>
    <xf numFmtId="0" fontId="53" fillId="0" borderId="369" applyNumberFormat="0" applyFill="0" applyAlignment="0" applyProtection="0"/>
    <xf numFmtId="0" fontId="53" fillId="0" borderId="369" applyNumberFormat="0" applyFill="0" applyAlignment="0" applyProtection="0"/>
    <xf numFmtId="0" fontId="53" fillId="0" borderId="369" applyNumberFormat="0" applyFill="0" applyAlignment="0" applyProtection="0"/>
    <xf numFmtId="0" fontId="7" fillId="0" borderId="368" applyNumberFormat="0" applyFill="0" applyAlignment="0" applyProtection="0"/>
    <xf numFmtId="0" fontId="12" fillId="13" borderId="381" applyNumberFormat="0" applyFont="0" applyAlignment="0" applyProtection="0"/>
    <xf numFmtId="0" fontId="4" fillId="13" borderId="383" applyNumberFormat="0" applyFont="0" applyAlignment="0" applyProtection="0"/>
    <xf numFmtId="0" fontId="42" fillId="20" borderId="399" applyNumberFormat="0" applyAlignment="0" applyProtection="0"/>
    <xf numFmtId="196" fontId="59" fillId="40" borderId="367">
      <alignment wrapText="1"/>
    </xf>
    <xf numFmtId="0" fontId="42" fillId="20" borderId="399" applyNumberFormat="0" applyAlignment="0" applyProtection="0"/>
    <xf numFmtId="0" fontId="9" fillId="37" borderId="361"/>
    <xf numFmtId="0" fontId="53" fillId="5" borderId="366" applyNumberFormat="0" applyAlignment="0" applyProtection="0"/>
    <xf numFmtId="0" fontId="42" fillId="20" borderId="399" applyNumberFormat="0" applyAlignment="0" applyProtection="0"/>
    <xf numFmtId="0" fontId="53" fillId="5" borderId="366" applyNumberFormat="0" applyAlignment="0" applyProtection="0"/>
    <xf numFmtId="0" fontId="53" fillId="9" borderId="366" applyNumberFormat="0" applyAlignment="0" applyProtection="0"/>
    <xf numFmtId="0" fontId="53" fillId="9" borderId="366" applyNumberFormat="0" applyAlignment="0" applyProtection="0"/>
    <xf numFmtId="0" fontId="53" fillId="9" borderId="375" applyNumberFormat="0" applyAlignment="0" applyProtection="0"/>
    <xf numFmtId="0" fontId="53" fillId="5" borderId="375" applyNumberFormat="0" applyAlignment="0" applyProtection="0"/>
    <xf numFmtId="10" fontId="4" fillId="42" borderId="352" applyNumberFormat="0" applyFont="0" applyBorder="0" applyAlignment="0" applyProtection="0">
      <protection locked="0"/>
    </xf>
    <xf numFmtId="0" fontId="12" fillId="13" borderId="372" applyNumberFormat="0" applyFont="0" applyAlignment="0" applyProtection="0"/>
    <xf numFmtId="0" fontId="12" fillId="13" borderId="372" applyNumberFormat="0" applyFont="0" applyAlignment="0" applyProtection="0"/>
    <xf numFmtId="0" fontId="4" fillId="13" borderId="374" applyNumberFormat="0" applyFont="0" applyAlignment="0" applyProtection="0"/>
    <xf numFmtId="0" fontId="7" fillId="0" borderId="359" applyNumberFormat="0" applyFill="0" applyAlignment="0" applyProtection="0"/>
    <xf numFmtId="0" fontId="53" fillId="0" borderId="360" applyNumberFormat="0" applyFill="0" applyAlignment="0" applyProtection="0"/>
    <xf numFmtId="0" fontId="7" fillId="0" borderId="359" applyNumberFormat="0" applyFill="0" applyAlignment="0" applyProtection="0"/>
    <xf numFmtId="0" fontId="7" fillId="0" borderId="359" applyNumberFormat="0" applyFill="0" applyAlignment="0" applyProtection="0"/>
    <xf numFmtId="0" fontId="53" fillId="0" borderId="360" applyNumberFormat="0" applyFill="0" applyAlignment="0" applyProtection="0"/>
    <xf numFmtId="0" fontId="7" fillId="0" borderId="359" applyNumberFormat="0" applyFill="0" applyAlignment="0" applyProtection="0"/>
    <xf numFmtId="0" fontId="4" fillId="13" borderId="374" applyNumberFormat="0" applyFont="0" applyAlignment="0" applyProtection="0"/>
    <xf numFmtId="0" fontId="12" fillId="13" borderId="372" applyNumberFormat="0" applyFont="0" applyAlignment="0" applyProtection="0"/>
    <xf numFmtId="0" fontId="12" fillId="13" borderId="372" applyNumberFormat="0" applyFont="0" applyAlignment="0" applyProtection="0"/>
    <xf numFmtId="0" fontId="16" fillId="9" borderId="426" applyNumberFormat="0" applyAlignment="0" applyProtection="0"/>
    <xf numFmtId="0" fontId="53" fillId="9" borderId="375" applyNumberFormat="0" applyAlignment="0" applyProtection="0"/>
    <xf numFmtId="0" fontId="53" fillId="5" borderId="375" applyNumberFormat="0" applyAlignment="0" applyProtection="0"/>
    <xf numFmtId="0" fontId="53" fillId="9" borderId="366" applyNumberFormat="0" applyAlignment="0" applyProtection="0"/>
    <xf numFmtId="0" fontId="53" fillId="9" borderId="366" applyNumberFormat="0" applyAlignment="0" applyProtection="0"/>
    <xf numFmtId="0" fontId="53" fillId="5" borderId="366" applyNumberFormat="0" applyAlignment="0" applyProtection="0"/>
    <xf numFmtId="0" fontId="42" fillId="20" borderId="399" applyNumberFormat="0" applyAlignment="0" applyProtection="0"/>
    <xf numFmtId="0" fontId="53" fillId="5" borderId="366" applyNumberFormat="0" applyAlignment="0" applyProtection="0"/>
    <xf numFmtId="0" fontId="42" fillId="20" borderId="399" applyNumberFormat="0" applyAlignment="0" applyProtection="0"/>
    <xf numFmtId="0" fontId="42" fillId="20" borderId="399" applyNumberFormat="0" applyAlignment="0" applyProtection="0"/>
    <xf numFmtId="197" fontId="59" fillId="40" borderId="367">
      <alignment wrapText="1"/>
    </xf>
    <xf numFmtId="0" fontId="42" fillId="20" borderId="399" applyNumberFormat="0" applyAlignment="0" applyProtection="0"/>
    <xf numFmtId="0" fontId="4" fillId="13" borderId="383" applyNumberFormat="0" applyFont="0" applyAlignment="0" applyProtection="0"/>
    <xf numFmtId="0" fontId="12" fillId="13" borderId="381" applyNumberFormat="0" applyFont="0" applyAlignment="0" applyProtection="0"/>
    <xf numFmtId="0" fontId="7" fillId="0" borderId="368" applyNumberFormat="0" applyFill="0" applyAlignment="0" applyProtection="0"/>
    <xf numFmtId="0" fontId="53" fillId="0" borderId="369" applyNumberFormat="0" applyFill="0" applyAlignment="0" applyProtection="0"/>
    <xf numFmtId="0" fontId="53" fillId="0" borderId="369" applyNumberFormat="0" applyFill="0" applyAlignment="0" applyProtection="0"/>
    <xf numFmtId="0" fontId="53" fillId="0" borderId="369" applyNumberFormat="0" applyFill="0" applyAlignment="0" applyProtection="0"/>
    <xf numFmtId="0" fontId="7" fillId="0" borderId="368" applyNumberFormat="0" applyFill="0" applyAlignment="0" applyProtection="0"/>
    <xf numFmtId="0" fontId="7" fillId="0" borderId="368" applyNumberFormat="0" applyFill="0" applyAlignment="0" applyProtection="0"/>
    <xf numFmtId="0" fontId="7" fillId="0" borderId="368" applyNumberFormat="0" applyFill="0" applyAlignment="0" applyProtection="0"/>
    <xf numFmtId="0" fontId="12" fillId="13" borderId="381" applyNumberFormat="0" applyFont="0" applyAlignment="0" applyProtection="0"/>
    <xf numFmtId="0" fontId="12" fillId="13" borderId="381" applyNumberFormat="0" applyFont="0" applyAlignment="0" applyProtection="0"/>
    <xf numFmtId="0" fontId="4" fillId="13" borderId="383" applyNumberFormat="0" applyFont="0" applyAlignment="0" applyProtection="0"/>
    <xf numFmtId="0" fontId="7" fillId="0" borderId="377" applyNumberFormat="0" applyFill="0" applyAlignment="0" applyProtection="0"/>
    <xf numFmtId="0" fontId="53" fillId="0" borderId="378" applyNumberFormat="0" applyFill="0" applyAlignment="0" applyProtection="0"/>
    <xf numFmtId="0" fontId="7" fillId="0" borderId="377" applyNumberFormat="0" applyFill="0" applyAlignment="0" applyProtection="0"/>
    <xf numFmtId="0" fontId="12" fillId="13" borderId="390" applyNumberFormat="0" applyFont="0" applyAlignment="0" applyProtection="0"/>
    <xf numFmtId="0" fontId="12" fillId="13" borderId="390" applyNumberFormat="0" applyFont="0" applyAlignment="0" applyProtection="0"/>
    <xf numFmtId="0" fontId="12" fillId="13" borderId="390" applyNumberFormat="0" applyFont="0" applyAlignment="0" applyProtection="0"/>
    <xf numFmtId="0" fontId="4" fillId="13" borderId="392" applyNumberFormat="0" applyFont="0" applyAlignment="0" applyProtection="0"/>
    <xf numFmtId="0" fontId="4" fillId="13" borderId="392" applyNumberFormat="0" applyFont="0" applyAlignment="0" applyProtection="0"/>
    <xf numFmtId="0" fontId="53" fillId="5" borderId="393" applyNumberFormat="0" applyAlignment="0" applyProtection="0"/>
    <xf numFmtId="0" fontId="53" fillId="9" borderId="384" applyNumberFormat="0" applyAlignment="0" applyProtection="0"/>
    <xf numFmtId="0" fontId="53" fillId="5" borderId="393" applyNumberFormat="0" applyAlignment="0" applyProtection="0"/>
    <xf numFmtId="0" fontId="53" fillId="9" borderId="384" applyNumberFormat="0" applyAlignment="0" applyProtection="0"/>
    <xf numFmtId="0" fontId="53" fillId="5" borderId="384" applyNumberFormat="0" applyAlignment="0" applyProtection="0"/>
    <xf numFmtId="0" fontId="9" fillId="37" borderId="415"/>
    <xf numFmtId="0" fontId="4" fillId="13" borderId="410" applyNumberFormat="0" applyFont="0" applyAlignment="0" applyProtection="0"/>
    <xf numFmtId="0" fontId="12" fillId="13" borderId="408" applyNumberFormat="0" applyFont="0" applyAlignment="0" applyProtection="0"/>
    <xf numFmtId="0" fontId="7" fillId="0" borderId="395" applyNumberFormat="0" applyFill="0" applyAlignment="0" applyProtection="0"/>
    <xf numFmtId="0" fontId="53" fillId="0" borderId="396" applyNumberFormat="0" applyFill="0" applyAlignment="0" applyProtection="0"/>
    <xf numFmtId="0" fontId="53" fillId="0" borderId="396" applyNumberFormat="0" applyFill="0" applyAlignment="0" applyProtection="0"/>
    <xf numFmtId="0" fontId="53" fillId="0" borderId="396" applyNumberFormat="0" applyFill="0" applyAlignment="0" applyProtection="0"/>
    <xf numFmtId="0" fontId="7" fillId="0" borderId="395" applyNumberFormat="0" applyFill="0" applyAlignment="0" applyProtection="0"/>
    <xf numFmtId="0" fontId="7" fillId="0" borderId="395" applyNumberFormat="0" applyFill="0" applyAlignment="0" applyProtection="0"/>
    <xf numFmtId="0" fontId="12" fillId="13" borderId="408" applyNumberFormat="0" applyFont="0" applyAlignment="0" applyProtection="0"/>
    <xf numFmtId="0" fontId="53" fillId="0" borderId="423" applyNumberFormat="0" applyFill="0" applyAlignment="0" applyProtection="0"/>
    <xf numFmtId="0" fontId="53" fillId="0" borderId="423" applyNumberFormat="0" applyFill="0" applyAlignment="0" applyProtection="0"/>
    <xf numFmtId="0" fontId="7" fillId="0" borderId="413" applyNumberFormat="0" applyFill="0" applyAlignment="0" applyProtection="0"/>
    <xf numFmtId="0" fontId="53" fillId="0" borderId="423" applyNumberFormat="0" applyFill="0" applyAlignment="0" applyProtection="0"/>
    <xf numFmtId="0" fontId="7" fillId="0" borderId="422" applyNumberFormat="0" applyFill="0" applyAlignment="0" applyProtection="0"/>
    <xf numFmtId="0" fontId="53" fillId="0" borderId="414" applyNumberFormat="0" applyFill="0" applyAlignment="0" applyProtection="0"/>
    <xf numFmtId="0" fontId="53" fillId="0" borderId="414" applyNumberFormat="0" applyFill="0" applyAlignment="0" applyProtection="0"/>
    <xf numFmtId="0" fontId="53" fillId="0" borderId="414" applyNumberFormat="0" applyFill="0" applyAlignment="0" applyProtection="0"/>
    <xf numFmtId="0" fontId="53" fillId="0" borderId="414" applyNumberFormat="0" applyFill="0" applyAlignment="0" applyProtection="0"/>
    <xf numFmtId="0" fontId="7" fillId="0" borderId="413" applyNumberFormat="0" applyFill="0" applyAlignment="0" applyProtection="0"/>
    <xf numFmtId="0" fontId="7" fillId="0" borderId="413" applyNumberFormat="0" applyFill="0" applyAlignment="0" applyProtection="0"/>
    <xf numFmtId="0" fontId="7" fillId="0" borderId="422"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9" borderId="438" applyNumberFormat="0" applyAlignment="0" applyProtection="0"/>
    <xf numFmtId="0" fontId="42" fillId="20" borderId="426" applyNumberFormat="0" applyAlignment="0" applyProtection="0"/>
    <xf numFmtId="0" fontId="42" fillId="20" borderId="426" applyNumberFormat="0" applyAlignment="0" applyProtection="0"/>
    <xf numFmtId="0" fontId="42" fillId="20" borderId="426" applyNumberFormat="0" applyAlignment="0" applyProtection="0"/>
    <xf numFmtId="0" fontId="12" fillId="13" borderId="426" applyNumberFormat="0" applyFont="0" applyAlignment="0" applyProtection="0"/>
    <xf numFmtId="0" fontId="12" fillId="13" borderId="426" applyNumberFormat="0" applyFont="0" applyAlignment="0" applyProtection="0"/>
    <xf numFmtId="0" fontId="12" fillId="13" borderId="426" applyNumberFormat="0" applyFont="0" applyAlignment="0" applyProtection="0"/>
    <xf numFmtId="0" fontId="4" fillId="13" borderId="428" applyNumberFormat="0" applyFont="0" applyAlignment="0" applyProtection="0"/>
    <xf numFmtId="0" fontId="4" fillId="13" borderId="428" applyNumberFormat="0" applyFont="0" applyAlignment="0" applyProtection="0"/>
    <xf numFmtId="0" fontId="4" fillId="13" borderId="428" applyNumberFormat="0" applyFont="0" applyAlignment="0" applyProtection="0"/>
    <xf numFmtId="0" fontId="4" fillId="13" borderId="428" applyNumberFormat="0" applyFont="0" applyAlignment="0" applyProtection="0"/>
    <xf numFmtId="0" fontId="53" fillId="9" borderId="429" applyNumberFormat="0" applyAlignment="0" applyProtection="0"/>
    <xf numFmtId="0" fontId="53" fillId="5" borderId="429" applyNumberFormat="0" applyAlignment="0" applyProtection="0"/>
    <xf numFmtId="0" fontId="53" fillId="5" borderId="438" applyNumberFormat="0" applyAlignment="0" applyProtection="0"/>
    <xf numFmtId="0" fontId="53" fillId="9" borderId="429" applyNumberFormat="0" applyAlignment="0" applyProtection="0"/>
    <xf numFmtId="0" fontId="53" fillId="9" borderId="429" applyNumberFormat="0" applyAlignment="0" applyProtection="0"/>
    <xf numFmtId="0" fontId="53" fillId="5" borderId="429" applyNumberFormat="0" applyAlignment="0" applyProtection="0"/>
    <xf numFmtId="0" fontId="53" fillId="5" borderId="429" applyNumberFormat="0" applyAlignment="0" applyProtection="0"/>
    <xf numFmtId="0" fontId="53" fillId="5" borderId="429" applyNumberFormat="0" applyAlignment="0" applyProtection="0"/>
    <xf numFmtId="196" fontId="59" fillId="40" borderId="430">
      <alignment wrapText="1"/>
    </xf>
    <xf numFmtId="0" fontId="7" fillId="0" borderId="431" applyNumberFormat="0" applyFill="0" applyAlignment="0" applyProtection="0"/>
    <xf numFmtId="0" fontId="53" fillId="0" borderId="432" applyNumberFormat="0" applyFill="0" applyAlignment="0" applyProtection="0"/>
    <xf numFmtId="0" fontId="53" fillId="0" borderId="432" applyNumberFormat="0" applyFill="0" applyAlignment="0" applyProtection="0"/>
    <xf numFmtId="0" fontId="9" fillId="37" borderId="226"/>
    <xf numFmtId="0" fontId="53" fillId="5" borderId="438" applyNumberFormat="0" applyAlignment="0" applyProtection="0"/>
    <xf numFmtId="196" fontId="59" fillId="40" borderId="439">
      <alignment wrapText="1"/>
    </xf>
    <xf numFmtId="0" fontId="7" fillId="0" borderId="440" applyNumberFormat="0" applyFill="0" applyAlignment="0" applyProtection="0"/>
    <xf numFmtId="0" fontId="53" fillId="0" borderId="441" applyNumberFormat="0" applyFill="0" applyAlignment="0" applyProtection="0"/>
    <xf numFmtId="171" fontId="12" fillId="0" borderId="434"/>
    <xf numFmtId="171" fontId="12" fillId="0" borderId="434"/>
    <xf numFmtId="169" fontId="12" fillId="0" borderId="434"/>
    <xf numFmtId="171" fontId="12" fillId="0" borderId="434"/>
    <xf numFmtId="171" fontId="12" fillId="0" borderId="434"/>
    <xf numFmtId="169" fontId="12" fillId="0" borderId="434"/>
    <xf numFmtId="169" fontId="12" fillId="0" borderId="434"/>
    <xf numFmtId="169" fontId="12" fillId="0" borderId="434"/>
    <xf numFmtId="169" fontId="12" fillId="0" borderId="434"/>
    <xf numFmtId="169" fontId="12" fillId="0" borderId="434"/>
    <xf numFmtId="173" fontId="12" fillId="0" borderId="434"/>
    <xf numFmtId="173" fontId="12" fillId="0" borderId="434"/>
    <xf numFmtId="173" fontId="12" fillId="0" borderId="434"/>
    <xf numFmtId="173" fontId="12" fillId="0" borderId="434"/>
    <xf numFmtId="173" fontId="12" fillId="0" borderId="434"/>
    <xf numFmtId="10" fontId="4" fillId="42" borderId="226" applyNumberFormat="0" applyFont="0" applyBorder="0" applyAlignment="0" applyProtection="0">
      <protection locked="0"/>
    </xf>
    <xf numFmtId="195" fontId="59" fillId="40" borderId="232">
      <alignment wrapText="1"/>
    </xf>
    <xf numFmtId="196" fontId="59" fillId="40" borderId="232">
      <alignment wrapText="1"/>
    </xf>
    <xf numFmtId="197" fontId="59" fillId="40" borderId="232">
      <alignment wrapText="1"/>
    </xf>
    <xf numFmtId="0" fontId="42" fillId="20" borderId="264" applyNumberFormat="0" applyAlignment="0" applyProtection="0"/>
    <xf numFmtId="0" fontId="42" fillId="20" borderId="264" applyNumberFormat="0" applyAlignment="0" applyProtection="0"/>
    <xf numFmtId="0" fontId="42" fillId="20" borderId="264" applyNumberFormat="0" applyAlignment="0" applyProtection="0"/>
    <xf numFmtId="0" fontId="42" fillId="20" borderId="264" applyNumberFormat="0" applyAlignment="0" applyProtection="0"/>
    <xf numFmtId="0" fontId="42" fillId="20" borderId="264" applyNumberFormat="0" applyAlignment="0" applyProtection="0"/>
    <xf numFmtId="0" fontId="42" fillId="20" borderId="309" applyNumberFormat="0" applyAlignment="0" applyProtection="0"/>
    <xf numFmtId="0" fontId="42" fillId="20" borderId="309" applyNumberFormat="0" applyAlignment="0" applyProtection="0"/>
    <xf numFmtId="0" fontId="4" fillId="13" borderId="248" applyNumberFormat="0" applyFont="0" applyAlignment="0" applyProtection="0"/>
    <xf numFmtId="0" fontId="4" fillId="13" borderId="248" applyNumberFormat="0" applyFont="0" applyAlignment="0" applyProtection="0"/>
    <xf numFmtId="0" fontId="4" fillId="13" borderId="248" applyNumberFormat="0" applyFont="0" applyAlignment="0" applyProtection="0"/>
    <xf numFmtId="0" fontId="12" fillId="13" borderId="246" applyNumberFormat="0" applyFont="0" applyAlignment="0" applyProtection="0"/>
    <xf numFmtId="0" fontId="12" fillId="13" borderId="246" applyNumberFormat="0" applyFont="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53" fillId="0" borderId="234"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7" fillId="0" borderId="233" applyNumberFormat="0" applyFill="0" applyAlignment="0" applyProtection="0"/>
    <xf numFmtId="0" fontId="12" fillId="13" borderId="246" applyNumberFormat="0" applyFont="0" applyAlignment="0" applyProtection="0"/>
    <xf numFmtId="0" fontId="12" fillId="13" borderId="246" applyNumberFormat="0" applyFont="0" applyAlignment="0" applyProtection="0"/>
    <xf numFmtId="0" fontId="12" fillId="13" borderId="246" applyNumberFormat="0" applyFont="0" applyAlignment="0" applyProtection="0"/>
    <xf numFmtId="0" fontId="12" fillId="13" borderId="246" applyNumberFormat="0" applyFont="0" applyAlignment="0" applyProtection="0"/>
    <xf numFmtId="0" fontId="12" fillId="13" borderId="246" applyNumberFormat="0" applyFont="0" applyAlignment="0" applyProtection="0"/>
    <xf numFmtId="0" fontId="12" fillId="13" borderId="246" applyNumberFormat="0" applyFont="0" applyAlignment="0" applyProtection="0"/>
    <xf numFmtId="0" fontId="12" fillId="13" borderId="246" applyNumberFormat="0" applyFont="0" applyAlignment="0" applyProtection="0"/>
    <xf numFmtId="0" fontId="12" fillId="13" borderId="246" applyNumberFormat="0" applyFont="0" applyAlignment="0" applyProtection="0"/>
    <xf numFmtId="0" fontId="4" fillId="13" borderId="248" applyNumberFormat="0" applyFont="0" applyAlignment="0" applyProtection="0"/>
    <xf numFmtId="0" fontId="4" fillId="13" borderId="248" applyNumberFormat="0" applyFont="0" applyAlignment="0" applyProtection="0"/>
    <xf numFmtId="0" fontId="4" fillId="13" borderId="248" applyNumberFormat="0" applyFont="0" applyAlignment="0" applyProtection="0"/>
    <xf numFmtId="0" fontId="4" fillId="13" borderId="248" applyNumberFormat="0" applyFont="0" applyAlignment="0" applyProtection="0"/>
    <xf numFmtId="0" fontId="4" fillId="13" borderId="248" applyNumberFormat="0" applyFont="0" applyAlignment="0" applyProtection="0"/>
    <xf numFmtId="0" fontId="4" fillId="13" borderId="248" applyNumberFormat="0" applyFont="0" applyAlignment="0" applyProtection="0"/>
    <xf numFmtId="0" fontId="4" fillId="13" borderId="248" applyNumberFormat="0" applyFont="0" applyAlignment="0" applyProtection="0"/>
    <xf numFmtId="0" fontId="42" fillId="20" borderId="309" applyNumberFormat="0" applyAlignment="0" applyProtection="0"/>
    <xf numFmtId="0" fontId="53" fillId="5" borderId="249" applyNumberFormat="0" applyAlignment="0" applyProtection="0"/>
    <xf numFmtId="0" fontId="53" fillId="5" borderId="249" applyNumberFormat="0" applyAlignment="0" applyProtection="0"/>
    <xf numFmtId="0" fontId="53" fillId="9" borderId="249" applyNumberFormat="0" applyAlignment="0" applyProtection="0"/>
    <xf numFmtId="0" fontId="53" fillId="9" borderId="249" applyNumberFormat="0" applyAlignment="0" applyProtection="0"/>
    <xf numFmtId="0" fontId="53" fillId="9" borderId="249" applyNumberFormat="0" applyAlignment="0" applyProtection="0"/>
    <xf numFmtId="172" fontId="12" fillId="0" borderId="317"/>
    <xf numFmtId="0" fontId="53" fillId="5" borderId="249" applyNumberFormat="0" applyAlignment="0" applyProtection="0"/>
    <xf numFmtId="0" fontId="4" fillId="13" borderId="257" applyNumberFormat="0" applyFont="0" applyAlignment="0" applyProtection="0"/>
    <xf numFmtId="0" fontId="4" fillId="13" borderId="257" applyNumberFormat="0" applyFont="0" applyAlignment="0" applyProtection="0"/>
    <xf numFmtId="0" fontId="4" fillId="13" borderId="257" applyNumberFormat="0" applyFont="0" applyAlignment="0" applyProtection="0"/>
    <xf numFmtId="0" fontId="12" fillId="13" borderId="255" applyNumberFormat="0" applyFont="0" applyAlignment="0" applyProtection="0"/>
    <xf numFmtId="0" fontId="12" fillId="13" borderId="255" applyNumberFormat="0" applyFont="0" applyAlignment="0" applyProtection="0"/>
    <xf numFmtId="0" fontId="12" fillId="13" borderId="255" applyNumberFormat="0" applyFont="0" applyAlignment="0" applyProtection="0"/>
    <xf numFmtId="0" fontId="7" fillId="0" borderId="242" applyNumberFormat="0" applyFill="0" applyAlignment="0" applyProtection="0"/>
    <xf numFmtId="0" fontId="7" fillId="0" borderId="242" applyNumberFormat="0" applyFill="0" applyAlignment="0" applyProtection="0"/>
    <xf numFmtId="0" fontId="7" fillId="0" borderId="242" applyNumberFormat="0" applyFill="0" applyAlignment="0" applyProtection="0"/>
    <xf numFmtId="0" fontId="53" fillId="0" borderId="243" applyNumberFormat="0" applyFill="0" applyAlignment="0" applyProtection="0"/>
    <xf numFmtId="0" fontId="53" fillId="0" borderId="243" applyNumberFormat="0" applyFill="0" applyAlignment="0" applyProtection="0"/>
    <xf numFmtId="0" fontId="53" fillId="0" borderId="243" applyNumberFormat="0" applyFill="0" applyAlignment="0" applyProtection="0"/>
    <xf numFmtId="0" fontId="53" fillId="0" borderId="243" applyNumberFormat="0" applyFill="0" applyAlignment="0" applyProtection="0"/>
    <xf numFmtId="0" fontId="53" fillId="0" borderId="243" applyNumberFormat="0" applyFill="0" applyAlignment="0" applyProtection="0"/>
    <xf numFmtId="0" fontId="53" fillId="0" borderId="243" applyNumberFormat="0" applyFill="0" applyAlignment="0" applyProtection="0"/>
    <xf numFmtId="0" fontId="53" fillId="0" borderId="243" applyNumberFormat="0" applyFill="0" applyAlignment="0" applyProtection="0"/>
    <xf numFmtId="0" fontId="53" fillId="0" borderId="243" applyNumberFormat="0" applyFill="0" applyAlignment="0" applyProtection="0"/>
    <xf numFmtId="0" fontId="53" fillId="0" borderId="243" applyNumberFormat="0" applyFill="0" applyAlignment="0" applyProtection="0"/>
    <xf numFmtId="0" fontId="53" fillId="0" borderId="243" applyNumberFormat="0" applyFill="0" applyAlignment="0" applyProtection="0"/>
    <xf numFmtId="0" fontId="7" fillId="0" borderId="242" applyNumberFormat="0" applyFill="0" applyAlignment="0" applyProtection="0"/>
    <xf numFmtId="0" fontId="7" fillId="0" borderId="242" applyNumberFormat="0" applyFill="0" applyAlignment="0" applyProtection="0"/>
    <xf numFmtId="0" fontId="7" fillId="0" borderId="242" applyNumberFormat="0" applyFill="0" applyAlignment="0" applyProtection="0"/>
    <xf numFmtId="0" fontId="7" fillId="0" borderId="242" applyNumberFormat="0" applyFill="0" applyAlignment="0" applyProtection="0"/>
    <xf numFmtId="0" fontId="7" fillId="0" borderId="242" applyNumberFormat="0" applyFill="0" applyAlignment="0" applyProtection="0"/>
    <xf numFmtId="0" fontId="7" fillId="0" borderId="242" applyNumberFormat="0" applyFill="0" applyAlignment="0" applyProtection="0"/>
    <xf numFmtId="0" fontId="7" fillId="0" borderId="242" applyNumberFormat="0" applyFill="0" applyAlignment="0" applyProtection="0"/>
    <xf numFmtId="0" fontId="12" fillId="13" borderId="255" applyNumberFormat="0" applyFont="0" applyAlignment="0" applyProtection="0"/>
    <xf numFmtId="0" fontId="12" fillId="13" borderId="255" applyNumberFormat="0" applyFont="0" applyAlignment="0" applyProtection="0"/>
    <xf numFmtId="0" fontId="12" fillId="13" borderId="255" applyNumberFormat="0" applyFont="0" applyAlignment="0" applyProtection="0"/>
    <xf numFmtId="0" fontId="12" fillId="13" borderId="255" applyNumberFormat="0" applyFont="0" applyAlignment="0" applyProtection="0"/>
    <xf numFmtId="0" fontId="12" fillId="13" borderId="255" applyNumberFormat="0" applyFont="0" applyAlignment="0" applyProtection="0"/>
    <xf numFmtId="0" fontId="12" fillId="13" borderId="255" applyNumberFormat="0" applyFont="0" applyAlignment="0" applyProtection="0"/>
    <xf numFmtId="0" fontId="12" fillId="13" borderId="255" applyNumberFormat="0" applyFont="0" applyAlignment="0" applyProtection="0"/>
    <xf numFmtId="0" fontId="4" fillId="13" borderId="257" applyNumberFormat="0" applyFont="0" applyAlignment="0" applyProtection="0"/>
    <xf numFmtId="0" fontId="4" fillId="13" borderId="257" applyNumberFormat="0" applyFont="0" applyAlignment="0" applyProtection="0"/>
    <xf numFmtId="0" fontId="4" fillId="13" borderId="257" applyNumberFormat="0" applyFont="0" applyAlignment="0" applyProtection="0"/>
    <xf numFmtId="0" fontId="4" fillId="13" borderId="257" applyNumberFormat="0" applyFont="0" applyAlignment="0" applyProtection="0"/>
    <xf numFmtId="0" fontId="4" fillId="13" borderId="257" applyNumberFormat="0" applyFont="0" applyAlignment="0" applyProtection="0"/>
    <xf numFmtId="0" fontId="4" fillId="13" borderId="257" applyNumberFormat="0" applyFont="0" applyAlignment="0" applyProtection="0"/>
    <xf numFmtId="0" fontId="4" fillId="13" borderId="257" applyNumberFormat="0" applyFont="0" applyAlignment="0" applyProtection="0"/>
    <xf numFmtId="0" fontId="53" fillId="5" borderId="258" applyNumberFormat="0" applyAlignment="0" applyProtection="0"/>
    <xf numFmtId="0" fontId="53" fillId="5" borderId="258" applyNumberFormat="0" applyAlignment="0" applyProtection="0"/>
    <xf numFmtId="0" fontId="53" fillId="9" borderId="258" applyNumberFormat="0" applyAlignment="0" applyProtection="0"/>
    <xf numFmtId="0" fontId="53" fillId="9" borderId="258" applyNumberFormat="0" applyAlignment="0" applyProtection="0"/>
    <xf numFmtId="0" fontId="53" fillId="9" borderId="258" applyNumberFormat="0" applyAlignment="0" applyProtection="0"/>
    <xf numFmtId="0" fontId="42" fillId="20" borderId="309" applyNumberFormat="0" applyAlignment="0" applyProtection="0"/>
    <xf numFmtId="0" fontId="53" fillId="5" borderId="258" applyNumberFormat="0" applyAlignment="0" applyProtection="0"/>
    <xf numFmtId="10" fontId="4" fillId="42" borderId="235" applyNumberFormat="0" applyFont="0" applyBorder="0" applyAlignment="0" applyProtection="0">
      <protection locked="0"/>
    </xf>
    <xf numFmtId="0" fontId="53" fillId="9" borderId="249" applyNumberFormat="0" applyAlignment="0" applyProtection="0"/>
    <xf numFmtId="0" fontId="53" fillId="9" borderId="249" applyNumberFormat="0" applyAlignment="0" applyProtection="0"/>
    <xf numFmtId="0" fontId="53" fillId="9" borderId="249" applyNumberFormat="0" applyAlignment="0" applyProtection="0"/>
    <xf numFmtId="0" fontId="53" fillId="9" borderId="249" applyNumberFormat="0" applyAlignment="0" applyProtection="0"/>
    <xf numFmtId="0" fontId="53" fillId="9" borderId="249" applyNumberFormat="0" applyAlignment="0" applyProtection="0"/>
    <xf numFmtId="0" fontId="53" fillId="9" borderId="249" applyNumberFormat="0" applyAlignment="0" applyProtection="0"/>
    <xf numFmtId="0" fontId="53" fillId="9" borderId="249" applyNumberFormat="0" applyAlignment="0" applyProtection="0"/>
    <xf numFmtId="0" fontId="53" fillId="5" borderId="249" applyNumberFormat="0" applyAlignment="0" applyProtection="0"/>
    <xf numFmtId="0" fontId="53" fillId="5" borderId="249" applyNumberFormat="0" applyAlignment="0" applyProtection="0"/>
    <xf numFmtId="0" fontId="53" fillId="5" borderId="249" applyNumberFormat="0" applyAlignment="0" applyProtection="0"/>
    <xf numFmtId="0" fontId="53" fillId="5" borderId="249" applyNumberFormat="0" applyAlignment="0" applyProtection="0"/>
    <xf numFmtId="0" fontId="53" fillId="5" borderId="249" applyNumberFormat="0" applyAlignment="0" applyProtection="0"/>
    <xf numFmtId="0" fontId="53" fillId="5" borderId="249" applyNumberFormat="0" applyAlignment="0" applyProtection="0"/>
    <xf numFmtId="0" fontId="53" fillId="5" borderId="249" applyNumberFormat="0" applyAlignment="0" applyProtection="0"/>
    <xf numFmtId="0" fontId="42" fillId="20" borderId="309" applyNumberFormat="0" applyAlignment="0" applyProtection="0"/>
    <xf numFmtId="0" fontId="42" fillId="20" borderId="309" applyNumberFormat="0" applyAlignment="0" applyProtection="0"/>
    <xf numFmtId="0" fontId="42" fillId="20" borderId="309" applyNumberFormat="0" applyAlignment="0" applyProtection="0"/>
    <xf numFmtId="0" fontId="42" fillId="20" borderId="309" applyNumberFormat="0" applyAlignment="0" applyProtection="0"/>
    <xf numFmtId="0" fontId="42" fillId="20" borderId="309" applyNumberFormat="0" applyAlignment="0" applyProtection="0"/>
    <xf numFmtId="0" fontId="42" fillId="20" borderId="309" applyNumberFormat="0" applyAlignment="0" applyProtection="0"/>
    <xf numFmtId="0" fontId="9" fillId="37" borderId="244"/>
    <xf numFmtId="0" fontId="42" fillId="20" borderId="282" applyNumberFormat="0" applyAlignment="0" applyProtection="0"/>
    <xf numFmtId="0" fontId="42" fillId="20" borderId="282" applyNumberFormat="0" applyAlignment="0" applyProtection="0"/>
    <xf numFmtId="0" fontId="42" fillId="20" borderId="282" applyNumberFormat="0" applyAlignment="0" applyProtection="0"/>
    <xf numFmtId="0" fontId="42" fillId="20" borderId="282" applyNumberFormat="0" applyAlignment="0" applyProtection="0"/>
    <xf numFmtId="0" fontId="42" fillId="20" borderId="282" applyNumberFormat="0" applyAlignment="0" applyProtection="0"/>
    <xf numFmtId="0" fontId="42" fillId="20" borderId="282" applyNumberFormat="0" applyAlignment="0" applyProtection="0"/>
    <xf numFmtId="195" fontId="59" fillId="40" borderId="250">
      <alignment wrapText="1"/>
    </xf>
    <xf numFmtId="196" fontId="59" fillId="40" borderId="250">
      <alignment wrapText="1"/>
    </xf>
    <xf numFmtId="197" fontId="59" fillId="40" borderId="250">
      <alignment wrapText="1"/>
    </xf>
    <xf numFmtId="0" fontId="42" fillId="20" borderId="282" applyNumberFormat="0" applyAlignment="0" applyProtection="0"/>
    <xf numFmtId="0" fontId="42" fillId="20" borderId="282" applyNumberFormat="0" applyAlignment="0" applyProtection="0"/>
    <xf numFmtId="0" fontId="42" fillId="20" borderId="282" applyNumberFormat="0" applyAlignment="0" applyProtection="0"/>
    <xf numFmtId="0" fontId="42" fillId="20" borderId="282" applyNumberFormat="0" applyAlignment="0" applyProtection="0"/>
    <xf numFmtId="0" fontId="4" fillId="13" borderId="266" applyNumberFormat="0" applyFont="0" applyAlignment="0" applyProtection="0"/>
    <xf numFmtId="0" fontId="4" fillId="13" borderId="266" applyNumberFormat="0" applyFont="0" applyAlignment="0" applyProtection="0"/>
    <xf numFmtId="0" fontId="4" fillId="13" borderId="266" applyNumberFormat="0" applyFont="0" applyAlignment="0" applyProtection="0"/>
    <xf numFmtId="0" fontId="12" fillId="13" borderId="264" applyNumberFormat="0" applyFont="0" applyAlignment="0" applyProtection="0"/>
    <xf numFmtId="0" fontId="12" fillId="13" borderId="264" applyNumberFormat="0" applyFont="0" applyAlignment="0" applyProtection="0"/>
    <xf numFmtId="0" fontId="12" fillId="13" borderId="264" applyNumberFormat="0" applyFont="0" applyAlignment="0" applyProtection="0"/>
    <xf numFmtId="0" fontId="7" fillId="0" borderId="251" applyNumberFormat="0" applyFill="0" applyAlignment="0" applyProtection="0"/>
    <xf numFmtId="0" fontId="7" fillId="0" borderId="251" applyNumberFormat="0" applyFill="0" applyAlignment="0" applyProtection="0"/>
    <xf numFmtId="0" fontId="7" fillId="0" borderId="251" applyNumberFormat="0" applyFill="0" applyAlignment="0" applyProtection="0"/>
    <xf numFmtId="0" fontId="53" fillId="0" borderId="252" applyNumberFormat="0" applyFill="0" applyAlignment="0" applyProtection="0"/>
    <xf numFmtId="0" fontId="53" fillId="0" borderId="252" applyNumberFormat="0" applyFill="0" applyAlignment="0" applyProtection="0"/>
    <xf numFmtId="0" fontId="53" fillId="0" borderId="252" applyNumberFormat="0" applyFill="0" applyAlignment="0" applyProtection="0"/>
    <xf numFmtId="0" fontId="53" fillId="0" borderId="252" applyNumberFormat="0" applyFill="0" applyAlignment="0" applyProtection="0"/>
    <xf numFmtId="0" fontId="53" fillId="0" borderId="252" applyNumberFormat="0" applyFill="0" applyAlignment="0" applyProtection="0"/>
    <xf numFmtId="0" fontId="53" fillId="0" borderId="252" applyNumberFormat="0" applyFill="0" applyAlignment="0" applyProtection="0"/>
    <xf numFmtId="0" fontId="53" fillId="0" borderId="252" applyNumberFormat="0" applyFill="0" applyAlignment="0" applyProtection="0"/>
    <xf numFmtId="0" fontId="53" fillId="0" borderId="252" applyNumberFormat="0" applyFill="0" applyAlignment="0" applyProtection="0"/>
    <xf numFmtId="0" fontId="53" fillId="0" borderId="252" applyNumberFormat="0" applyFill="0" applyAlignment="0" applyProtection="0"/>
    <xf numFmtId="0" fontId="53" fillId="0" borderId="252" applyNumberFormat="0" applyFill="0" applyAlignment="0" applyProtection="0"/>
    <xf numFmtId="0" fontId="7" fillId="0" borderId="251" applyNumberFormat="0" applyFill="0" applyAlignment="0" applyProtection="0"/>
    <xf numFmtId="0" fontId="7" fillId="0" borderId="251" applyNumberFormat="0" applyFill="0" applyAlignment="0" applyProtection="0"/>
    <xf numFmtId="0" fontId="7" fillId="0" borderId="251" applyNumberFormat="0" applyFill="0" applyAlignment="0" applyProtection="0"/>
    <xf numFmtId="0" fontId="7" fillId="0" borderId="251" applyNumberFormat="0" applyFill="0" applyAlignment="0" applyProtection="0"/>
    <xf numFmtId="0" fontId="7" fillId="0" borderId="251" applyNumberFormat="0" applyFill="0" applyAlignment="0" applyProtection="0"/>
    <xf numFmtId="0" fontId="7" fillId="0" borderId="251" applyNumberFormat="0" applyFill="0" applyAlignment="0" applyProtection="0"/>
    <xf numFmtId="0" fontId="7" fillId="0" borderId="251" applyNumberFormat="0" applyFill="0" applyAlignment="0" applyProtection="0"/>
    <xf numFmtId="0" fontId="12" fillId="13" borderId="264" applyNumberFormat="0" applyFont="0" applyAlignment="0" applyProtection="0"/>
    <xf numFmtId="0" fontId="12" fillId="13" borderId="264" applyNumberFormat="0" applyFont="0" applyAlignment="0" applyProtection="0"/>
    <xf numFmtId="0" fontId="12" fillId="13" borderId="264" applyNumberFormat="0" applyFont="0" applyAlignment="0" applyProtection="0"/>
    <xf numFmtId="0" fontId="12" fillId="13" borderId="264" applyNumberFormat="0" applyFont="0" applyAlignment="0" applyProtection="0"/>
    <xf numFmtId="0" fontId="12" fillId="13" borderId="264" applyNumberFormat="0" applyFont="0" applyAlignment="0" applyProtection="0"/>
    <xf numFmtId="0" fontId="12" fillId="13" borderId="264" applyNumberFormat="0" applyFont="0" applyAlignment="0" applyProtection="0"/>
    <xf numFmtId="0" fontId="12" fillId="13" borderId="264" applyNumberFormat="0" applyFont="0" applyAlignment="0" applyProtection="0"/>
    <xf numFmtId="0" fontId="4" fillId="13" borderId="266" applyNumberFormat="0" applyFont="0" applyAlignment="0" applyProtection="0"/>
    <xf numFmtId="0" fontId="4" fillId="13" borderId="266" applyNumberFormat="0" applyFont="0" applyAlignment="0" applyProtection="0"/>
    <xf numFmtId="0" fontId="4" fillId="13" borderId="266" applyNumberFormat="0" applyFont="0" applyAlignment="0" applyProtection="0"/>
    <xf numFmtId="0" fontId="4" fillId="13" borderId="266" applyNumberFormat="0" applyFont="0" applyAlignment="0" applyProtection="0"/>
    <xf numFmtId="0" fontId="4" fillId="13" borderId="266" applyNumberFormat="0" applyFont="0" applyAlignment="0" applyProtection="0"/>
    <xf numFmtId="0" fontId="4" fillId="13" borderId="266" applyNumberFormat="0" applyFont="0" applyAlignment="0" applyProtection="0"/>
    <xf numFmtId="0" fontId="4" fillId="13" borderId="266" applyNumberFormat="0" applyFont="0" applyAlignment="0" applyProtection="0"/>
    <xf numFmtId="0" fontId="53" fillId="5" borderId="267" applyNumberFormat="0" applyAlignment="0" applyProtection="0"/>
    <xf numFmtId="0" fontId="53" fillId="5" borderId="267" applyNumberFormat="0" applyAlignment="0" applyProtection="0"/>
    <xf numFmtId="0" fontId="53" fillId="9" borderId="267" applyNumberFormat="0" applyAlignment="0" applyProtection="0"/>
    <xf numFmtId="0" fontId="53" fillId="9" borderId="267" applyNumberFormat="0" applyAlignment="0" applyProtection="0"/>
    <xf numFmtId="0" fontId="53" fillId="9" borderId="267" applyNumberFormat="0" applyAlignment="0" applyProtection="0"/>
    <xf numFmtId="0" fontId="53" fillId="5" borderId="267" applyNumberFormat="0" applyAlignment="0" applyProtection="0"/>
    <xf numFmtId="10" fontId="4" fillId="42" borderId="244" applyNumberFormat="0" applyFont="0" applyBorder="0" applyAlignment="0" applyProtection="0">
      <protection locked="0"/>
    </xf>
    <xf numFmtId="0" fontId="16" fillId="9" borderId="318" applyNumberFormat="0" applyAlignment="0" applyProtection="0"/>
    <xf numFmtId="0" fontId="53" fillId="9" borderId="258" applyNumberFormat="0" applyAlignment="0" applyProtection="0"/>
    <xf numFmtId="0" fontId="53" fillId="9" borderId="258" applyNumberFormat="0" applyAlignment="0" applyProtection="0"/>
    <xf numFmtId="0" fontId="53" fillId="9" borderId="258" applyNumberFormat="0" applyAlignment="0" applyProtection="0"/>
    <xf numFmtId="0" fontId="53" fillId="9" borderId="258" applyNumberFormat="0" applyAlignment="0" applyProtection="0"/>
    <xf numFmtId="0" fontId="53" fillId="9" borderId="258" applyNumberFormat="0" applyAlignment="0" applyProtection="0"/>
    <xf numFmtId="0" fontId="53" fillId="9" borderId="258" applyNumberFormat="0" applyAlignment="0" applyProtection="0"/>
    <xf numFmtId="0" fontId="53" fillId="9" borderId="258" applyNumberFormat="0" applyAlignment="0" applyProtection="0"/>
    <xf numFmtId="0" fontId="53" fillId="5" borderId="258" applyNumberFormat="0" applyAlignment="0" applyProtection="0"/>
    <xf numFmtId="0" fontId="53" fillId="5" borderId="258" applyNumberFormat="0" applyAlignment="0" applyProtection="0"/>
    <xf numFmtId="0" fontId="53" fillId="5" borderId="258" applyNumberFormat="0" applyAlignment="0" applyProtection="0"/>
    <xf numFmtId="0" fontId="53" fillId="5" borderId="258" applyNumberFormat="0" applyAlignment="0" applyProtection="0"/>
    <xf numFmtId="0" fontId="53" fillId="5" borderId="258" applyNumberFormat="0" applyAlignment="0" applyProtection="0"/>
    <xf numFmtId="0" fontId="53" fillId="5" borderId="258" applyNumberFormat="0" applyAlignment="0" applyProtection="0"/>
    <xf numFmtId="0" fontId="53" fillId="5" borderId="258" applyNumberFormat="0" applyAlignment="0" applyProtection="0"/>
    <xf numFmtId="0" fontId="9" fillId="37" borderId="253"/>
    <xf numFmtId="0" fontId="42" fillId="20" borderId="291" applyNumberFormat="0" applyAlignment="0" applyProtection="0"/>
    <xf numFmtId="0" fontId="42" fillId="20" borderId="291" applyNumberFormat="0" applyAlignment="0" applyProtection="0"/>
    <xf numFmtId="0" fontId="42" fillId="20" borderId="291" applyNumberFormat="0" applyAlignment="0" applyProtection="0"/>
    <xf numFmtId="0" fontId="42" fillId="20" borderId="291" applyNumberFormat="0" applyAlignment="0" applyProtection="0"/>
    <xf numFmtId="0" fontId="42" fillId="20" borderId="291" applyNumberFormat="0" applyAlignment="0" applyProtection="0"/>
    <xf numFmtId="0" fontId="42" fillId="20" borderId="291" applyNumberFormat="0" applyAlignment="0" applyProtection="0"/>
    <xf numFmtId="195" fontId="59" fillId="40" borderId="259">
      <alignment wrapText="1"/>
    </xf>
    <xf numFmtId="196" fontId="59" fillId="40" borderId="259">
      <alignment wrapText="1"/>
    </xf>
    <xf numFmtId="197" fontId="59" fillId="40" borderId="259">
      <alignment wrapText="1"/>
    </xf>
    <xf numFmtId="0" fontId="42" fillId="20" borderId="291" applyNumberFormat="0" applyAlignment="0" applyProtection="0"/>
    <xf numFmtId="0" fontId="42" fillId="20" borderId="291" applyNumberFormat="0" applyAlignment="0" applyProtection="0"/>
    <xf numFmtId="0" fontId="42" fillId="20" borderId="291" applyNumberFormat="0" applyAlignment="0" applyProtection="0"/>
    <xf numFmtId="0" fontId="42" fillId="20" borderId="291" applyNumberFormat="0" applyAlignment="0" applyProtection="0"/>
    <xf numFmtId="0" fontId="4" fillId="13" borderId="275" applyNumberFormat="0" applyFont="0" applyAlignment="0" applyProtection="0"/>
    <xf numFmtId="0" fontId="4" fillId="13" borderId="275" applyNumberFormat="0" applyFont="0" applyAlignment="0" applyProtection="0"/>
    <xf numFmtId="0" fontId="4" fillId="13" borderId="275" applyNumberFormat="0" applyFont="0" applyAlignment="0" applyProtection="0"/>
    <xf numFmtId="0" fontId="12" fillId="13" borderId="273" applyNumberFormat="0" applyFont="0" applyAlignment="0" applyProtection="0"/>
    <xf numFmtId="0" fontId="12" fillId="13" borderId="273" applyNumberFormat="0" applyFont="0" applyAlignment="0" applyProtection="0"/>
    <xf numFmtId="0" fontId="12" fillId="13" borderId="273" applyNumberFormat="0" applyFont="0" applyAlignment="0" applyProtection="0"/>
    <xf numFmtId="0" fontId="7" fillId="0" borderId="260" applyNumberFormat="0" applyFill="0" applyAlignment="0" applyProtection="0"/>
    <xf numFmtId="0" fontId="7" fillId="0" borderId="260" applyNumberFormat="0" applyFill="0" applyAlignment="0" applyProtection="0"/>
    <xf numFmtId="0" fontId="7" fillId="0" borderId="260" applyNumberFormat="0" applyFill="0" applyAlignment="0" applyProtection="0"/>
    <xf numFmtId="0" fontId="53" fillId="0" borderId="261" applyNumberFormat="0" applyFill="0" applyAlignment="0" applyProtection="0"/>
    <xf numFmtId="0" fontId="53" fillId="0" borderId="261" applyNumberFormat="0" applyFill="0" applyAlignment="0" applyProtection="0"/>
    <xf numFmtId="0" fontId="53" fillId="0" borderId="261" applyNumberFormat="0" applyFill="0" applyAlignment="0" applyProtection="0"/>
    <xf numFmtId="0" fontId="53" fillId="0" borderId="261" applyNumberFormat="0" applyFill="0" applyAlignment="0" applyProtection="0"/>
    <xf numFmtId="0" fontId="53" fillId="0" borderId="261" applyNumberFormat="0" applyFill="0" applyAlignment="0" applyProtection="0"/>
    <xf numFmtId="0" fontId="53" fillId="0" borderId="261" applyNumberFormat="0" applyFill="0" applyAlignment="0" applyProtection="0"/>
    <xf numFmtId="0" fontId="53" fillId="0" borderId="261" applyNumberFormat="0" applyFill="0" applyAlignment="0" applyProtection="0"/>
    <xf numFmtId="0" fontId="53" fillId="0" borderId="261" applyNumberFormat="0" applyFill="0" applyAlignment="0" applyProtection="0"/>
    <xf numFmtId="0" fontId="53" fillId="0" borderId="261" applyNumberFormat="0" applyFill="0" applyAlignment="0" applyProtection="0"/>
    <xf numFmtId="0" fontId="53" fillId="0" borderId="261" applyNumberFormat="0" applyFill="0" applyAlignment="0" applyProtection="0"/>
    <xf numFmtId="0" fontId="7" fillId="0" borderId="260" applyNumberFormat="0" applyFill="0" applyAlignment="0" applyProtection="0"/>
    <xf numFmtId="0" fontId="7" fillId="0" borderId="260" applyNumberFormat="0" applyFill="0" applyAlignment="0" applyProtection="0"/>
    <xf numFmtId="0" fontId="7" fillId="0" borderId="260" applyNumberFormat="0" applyFill="0" applyAlignment="0" applyProtection="0"/>
    <xf numFmtId="0" fontId="7" fillId="0" borderId="260" applyNumberFormat="0" applyFill="0" applyAlignment="0" applyProtection="0"/>
    <xf numFmtId="0" fontId="7" fillId="0" borderId="260" applyNumberFormat="0" applyFill="0" applyAlignment="0" applyProtection="0"/>
    <xf numFmtId="0" fontId="7" fillId="0" borderId="260" applyNumberFormat="0" applyFill="0" applyAlignment="0" applyProtection="0"/>
    <xf numFmtId="0" fontId="7" fillId="0" borderId="260" applyNumberFormat="0" applyFill="0" applyAlignment="0" applyProtection="0"/>
    <xf numFmtId="0" fontId="12" fillId="13" borderId="273" applyNumberFormat="0" applyFont="0" applyAlignment="0" applyProtection="0"/>
    <xf numFmtId="0" fontId="12" fillId="13" borderId="273" applyNumberFormat="0" applyFont="0" applyAlignment="0" applyProtection="0"/>
    <xf numFmtId="0" fontId="12" fillId="13" borderId="273" applyNumberFormat="0" applyFont="0" applyAlignment="0" applyProtection="0"/>
    <xf numFmtId="0" fontId="12" fillId="13" borderId="273" applyNumberFormat="0" applyFont="0" applyAlignment="0" applyProtection="0"/>
    <xf numFmtId="0" fontId="12" fillId="13" borderId="273" applyNumberFormat="0" applyFont="0" applyAlignment="0" applyProtection="0"/>
    <xf numFmtId="0" fontId="12" fillId="13" borderId="273" applyNumberFormat="0" applyFont="0" applyAlignment="0" applyProtection="0"/>
    <xf numFmtId="0" fontId="12" fillId="13" borderId="273" applyNumberFormat="0" applyFont="0" applyAlignment="0" applyProtection="0"/>
    <xf numFmtId="0" fontId="4" fillId="13" borderId="275" applyNumberFormat="0" applyFont="0" applyAlignment="0" applyProtection="0"/>
    <xf numFmtId="0" fontId="4" fillId="13" borderId="275" applyNumberFormat="0" applyFont="0" applyAlignment="0" applyProtection="0"/>
    <xf numFmtId="0" fontId="4" fillId="13" borderId="275" applyNumberFormat="0" applyFont="0" applyAlignment="0" applyProtection="0"/>
    <xf numFmtId="0" fontId="4" fillId="13" borderId="275" applyNumberFormat="0" applyFont="0" applyAlignment="0" applyProtection="0"/>
    <xf numFmtId="0" fontId="4" fillId="13" borderId="275" applyNumberFormat="0" applyFont="0" applyAlignment="0" applyProtection="0"/>
    <xf numFmtId="0" fontId="4" fillId="13" borderId="275" applyNumberFormat="0" applyFont="0" applyAlignment="0" applyProtection="0"/>
    <xf numFmtId="0" fontId="4" fillId="13" borderId="275" applyNumberFormat="0" applyFont="0" applyAlignment="0" applyProtection="0"/>
    <xf numFmtId="0" fontId="53" fillId="5" borderId="276" applyNumberFormat="0" applyAlignment="0" applyProtection="0"/>
    <xf numFmtId="0" fontId="53" fillId="5" borderId="276" applyNumberFormat="0" applyAlignment="0" applyProtection="0"/>
    <xf numFmtId="0" fontId="53" fillId="9" borderId="276" applyNumberFormat="0" applyAlignment="0" applyProtection="0"/>
    <xf numFmtId="0" fontId="53" fillId="9" borderId="276" applyNumberFormat="0" applyAlignment="0" applyProtection="0"/>
    <xf numFmtId="0" fontId="53" fillId="9" borderId="276" applyNumberFormat="0" applyAlignment="0" applyProtection="0"/>
    <xf numFmtId="0" fontId="53" fillId="5" borderId="276" applyNumberFormat="0" applyAlignment="0" applyProtection="0"/>
    <xf numFmtId="10" fontId="4" fillId="42" borderId="253" applyNumberFormat="0" applyFont="0" applyBorder="0" applyAlignment="0" applyProtection="0">
      <protection locked="0"/>
    </xf>
    <xf numFmtId="0" fontId="53" fillId="9" borderId="267" applyNumberFormat="0" applyAlignment="0" applyProtection="0"/>
    <xf numFmtId="0" fontId="53" fillId="9" borderId="267" applyNumberFormat="0" applyAlignment="0" applyProtection="0"/>
    <xf numFmtId="0" fontId="53" fillId="9" borderId="267" applyNumberFormat="0" applyAlignment="0" applyProtection="0"/>
    <xf numFmtId="0" fontId="53" fillId="9" borderId="267" applyNumberFormat="0" applyAlignment="0" applyProtection="0"/>
    <xf numFmtId="0" fontId="53" fillId="9" borderId="267" applyNumberFormat="0" applyAlignment="0" applyProtection="0"/>
    <xf numFmtId="0" fontId="53" fillId="9" borderId="267" applyNumberFormat="0" applyAlignment="0" applyProtection="0"/>
    <xf numFmtId="0" fontId="53" fillId="9" borderId="267" applyNumberFormat="0" applyAlignment="0" applyProtection="0"/>
    <xf numFmtId="0" fontId="53" fillId="5" borderId="267" applyNumberFormat="0" applyAlignment="0" applyProtection="0"/>
    <xf numFmtId="0" fontId="53" fillId="5" borderId="267" applyNumberFormat="0" applyAlignment="0" applyProtection="0"/>
    <xf numFmtId="0" fontId="53" fillId="5" borderId="267" applyNumberFormat="0" applyAlignment="0" applyProtection="0"/>
    <xf numFmtId="0" fontId="53" fillId="5" borderId="267" applyNumberFormat="0" applyAlignment="0" applyProtection="0"/>
    <xf numFmtId="0" fontId="53" fillId="5" borderId="267" applyNumberFormat="0" applyAlignment="0" applyProtection="0"/>
    <xf numFmtId="0" fontId="53" fillId="5" borderId="267" applyNumberFormat="0" applyAlignment="0" applyProtection="0"/>
    <xf numFmtId="0" fontId="53" fillId="5" borderId="267" applyNumberFormat="0" applyAlignment="0" applyProtection="0"/>
    <xf numFmtId="0" fontId="42" fillId="20" borderId="327" applyNumberFormat="0" applyAlignment="0" applyProtection="0"/>
    <xf numFmtId="0" fontId="42" fillId="20" borderId="327" applyNumberFormat="0" applyAlignment="0" applyProtection="0"/>
    <xf numFmtId="0" fontId="42" fillId="20" borderId="327" applyNumberFormat="0" applyAlignment="0" applyProtection="0"/>
    <xf numFmtId="0" fontId="42" fillId="20" borderId="327" applyNumberFormat="0" applyAlignment="0" applyProtection="0"/>
    <xf numFmtId="0" fontId="42" fillId="20" borderId="327" applyNumberFormat="0" applyAlignment="0" applyProtection="0"/>
    <xf numFmtId="0" fontId="42" fillId="20" borderId="327" applyNumberFormat="0" applyAlignment="0" applyProtection="0"/>
    <xf numFmtId="0" fontId="42" fillId="20" borderId="327" applyNumberFormat="0" applyAlignment="0" applyProtection="0"/>
    <xf numFmtId="0" fontId="9" fillId="37" borderId="262"/>
    <xf numFmtId="0" fontId="42" fillId="20" borderId="327" applyNumberFormat="0" applyAlignment="0" applyProtection="0"/>
    <xf numFmtId="0" fontId="42" fillId="20" borderId="327" applyNumberFormat="0" applyAlignment="0" applyProtection="0"/>
    <xf numFmtId="0" fontId="42" fillId="20" borderId="327" applyNumberFormat="0" applyAlignment="0" applyProtection="0"/>
    <xf numFmtId="0" fontId="42" fillId="20" borderId="300" applyNumberFormat="0" applyAlignment="0" applyProtection="0"/>
    <xf numFmtId="0" fontId="42" fillId="20" borderId="300" applyNumberFormat="0" applyAlignment="0" applyProtection="0"/>
    <xf numFmtId="0" fontId="42" fillId="20" borderId="300" applyNumberFormat="0" applyAlignment="0" applyProtection="0"/>
    <xf numFmtId="0" fontId="42" fillId="20" borderId="300" applyNumberFormat="0" applyAlignment="0" applyProtection="0"/>
    <xf numFmtId="0" fontId="42" fillId="20" borderId="300" applyNumberFormat="0" applyAlignment="0" applyProtection="0"/>
    <xf numFmtId="0" fontId="42" fillId="20" borderId="300" applyNumberFormat="0" applyAlignment="0" applyProtection="0"/>
    <xf numFmtId="195" fontId="59" fillId="40" borderId="268">
      <alignment wrapText="1"/>
    </xf>
    <xf numFmtId="196" fontId="59" fillId="40" borderId="268">
      <alignment wrapText="1"/>
    </xf>
    <xf numFmtId="197" fontId="59" fillId="40" borderId="268">
      <alignment wrapText="1"/>
    </xf>
    <xf numFmtId="0" fontId="42" fillId="20" borderId="300" applyNumberFormat="0" applyAlignment="0" applyProtection="0"/>
    <xf numFmtId="0" fontId="42" fillId="20" borderId="300" applyNumberFormat="0" applyAlignment="0" applyProtection="0"/>
    <xf numFmtId="0" fontId="42" fillId="20" borderId="300" applyNumberFormat="0" applyAlignment="0" applyProtection="0"/>
    <xf numFmtId="0" fontId="42" fillId="20" borderId="300" applyNumberFormat="0" applyAlignment="0" applyProtection="0"/>
    <xf numFmtId="0" fontId="4" fillId="13" borderId="311" applyNumberFormat="0" applyFont="0" applyAlignment="0" applyProtection="0"/>
    <xf numFmtId="0" fontId="4" fillId="13" borderId="311" applyNumberFormat="0" applyFont="0" applyAlignment="0" applyProtection="0"/>
    <xf numFmtId="0" fontId="4" fillId="13" borderId="311" applyNumberFormat="0" applyFont="0" applyAlignment="0" applyProtection="0"/>
    <xf numFmtId="0" fontId="4" fillId="13" borderId="284" applyNumberFormat="0" applyFont="0" applyAlignment="0" applyProtection="0"/>
    <xf numFmtId="0" fontId="4" fillId="13" borderId="284" applyNumberFormat="0" applyFont="0" applyAlignment="0" applyProtection="0"/>
    <xf numFmtId="0" fontId="4" fillId="13" borderId="284" applyNumberFormat="0" applyFont="0" applyAlignment="0" applyProtection="0"/>
    <xf numFmtId="0" fontId="12" fillId="13" borderId="282" applyNumberFormat="0" applyFont="0" applyAlignment="0" applyProtection="0"/>
    <xf numFmtId="0" fontId="12" fillId="13" borderId="282" applyNumberFormat="0" applyFont="0" applyAlignment="0" applyProtection="0"/>
    <xf numFmtId="0" fontId="12" fillId="13" borderId="282" applyNumberFormat="0" applyFont="0" applyAlignment="0" applyProtection="0"/>
    <xf numFmtId="0" fontId="7" fillId="0" borderId="269" applyNumberFormat="0" applyFill="0" applyAlignment="0" applyProtection="0"/>
    <xf numFmtId="0" fontId="7" fillId="0" borderId="269" applyNumberFormat="0" applyFill="0" applyAlignment="0" applyProtection="0"/>
    <xf numFmtId="0" fontId="7" fillId="0" borderId="269" applyNumberFormat="0" applyFill="0" applyAlignment="0" applyProtection="0"/>
    <xf numFmtId="0" fontId="53" fillId="0" borderId="270" applyNumberFormat="0" applyFill="0" applyAlignment="0" applyProtection="0"/>
    <xf numFmtId="0" fontId="53" fillId="0" borderId="270" applyNumberFormat="0" applyFill="0" applyAlignment="0" applyProtection="0"/>
    <xf numFmtId="0" fontId="53" fillId="0" borderId="270" applyNumberFormat="0" applyFill="0" applyAlignment="0" applyProtection="0"/>
    <xf numFmtId="0" fontId="53" fillId="0" borderId="270" applyNumberFormat="0" applyFill="0" applyAlignment="0" applyProtection="0"/>
    <xf numFmtId="0" fontId="53" fillId="0" borderId="270" applyNumberFormat="0" applyFill="0" applyAlignment="0" applyProtection="0"/>
    <xf numFmtId="0" fontId="53" fillId="0" borderId="270" applyNumberFormat="0" applyFill="0" applyAlignment="0" applyProtection="0"/>
    <xf numFmtId="0" fontId="53" fillId="0" borderId="270" applyNumberFormat="0" applyFill="0" applyAlignment="0" applyProtection="0"/>
    <xf numFmtId="0" fontId="53" fillId="0" borderId="270" applyNumberFormat="0" applyFill="0" applyAlignment="0" applyProtection="0"/>
    <xf numFmtId="0" fontId="53" fillId="0" borderId="270" applyNumberFormat="0" applyFill="0" applyAlignment="0" applyProtection="0"/>
    <xf numFmtId="0" fontId="53" fillId="0" borderId="270" applyNumberFormat="0" applyFill="0" applyAlignment="0" applyProtection="0"/>
    <xf numFmtId="0" fontId="7" fillId="0" borderId="269" applyNumberFormat="0" applyFill="0" applyAlignment="0" applyProtection="0"/>
    <xf numFmtId="0" fontId="7" fillId="0" borderId="269" applyNumberFormat="0" applyFill="0" applyAlignment="0" applyProtection="0"/>
    <xf numFmtId="0" fontId="7" fillId="0" borderId="269" applyNumberFormat="0" applyFill="0" applyAlignment="0" applyProtection="0"/>
    <xf numFmtId="0" fontId="7" fillId="0" borderId="269" applyNumberFormat="0" applyFill="0" applyAlignment="0" applyProtection="0"/>
    <xf numFmtId="0" fontId="7" fillId="0" borderId="269" applyNumberFormat="0" applyFill="0" applyAlignment="0" applyProtection="0"/>
    <xf numFmtId="0" fontId="7" fillId="0" borderId="269" applyNumberFormat="0" applyFill="0" applyAlignment="0" applyProtection="0"/>
    <xf numFmtId="0" fontId="7" fillId="0" borderId="269" applyNumberFormat="0" applyFill="0" applyAlignment="0" applyProtection="0"/>
    <xf numFmtId="0" fontId="12" fillId="13" borderId="282" applyNumberFormat="0" applyFont="0" applyAlignment="0" applyProtection="0"/>
    <xf numFmtId="0" fontId="12" fillId="13" borderId="282" applyNumberFormat="0" applyFont="0" applyAlignment="0" applyProtection="0"/>
    <xf numFmtId="0" fontId="12" fillId="13" borderId="282" applyNumberFormat="0" applyFont="0" applyAlignment="0" applyProtection="0"/>
    <xf numFmtId="0" fontId="12" fillId="13" borderId="282" applyNumberFormat="0" applyFont="0" applyAlignment="0" applyProtection="0"/>
    <xf numFmtId="0" fontId="12" fillId="13" borderId="282" applyNumberFormat="0" applyFont="0" applyAlignment="0" applyProtection="0"/>
    <xf numFmtId="0" fontId="12" fillId="13" borderId="282" applyNumberFormat="0" applyFont="0" applyAlignment="0" applyProtection="0"/>
    <xf numFmtId="0" fontId="12" fillId="13" borderId="282" applyNumberFormat="0" applyFont="0" applyAlignment="0" applyProtection="0"/>
    <xf numFmtId="0" fontId="4" fillId="13" borderId="284" applyNumberFormat="0" applyFont="0" applyAlignment="0" applyProtection="0"/>
    <xf numFmtId="0" fontId="4" fillId="13" borderId="284" applyNumberFormat="0" applyFont="0" applyAlignment="0" applyProtection="0"/>
    <xf numFmtId="0" fontId="4" fillId="13" borderId="284" applyNumberFormat="0" applyFont="0" applyAlignment="0" applyProtection="0"/>
    <xf numFmtId="0" fontId="4" fillId="13" borderId="284" applyNumberFormat="0" applyFont="0" applyAlignment="0" applyProtection="0"/>
    <xf numFmtId="0" fontId="4" fillId="13" borderId="284" applyNumberFormat="0" applyFont="0" applyAlignment="0" applyProtection="0"/>
    <xf numFmtId="0" fontId="4" fillId="13" borderId="284" applyNumberFormat="0" applyFont="0" applyAlignment="0" applyProtection="0"/>
    <xf numFmtId="0" fontId="4" fillId="13" borderId="284" applyNumberFormat="0" applyFont="0" applyAlignment="0" applyProtection="0"/>
    <xf numFmtId="0" fontId="12" fillId="13" borderId="309" applyNumberFormat="0" applyFont="0" applyAlignment="0" applyProtection="0"/>
    <xf numFmtId="0" fontId="53" fillId="5" borderId="285" applyNumberFormat="0" applyAlignment="0" applyProtection="0"/>
    <xf numFmtId="0" fontId="53" fillId="5" borderId="285" applyNumberFormat="0" applyAlignment="0" applyProtection="0"/>
    <xf numFmtId="0" fontId="53" fillId="9" borderId="285" applyNumberFormat="0" applyAlignment="0" applyProtection="0"/>
    <xf numFmtId="0" fontId="53" fillId="9" borderId="285" applyNumberFormat="0" applyAlignment="0" applyProtection="0"/>
    <xf numFmtId="0" fontId="53" fillId="9" borderId="285" applyNumberFormat="0" applyAlignment="0" applyProtection="0"/>
    <xf numFmtId="0" fontId="53" fillId="5" borderId="285" applyNumberFormat="0" applyAlignment="0" applyProtection="0"/>
    <xf numFmtId="10" fontId="4" fillId="42" borderId="262" applyNumberFormat="0" applyFont="0" applyBorder="0" applyAlignment="0" applyProtection="0">
      <protection locked="0"/>
    </xf>
    <xf numFmtId="0" fontId="53" fillId="9" borderId="276" applyNumberFormat="0" applyAlignment="0" applyProtection="0"/>
    <xf numFmtId="0" fontId="53" fillId="9" borderId="276" applyNumberFormat="0" applyAlignment="0" applyProtection="0"/>
    <xf numFmtId="0" fontId="53" fillId="9" borderId="276" applyNumberFormat="0" applyAlignment="0" applyProtection="0"/>
    <xf numFmtId="0" fontId="53" fillId="9" borderId="276" applyNumberFormat="0" applyAlignment="0" applyProtection="0"/>
    <xf numFmtId="0" fontId="53" fillId="9" borderId="276" applyNumberFormat="0" applyAlignment="0" applyProtection="0"/>
    <xf numFmtId="0" fontId="53" fillId="9" borderId="276" applyNumberFormat="0" applyAlignment="0" applyProtection="0"/>
    <xf numFmtId="0" fontId="53" fillId="9" borderId="276" applyNumberFormat="0" applyAlignment="0" applyProtection="0"/>
    <xf numFmtId="0" fontId="53" fillId="5" borderId="276" applyNumberFormat="0" applyAlignment="0" applyProtection="0"/>
    <xf numFmtId="0" fontId="53" fillId="5" borderId="276" applyNumberFormat="0" applyAlignment="0" applyProtection="0"/>
    <xf numFmtId="0" fontId="53" fillId="5" borderId="276" applyNumberFormat="0" applyAlignment="0" applyProtection="0"/>
    <xf numFmtId="0" fontId="53" fillId="5" borderId="276" applyNumberFormat="0" applyAlignment="0" applyProtection="0"/>
    <xf numFmtId="0" fontId="53" fillId="5" borderId="276" applyNumberFormat="0" applyAlignment="0" applyProtection="0"/>
    <xf numFmtId="0" fontId="53" fillId="5" borderId="276" applyNumberFormat="0" applyAlignment="0" applyProtection="0"/>
    <xf numFmtId="0" fontId="53" fillId="5" borderId="276" applyNumberFormat="0" applyAlignment="0" applyProtection="0"/>
    <xf numFmtId="169" fontId="12" fillId="31" borderId="319">
      <protection locked="0"/>
    </xf>
    <xf numFmtId="170" fontId="12" fillId="31" borderId="319">
      <protection locked="0"/>
    </xf>
    <xf numFmtId="171" fontId="12" fillId="31" borderId="319">
      <protection locked="0"/>
    </xf>
    <xf numFmtId="172" fontId="12" fillId="31" borderId="319">
      <protection locked="0"/>
    </xf>
    <xf numFmtId="173" fontId="12" fillId="31" borderId="319">
      <protection locked="0"/>
    </xf>
    <xf numFmtId="174" fontId="12" fillId="31" borderId="319">
      <protection locked="0"/>
    </xf>
    <xf numFmtId="0" fontId="9" fillId="37" borderId="271"/>
    <xf numFmtId="175" fontId="12" fillId="31" borderId="319">
      <alignment horizontal="right"/>
      <protection locked="0"/>
    </xf>
    <xf numFmtId="176" fontId="12" fillId="31" borderId="319">
      <alignment horizontal="right"/>
      <protection locked="0"/>
    </xf>
    <xf numFmtId="0" fontId="12" fillId="31" borderId="319">
      <alignment horizontal="left"/>
      <protection locked="0"/>
    </xf>
    <xf numFmtId="177" fontId="12" fillId="31" borderId="319">
      <protection locked="0"/>
    </xf>
    <xf numFmtId="178" fontId="12" fillId="31" borderId="319">
      <protection locked="0"/>
    </xf>
    <xf numFmtId="179" fontId="12" fillId="31" borderId="319">
      <protection locked="0"/>
    </xf>
    <xf numFmtId="49" fontId="12" fillId="31" borderId="319">
      <alignment horizontal="left"/>
      <protection locked="0"/>
    </xf>
    <xf numFmtId="195" fontId="59" fillId="40" borderId="277">
      <alignment wrapText="1"/>
    </xf>
    <xf numFmtId="196" fontId="59" fillId="40" borderId="277">
      <alignment wrapText="1"/>
    </xf>
    <xf numFmtId="197" fontId="59" fillId="40" borderId="277">
      <alignment wrapText="1"/>
    </xf>
    <xf numFmtId="0" fontId="4" fillId="13" borderId="293" applyNumberFormat="0" applyFont="0" applyAlignment="0" applyProtection="0"/>
    <xf numFmtId="0" fontId="4" fillId="13" borderId="293" applyNumberFormat="0" applyFont="0" applyAlignment="0" applyProtection="0"/>
    <xf numFmtId="0" fontId="4" fillId="13" borderId="293" applyNumberFormat="0" applyFont="0" applyAlignment="0" applyProtection="0"/>
    <xf numFmtId="0" fontId="12" fillId="13" borderId="291" applyNumberFormat="0" applyFont="0" applyAlignment="0" applyProtection="0"/>
    <xf numFmtId="0" fontId="12" fillId="13" borderId="291" applyNumberFormat="0" applyFont="0" applyAlignment="0" applyProtection="0"/>
    <xf numFmtId="0" fontId="12" fillId="13" borderId="291" applyNumberFormat="0" applyFont="0" applyAlignment="0" applyProtection="0"/>
    <xf numFmtId="0" fontId="7" fillId="0" borderId="278" applyNumberFormat="0" applyFill="0" applyAlignment="0" applyProtection="0"/>
    <xf numFmtId="0" fontId="7" fillId="0" borderId="278" applyNumberFormat="0" applyFill="0" applyAlignment="0" applyProtection="0"/>
    <xf numFmtId="0" fontId="7" fillId="0" borderId="278" applyNumberFormat="0" applyFill="0" applyAlignment="0" applyProtection="0"/>
    <xf numFmtId="0" fontId="53" fillId="0" borderId="279" applyNumberFormat="0" applyFill="0" applyAlignment="0" applyProtection="0"/>
    <xf numFmtId="0" fontId="53" fillId="0" borderId="279" applyNumberFormat="0" applyFill="0" applyAlignment="0" applyProtection="0"/>
    <xf numFmtId="0" fontId="53" fillId="0" borderId="279" applyNumberFormat="0" applyFill="0" applyAlignment="0" applyProtection="0"/>
    <xf numFmtId="0" fontId="53" fillId="0" borderId="279" applyNumberFormat="0" applyFill="0" applyAlignment="0" applyProtection="0"/>
    <xf numFmtId="0" fontId="53" fillId="0" borderId="279" applyNumberFormat="0" applyFill="0" applyAlignment="0" applyProtection="0"/>
    <xf numFmtId="0" fontId="53" fillId="0" borderId="279" applyNumberFormat="0" applyFill="0" applyAlignment="0" applyProtection="0"/>
    <xf numFmtId="0" fontId="53" fillId="0" borderId="279" applyNumberFormat="0" applyFill="0" applyAlignment="0" applyProtection="0"/>
    <xf numFmtId="0" fontId="53" fillId="0" borderId="279" applyNumberFormat="0" applyFill="0" applyAlignment="0" applyProtection="0"/>
    <xf numFmtId="0" fontId="53" fillId="0" borderId="279" applyNumberFormat="0" applyFill="0" applyAlignment="0" applyProtection="0"/>
    <xf numFmtId="0" fontId="53" fillId="0" borderId="279" applyNumberFormat="0" applyFill="0" applyAlignment="0" applyProtection="0"/>
    <xf numFmtId="0" fontId="7" fillId="0" borderId="278" applyNumberFormat="0" applyFill="0" applyAlignment="0" applyProtection="0"/>
    <xf numFmtId="0" fontId="7" fillId="0" borderId="278" applyNumberFormat="0" applyFill="0" applyAlignment="0" applyProtection="0"/>
    <xf numFmtId="0" fontId="7" fillId="0" borderId="278" applyNumberFormat="0" applyFill="0" applyAlignment="0" applyProtection="0"/>
    <xf numFmtId="0" fontId="7" fillId="0" borderId="278" applyNumberFormat="0" applyFill="0" applyAlignment="0" applyProtection="0"/>
    <xf numFmtId="0" fontId="7" fillId="0" borderId="278" applyNumberFormat="0" applyFill="0" applyAlignment="0" applyProtection="0"/>
    <xf numFmtId="0" fontId="7" fillId="0" borderId="278" applyNumberFormat="0" applyFill="0" applyAlignment="0" applyProtection="0"/>
    <xf numFmtId="0" fontId="7" fillId="0" borderId="278" applyNumberFormat="0" applyFill="0" applyAlignment="0" applyProtection="0"/>
    <xf numFmtId="0" fontId="12" fillId="13" borderId="291" applyNumberFormat="0" applyFont="0" applyAlignment="0" applyProtection="0"/>
    <xf numFmtId="0" fontId="12" fillId="13" borderId="291" applyNumberFormat="0" applyFont="0" applyAlignment="0" applyProtection="0"/>
    <xf numFmtId="0" fontId="12" fillId="13" borderId="291" applyNumberFormat="0" applyFont="0" applyAlignment="0" applyProtection="0"/>
    <xf numFmtId="0" fontId="12" fillId="13" borderId="291" applyNumberFormat="0" applyFont="0" applyAlignment="0" applyProtection="0"/>
    <xf numFmtId="0" fontId="12" fillId="13" borderId="291" applyNumberFormat="0" applyFont="0" applyAlignment="0" applyProtection="0"/>
    <xf numFmtId="0" fontId="12" fillId="13" borderId="291" applyNumberFormat="0" applyFont="0" applyAlignment="0" applyProtection="0"/>
    <xf numFmtId="0" fontId="12" fillId="13" borderId="291" applyNumberFormat="0" applyFont="0" applyAlignment="0" applyProtection="0"/>
    <xf numFmtId="0" fontId="4" fillId="13" borderId="293" applyNumberFormat="0" applyFont="0" applyAlignment="0" applyProtection="0"/>
    <xf numFmtId="0" fontId="4" fillId="13" borderId="293" applyNumberFormat="0" applyFont="0" applyAlignment="0" applyProtection="0"/>
    <xf numFmtId="0" fontId="4" fillId="13" borderId="293" applyNumberFormat="0" applyFont="0" applyAlignment="0" applyProtection="0"/>
    <xf numFmtId="0" fontId="4" fillId="13" borderId="293" applyNumberFormat="0" applyFont="0" applyAlignment="0" applyProtection="0"/>
    <xf numFmtId="0" fontId="4" fillId="13" borderId="293" applyNumberFormat="0" applyFont="0" applyAlignment="0" applyProtection="0"/>
    <xf numFmtId="0" fontId="4" fillId="13" borderId="293" applyNumberFormat="0" applyFont="0" applyAlignment="0" applyProtection="0"/>
    <xf numFmtId="0" fontId="4" fillId="13" borderId="293" applyNumberFormat="0" applyFont="0" applyAlignment="0" applyProtection="0"/>
    <xf numFmtId="0" fontId="53" fillId="5" borderId="294" applyNumberFormat="0" applyAlignment="0" applyProtection="0"/>
    <xf numFmtId="0" fontId="53" fillId="5" borderId="294" applyNumberFormat="0" applyAlignment="0" applyProtection="0"/>
    <xf numFmtId="0" fontId="53" fillId="9" borderId="294" applyNumberFormat="0" applyAlignment="0" applyProtection="0"/>
    <xf numFmtId="0" fontId="53" fillId="9" borderId="294" applyNumberFormat="0" applyAlignment="0" applyProtection="0"/>
    <xf numFmtId="0" fontId="53" fillId="9" borderId="294" applyNumberFormat="0" applyAlignment="0" applyProtection="0"/>
    <xf numFmtId="0" fontId="12" fillId="13" borderId="309" applyNumberFormat="0" applyFont="0" applyAlignment="0" applyProtection="0"/>
    <xf numFmtId="0" fontId="53" fillId="5" borderId="294" applyNumberFormat="0" applyAlignment="0" applyProtection="0"/>
    <xf numFmtId="10" fontId="4" fillId="42" borderId="271" applyNumberFormat="0" applyFont="0" applyBorder="0" applyAlignment="0" applyProtection="0">
      <protection locked="0"/>
    </xf>
    <xf numFmtId="0" fontId="53" fillId="9" borderId="285" applyNumberFormat="0" applyAlignment="0" applyProtection="0"/>
    <xf numFmtId="0" fontId="53" fillId="9" borderId="285" applyNumberFormat="0" applyAlignment="0" applyProtection="0"/>
    <xf numFmtId="0" fontId="53" fillId="9" borderId="285" applyNumberFormat="0" applyAlignment="0" applyProtection="0"/>
    <xf numFmtId="0" fontId="53" fillId="9" borderId="285" applyNumberFormat="0" applyAlignment="0" applyProtection="0"/>
    <xf numFmtId="0" fontId="53" fillId="9" borderId="285" applyNumberFormat="0" applyAlignment="0" applyProtection="0"/>
    <xf numFmtId="0" fontId="53" fillId="9" borderId="285" applyNumberFormat="0" applyAlignment="0" applyProtection="0"/>
    <xf numFmtId="0" fontId="53" fillId="9" borderId="285" applyNumberFormat="0" applyAlignment="0" applyProtection="0"/>
    <xf numFmtId="0" fontId="53" fillId="5" borderId="285" applyNumberFormat="0" applyAlignment="0" applyProtection="0"/>
    <xf numFmtId="0" fontId="53" fillId="5" borderId="285" applyNumberFormat="0" applyAlignment="0" applyProtection="0"/>
    <xf numFmtId="0" fontId="53" fillId="5" borderId="285" applyNumberFormat="0" applyAlignment="0" applyProtection="0"/>
    <xf numFmtId="0" fontId="53" fillId="5" borderId="285" applyNumberFormat="0" applyAlignment="0" applyProtection="0"/>
    <xf numFmtId="0" fontId="53" fillId="5" borderId="285" applyNumberFormat="0" applyAlignment="0" applyProtection="0"/>
    <xf numFmtId="0" fontId="53" fillId="5" borderId="285" applyNumberFormat="0" applyAlignment="0" applyProtection="0"/>
    <xf numFmtId="0" fontId="53" fillId="5" borderId="285" applyNumberFormat="0" applyAlignment="0" applyProtection="0"/>
    <xf numFmtId="0" fontId="12" fillId="13" borderId="309" applyNumberFormat="0" applyFont="0" applyAlignment="0" applyProtection="0"/>
    <xf numFmtId="0" fontId="12" fillId="13" borderId="309" applyNumberFormat="0" applyFont="0" applyAlignment="0" applyProtection="0"/>
    <xf numFmtId="0" fontId="12" fillId="13" borderId="309" applyNumberFormat="0" applyFont="0" applyAlignment="0" applyProtection="0"/>
    <xf numFmtId="0" fontId="12" fillId="13" borderId="309" applyNumberFormat="0" applyFont="0" applyAlignment="0" applyProtection="0"/>
    <xf numFmtId="0" fontId="12" fillId="13" borderId="309" applyNumberFormat="0" applyFont="0" applyAlignment="0" applyProtection="0"/>
    <xf numFmtId="0" fontId="12" fillId="13" borderId="309" applyNumberFormat="0" applyFont="0" applyAlignment="0" applyProtection="0"/>
    <xf numFmtId="0" fontId="12" fillId="13" borderId="309" applyNumberFormat="0" applyFont="0" applyAlignment="0" applyProtection="0"/>
    <xf numFmtId="0" fontId="12" fillId="13" borderId="309" applyNumberFormat="0" applyFont="0" applyAlignment="0" applyProtection="0"/>
    <xf numFmtId="0" fontId="4" fillId="13" borderId="311" applyNumberFormat="0" applyFont="0" applyAlignment="0" applyProtection="0"/>
    <xf numFmtId="0" fontId="4" fillId="13" borderId="311" applyNumberFormat="0" applyFont="0" applyAlignment="0" applyProtection="0"/>
    <xf numFmtId="0" fontId="4" fillId="13" borderId="311" applyNumberFormat="0" applyFont="0" applyAlignment="0" applyProtection="0"/>
    <xf numFmtId="0" fontId="4" fillId="13" borderId="311" applyNumberFormat="0" applyFont="0" applyAlignment="0" applyProtection="0"/>
    <xf numFmtId="0" fontId="4" fillId="13" borderId="311" applyNumberFormat="0" applyFont="0" applyAlignment="0" applyProtection="0"/>
    <xf numFmtId="0" fontId="9" fillId="37" borderId="280"/>
    <xf numFmtId="0" fontId="4" fillId="13" borderId="311" applyNumberFormat="0" applyFont="0" applyAlignment="0" applyProtection="0"/>
    <xf numFmtId="0" fontId="4" fillId="13" borderId="311" applyNumberFormat="0" applyFont="0" applyAlignment="0" applyProtection="0"/>
    <xf numFmtId="0" fontId="53" fillId="5" borderId="312" applyNumberFormat="0" applyAlignment="0" applyProtection="0"/>
    <xf numFmtId="0" fontId="53" fillId="5" borderId="312" applyNumberFormat="0" applyAlignment="0" applyProtection="0"/>
    <xf numFmtId="0" fontId="53" fillId="5" borderId="312" applyNumberFormat="0" applyAlignment="0" applyProtection="0"/>
    <xf numFmtId="0" fontId="53" fillId="9" borderId="312" applyNumberFormat="0" applyAlignment="0" applyProtection="0"/>
    <xf numFmtId="0" fontId="53" fillId="9" borderId="312" applyNumberFormat="0" applyAlignment="0" applyProtection="0"/>
    <xf numFmtId="0" fontId="53" fillId="9" borderId="312" applyNumberFormat="0" applyAlignment="0" applyProtection="0"/>
    <xf numFmtId="0" fontId="53" fillId="9" borderId="312" applyNumberFormat="0" applyAlignment="0" applyProtection="0"/>
    <xf numFmtId="0" fontId="53" fillId="9" borderId="312" applyNumberFormat="0" applyAlignment="0" applyProtection="0"/>
    <xf numFmtId="195" fontId="59" fillId="40" borderId="286">
      <alignment wrapText="1"/>
    </xf>
    <xf numFmtId="196" fontId="59" fillId="40" borderId="286">
      <alignment wrapText="1"/>
    </xf>
    <xf numFmtId="197" fontId="59" fillId="40" borderId="286">
      <alignment wrapText="1"/>
    </xf>
    <xf numFmtId="0" fontId="53" fillId="9" borderId="312" applyNumberFormat="0" applyAlignment="0" applyProtection="0"/>
    <xf numFmtId="0" fontId="53" fillId="9" borderId="312" applyNumberFormat="0" applyAlignment="0" applyProtection="0"/>
    <xf numFmtId="0" fontId="53" fillId="9" borderId="312" applyNumberFormat="0" applyAlignment="0" applyProtection="0"/>
    <xf numFmtId="0" fontId="53" fillId="9" borderId="312" applyNumberFormat="0" applyAlignment="0" applyProtection="0"/>
    <xf numFmtId="0" fontId="53" fillId="5" borderId="312" applyNumberFormat="0" applyAlignment="0" applyProtection="0"/>
    <xf numFmtId="0" fontId="53" fillId="5" borderId="312" applyNumberFormat="0" applyAlignment="0" applyProtection="0"/>
    <xf numFmtId="0" fontId="53" fillId="5" borderId="312" applyNumberFormat="0" applyAlignment="0" applyProtection="0"/>
    <xf numFmtId="0" fontId="53" fillId="5" borderId="312" applyNumberFormat="0" applyAlignment="0" applyProtection="0"/>
    <xf numFmtId="0" fontId="53" fillId="5" borderId="312" applyNumberFormat="0" applyAlignment="0" applyProtection="0"/>
    <xf numFmtId="0" fontId="53" fillId="5" borderId="312" applyNumberFormat="0" applyAlignment="0" applyProtection="0"/>
    <xf numFmtId="0" fontId="53" fillId="5" borderId="312" applyNumberFormat="0" applyAlignment="0" applyProtection="0"/>
    <xf numFmtId="0" fontId="9" fillId="37" borderId="307"/>
    <xf numFmtId="0" fontId="4" fillId="13" borderId="302" applyNumberFormat="0" applyFont="0" applyAlignment="0" applyProtection="0"/>
    <xf numFmtId="0" fontId="4" fillId="13" borderId="302" applyNumberFormat="0" applyFont="0" applyAlignment="0" applyProtection="0"/>
    <xf numFmtId="0" fontId="4" fillId="13" borderId="302" applyNumberFormat="0" applyFont="0" applyAlignment="0" applyProtection="0"/>
    <xf numFmtId="0" fontId="12" fillId="13" borderId="300" applyNumberFormat="0" applyFont="0" applyAlignment="0" applyProtection="0"/>
    <xf numFmtId="0" fontId="12" fillId="13" borderId="300" applyNumberFormat="0" applyFont="0" applyAlignment="0" applyProtection="0"/>
    <xf numFmtId="0" fontId="12" fillId="13" borderId="300" applyNumberFormat="0" applyFont="0" applyAlignment="0" applyProtection="0"/>
    <xf numFmtId="0" fontId="7" fillId="0" borderId="287" applyNumberFormat="0" applyFill="0" applyAlignment="0" applyProtection="0"/>
    <xf numFmtId="0" fontId="7" fillId="0" borderId="287" applyNumberFormat="0" applyFill="0" applyAlignment="0" applyProtection="0"/>
    <xf numFmtId="0" fontId="7" fillId="0" borderId="287" applyNumberFormat="0" applyFill="0" applyAlignment="0" applyProtection="0"/>
    <xf numFmtId="0" fontId="53" fillId="0" borderId="288" applyNumberFormat="0" applyFill="0" applyAlignment="0" applyProtection="0"/>
    <xf numFmtId="0" fontId="53" fillId="0" borderId="288" applyNumberFormat="0" applyFill="0" applyAlignment="0" applyProtection="0"/>
    <xf numFmtId="0" fontId="53" fillId="0" borderId="288" applyNumberFormat="0" applyFill="0" applyAlignment="0" applyProtection="0"/>
    <xf numFmtId="0" fontId="53" fillId="0" borderId="288" applyNumberFormat="0" applyFill="0" applyAlignment="0" applyProtection="0"/>
    <xf numFmtId="0" fontId="53" fillId="0" borderId="288" applyNumberFormat="0" applyFill="0" applyAlignment="0" applyProtection="0"/>
    <xf numFmtId="0" fontId="53" fillId="0" borderId="288" applyNumberFormat="0" applyFill="0" applyAlignment="0" applyProtection="0"/>
    <xf numFmtId="0" fontId="53" fillId="0" borderId="288" applyNumberFormat="0" applyFill="0" applyAlignment="0" applyProtection="0"/>
    <xf numFmtId="0" fontId="53" fillId="0" borderId="288" applyNumberFormat="0" applyFill="0" applyAlignment="0" applyProtection="0"/>
    <xf numFmtId="0" fontId="53" fillId="0" borderId="288" applyNumberFormat="0" applyFill="0" applyAlignment="0" applyProtection="0"/>
    <xf numFmtId="0" fontId="53" fillId="0" borderId="288" applyNumberFormat="0" applyFill="0" applyAlignment="0" applyProtection="0"/>
    <xf numFmtId="0" fontId="7" fillId="0" borderId="287" applyNumberFormat="0" applyFill="0" applyAlignment="0" applyProtection="0"/>
    <xf numFmtId="0" fontId="7" fillId="0" borderId="287" applyNumberFormat="0" applyFill="0" applyAlignment="0" applyProtection="0"/>
    <xf numFmtId="0" fontId="7" fillId="0" borderId="287" applyNumberFormat="0" applyFill="0" applyAlignment="0" applyProtection="0"/>
    <xf numFmtId="0" fontId="7" fillId="0" borderId="287" applyNumberFormat="0" applyFill="0" applyAlignment="0" applyProtection="0"/>
    <xf numFmtId="0" fontId="7" fillId="0" borderId="287" applyNumberFormat="0" applyFill="0" applyAlignment="0" applyProtection="0"/>
    <xf numFmtId="0" fontId="7" fillId="0" borderId="287" applyNumberFormat="0" applyFill="0" applyAlignment="0" applyProtection="0"/>
    <xf numFmtId="0" fontId="7" fillId="0" borderId="287" applyNumberFormat="0" applyFill="0" applyAlignment="0" applyProtection="0"/>
    <xf numFmtId="0" fontId="12" fillId="13" borderId="300" applyNumberFormat="0" applyFont="0" applyAlignment="0" applyProtection="0"/>
    <xf numFmtId="0" fontId="12" fillId="13" borderId="300" applyNumberFormat="0" applyFont="0" applyAlignment="0" applyProtection="0"/>
    <xf numFmtId="0" fontId="12" fillId="13" borderId="300" applyNumberFormat="0" applyFont="0" applyAlignment="0" applyProtection="0"/>
    <xf numFmtId="0" fontId="12" fillId="13" borderId="300" applyNumberFormat="0" applyFont="0" applyAlignment="0" applyProtection="0"/>
    <xf numFmtId="0" fontId="12" fillId="13" borderId="300" applyNumberFormat="0" applyFont="0" applyAlignment="0" applyProtection="0"/>
    <xf numFmtId="0" fontId="12" fillId="13" borderId="300" applyNumberFormat="0" applyFont="0" applyAlignment="0" applyProtection="0"/>
    <xf numFmtId="0" fontId="12" fillId="13" borderId="300" applyNumberFormat="0" applyFont="0" applyAlignment="0" applyProtection="0"/>
    <xf numFmtId="0" fontId="4" fillId="13" borderId="302" applyNumberFormat="0" applyFont="0" applyAlignment="0" applyProtection="0"/>
    <xf numFmtId="0" fontId="4" fillId="13" borderId="302" applyNumberFormat="0" applyFont="0" applyAlignment="0" applyProtection="0"/>
    <xf numFmtId="0" fontId="4" fillId="13" borderId="302" applyNumberFormat="0" applyFont="0" applyAlignment="0" applyProtection="0"/>
    <xf numFmtId="0" fontId="4" fillId="13" borderId="302" applyNumberFormat="0" applyFont="0" applyAlignment="0" applyProtection="0"/>
    <xf numFmtId="0" fontId="4" fillId="13" borderId="302" applyNumberFormat="0" applyFont="0" applyAlignment="0" applyProtection="0"/>
    <xf numFmtId="0" fontId="4" fillId="13" borderId="302" applyNumberFormat="0" applyFont="0" applyAlignment="0" applyProtection="0"/>
    <xf numFmtId="0" fontId="4" fillId="13" borderId="302" applyNumberFormat="0" applyFont="0" applyAlignment="0" applyProtection="0"/>
    <xf numFmtId="0" fontId="53" fillId="5" borderId="303" applyNumberFormat="0" applyAlignment="0" applyProtection="0"/>
    <xf numFmtId="0" fontId="53" fillId="5" borderId="303" applyNumberFormat="0" applyAlignment="0" applyProtection="0"/>
    <xf numFmtId="0" fontId="53" fillId="9" borderId="303" applyNumberFormat="0" applyAlignment="0" applyProtection="0"/>
    <xf numFmtId="0" fontId="53" fillId="9" borderId="303" applyNumberFormat="0" applyAlignment="0" applyProtection="0"/>
    <xf numFmtId="0" fontId="53" fillId="9" borderId="303" applyNumberFormat="0" applyAlignment="0" applyProtection="0"/>
    <xf numFmtId="0" fontId="53" fillId="5" borderId="303" applyNumberFormat="0" applyAlignment="0" applyProtection="0"/>
    <xf numFmtId="10" fontId="4" fillId="42" borderId="280" applyNumberFormat="0" applyFont="0" applyBorder="0" applyAlignment="0" applyProtection="0">
      <protection locked="0"/>
    </xf>
    <xf numFmtId="0" fontId="53" fillId="9" borderId="294" applyNumberFormat="0" applyAlignment="0" applyProtection="0"/>
    <xf numFmtId="0" fontId="53" fillId="9" borderId="294" applyNumberFormat="0" applyAlignment="0" applyProtection="0"/>
    <xf numFmtId="0" fontId="53" fillId="9" borderId="294" applyNumberFormat="0" applyAlignment="0" applyProtection="0"/>
    <xf numFmtId="0" fontId="53" fillId="9" borderId="294" applyNumberFormat="0" applyAlignment="0" applyProtection="0"/>
    <xf numFmtId="0" fontId="53" fillId="9" borderId="294" applyNumberFormat="0" applyAlignment="0" applyProtection="0"/>
    <xf numFmtId="0" fontId="53" fillId="9" borderId="294" applyNumberFormat="0" applyAlignment="0" applyProtection="0"/>
    <xf numFmtId="0" fontId="53" fillId="9" borderId="294" applyNumberFormat="0" applyAlignment="0" applyProtection="0"/>
    <xf numFmtId="0" fontId="53" fillId="5" borderId="294" applyNumberFormat="0" applyAlignment="0" applyProtection="0"/>
    <xf numFmtId="0" fontId="53" fillId="5" borderId="294" applyNumberFormat="0" applyAlignment="0" applyProtection="0"/>
    <xf numFmtId="0" fontId="53" fillId="5" borderId="294" applyNumberFormat="0" applyAlignment="0" applyProtection="0"/>
    <xf numFmtId="0" fontId="53" fillId="5" borderId="294" applyNumberFormat="0" applyAlignment="0" applyProtection="0"/>
    <xf numFmtId="0" fontId="53" fillId="5" borderId="294" applyNumberFormat="0" applyAlignment="0" applyProtection="0"/>
    <xf numFmtId="0" fontId="53" fillId="5" borderId="294" applyNumberFormat="0" applyAlignment="0" applyProtection="0"/>
    <xf numFmtId="0" fontId="53" fillId="5" borderId="294" applyNumberFormat="0" applyAlignment="0" applyProtection="0"/>
    <xf numFmtId="0" fontId="9" fillId="37" borderId="289"/>
    <xf numFmtId="195" fontId="59" fillId="40" borderId="295">
      <alignment wrapText="1"/>
    </xf>
    <xf numFmtId="196" fontId="59" fillId="40" borderId="295">
      <alignment wrapText="1"/>
    </xf>
    <xf numFmtId="197" fontId="59" fillId="40" borderId="295">
      <alignment wrapText="1"/>
    </xf>
    <xf numFmtId="0" fontId="7" fillId="0" borderId="296" applyNumberFormat="0" applyFill="0" applyAlignment="0" applyProtection="0"/>
    <xf numFmtId="0" fontId="7" fillId="0" borderId="296" applyNumberFormat="0" applyFill="0" applyAlignment="0" applyProtection="0"/>
    <xf numFmtId="0" fontId="7" fillId="0" borderId="296" applyNumberFormat="0" applyFill="0" applyAlignment="0" applyProtection="0"/>
    <xf numFmtId="0" fontId="53" fillId="0" borderId="297" applyNumberFormat="0" applyFill="0" applyAlignment="0" applyProtection="0"/>
    <xf numFmtId="0" fontId="53" fillId="0" borderId="297" applyNumberFormat="0" applyFill="0" applyAlignment="0" applyProtection="0"/>
    <xf numFmtId="0" fontId="53" fillId="0" borderId="297" applyNumberFormat="0" applyFill="0" applyAlignment="0" applyProtection="0"/>
    <xf numFmtId="0" fontId="53" fillId="0" borderId="297" applyNumberFormat="0" applyFill="0" applyAlignment="0" applyProtection="0"/>
    <xf numFmtId="0" fontId="53" fillId="0" borderId="297" applyNumberFormat="0" applyFill="0" applyAlignment="0" applyProtection="0"/>
    <xf numFmtId="0" fontId="53" fillId="0" borderId="297" applyNumberFormat="0" applyFill="0" applyAlignment="0" applyProtection="0"/>
    <xf numFmtId="0" fontId="53" fillId="0" borderId="297" applyNumberFormat="0" applyFill="0" applyAlignment="0" applyProtection="0"/>
    <xf numFmtId="0" fontId="53" fillId="0" borderId="297" applyNumberFormat="0" applyFill="0" applyAlignment="0" applyProtection="0"/>
    <xf numFmtId="0" fontId="53" fillId="0" borderId="297" applyNumberFormat="0" applyFill="0" applyAlignment="0" applyProtection="0"/>
    <xf numFmtId="0" fontId="53" fillId="0" borderId="297" applyNumberFormat="0" applyFill="0" applyAlignment="0" applyProtection="0"/>
    <xf numFmtId="0" fontId="7" fillId="0" borderId="296" applyNumberFormat="0" applyFill="0" applyAlignment="0" applyProtection="0"/>
    <xf numFmtId="0" fontId="7" fillId="0" borderId="296" applyNumberFormat="0" applyFill="0" applyAlignment="0" applyProtection="0"/>
    <xf numFmtId="0" fontId="7" fillId="0" borderId="296" applyNumberFormat="0" applyFill="0" applyAlignment="0" applyProtection="0"/>
    <xf numFmtId="0" fontId="7" fillId="0" borderId="296" applyNumberFormat="0" applyFill="0" applyAlignment="0" applyProtection="0"/>
    <xf numFmtId="0" fontId="7" fillId="0" borderId="296" applyNumberFormat="0" applyFill="0" applyAlignment="0" applyProtection="0"/>
    <xf numFmtId="0" fontId="7" fillId="0" borderId="296" applyNumberFormat="0" applyFill="0" applyAlignment="0" applyProtection="0"/>
    <xf numFmtId="0" fontId="7" fillId="0" borderId="296" applyNumberFormat="0" applyFill="0" applyAlignment="0" applyProtection="0"/>
    <xf numFmtId="10" fontId="4" fillId="42" borderId="289" applyNumberFormat="0" applyFont="0" applyBorder="0" applyAlignment="0" applyProtection="0">
      <protection locked="0"/>
    </xf>
    <xf numFmtId="0" fontId="53" fillId="9" borderId="312" applyNumberFormat="0" applyAlignment="0" applyProtection="0"/>
    <xf numFmtId="0" fontId="53" fillId="9" borderId="303" applyNumberFormat="0" applyAlignment="0" applyProtection="0"/>
    <xf numFmtId="0" fontId="53" fillId="9" borderId="303" applyNumberFormat="0" applyAlignment="0" applyProtection="0"/>
    <xf numFmtId="0" fontId="53" fillId="9" borderId="303" applyNumberFormat="0" applyAlignment="0" applyProtection="0"/>
    <xf numFmtId="0" fontId="53" fillId="9" borderId="303" applyNumberFormat="0" applyAlignment="0" applyProtection="0"/>
    <xf numFmtId="0" fontId="53" fillId="9" borderId="303" applyNumberFormat="0" applyAlignment="0" applyProtection="0"/>
    <xf numFmtId="0" fontId="53" fillId="9" borderId="303" applyNumberFormat="0" applyAlignment="0" applyProtection="0"/>
    <xf numFmtId="0" fontId="53" fillId="9" borderId="303" applyNumberFormat="0" applyAlignment="0" applyProtection="0"/>
    <xf numFmtId="0" fontId="53" fillId="5" borderId="303" applyNumberFormat="0" applyAlignment="0" applyProtection="0"/>
    <xf numFmtId="0" fontId="53" fillId="5" borderId="303" applyNumberFormat="0" applyAlignment="0" applyProtection="0"/>
    <xf numFmtId="0" fontId="53" fillId="5" borderId="303" applyNumberFormat="0" applyAlignment="0" applyProtection="0"/>
    <xf numFmtId="0" fontId="53" fillId="5" borderId="303" applyNumberFormat="0" applyAlignment="0" applyProtection="0"/>
    <xf numFmtId="0" fontId="53" fillId="5" borderId="303" applyNumberFormat="0" applyAlignment="0" applyProtection="0"/>
    <xf numFmtId="0" fontId="53" fillId="5" borderId="303" applyNumberFormat="0" applyAlignment="0" applyProtection="0"/>
    <xf numFmtId="0" fontId="53" fillId="5" borderId="303" applyNumberFormat="0" applyAlignment="0" applyProtection="0"/>
    <xf numFmtId="195" fontId="59" fillId="40" borderId="313">
      <alignment wrapText="1"/>
    </xf>
    <xf numFmtId="196" fontId="59" fillId="40" borderId="313">
      <alignment wrapText="1"/>
    </xf>
    <xf numFmtId="197" fontId="59" fillId="40" borderId="313">
      <alignment wrapText="1"/>
    </xf>
    <xf numFmtId="0" fontId="9" fillId="37" borderId="298"/>
    <xf numFmtId="195" fontId="59" fillId="40" borderId="304">
      <alignment wrapText="1"/>
    </xf>
    <xf numFmtId="196" fontId="59" fillId="40" borderId="304">
      <alignment wrapText="1"/>
    </xf>
    <xf numFmtId="197" fontId="59" fillId="40" borderId="304">
      <alignment wrapText="1"/>
    </xf>
    <xf numFmtId="0" fontId="4" fillId="13" borderId="329" applyNumberFormat="0" applyFont="0" applyAlignment="0" applyProtection="0"/>
    <xf numFmtId="0" fontId="4" fillId="13" borderId="329" applyNumberFormat="0" applyFont="0" applyAlignment="0" applyProtection="0"/>
    <xf numFmtId="0" fontId="4" fillId="13" borderId="329" applyNumberFormat="0" applyFont="0" applyAlignment="0" applyProtection="0"/>
    <xf numFmtId="0" fontId="12" fillId="13" borderId="327" applyNumberFormat="0" applyFont="0" applyAlignment="0" applyProtection="0"/>
    <xf numFmtId="0" fontId="12" fillId="13" borderId="327" applyNumberFormat="0" applyFont="0" applyAlignment="0" applyProtection="0"/>
    <xf numFmtId="0" fontId="12" fillId="13" borderId="327" applyNumberFormat="0" applyFont="0" applyAlignment="0" applyProtection="0"/>
    <xf numFmtId="0" fontId="7" fillId="0" borderId="314" applyNumberFormat="0" applyFill="0" applyAlignment="0" applyProtection="0"/>
    <xf numFmtId="0" fontId="7" fillId="0" borderId="314" applyNumberFormat="0" applyFill="0" applyAlignment="0" applyProtection="0"/>
    <xf numFmtId="0" fontId="7" fillId="0" borderId="314" applyNumberFormat="0" applyFill="0" applyAlignment="0" applyProtection="0"/>
    <xf numFmtId="0" fontId="53" fillId="0" borderId="315" applyNumberFormat="0" applyFill="0" applyAlignment="0" applyProtection="0"/>
    <xf numFmtId="0" fontId="53" fillId="0" borderId="315" applyNumberFormat="0" applyFill="0" applyAlignment="0" applyProtection="0"/>
    <xf numFmtId="0" fontId="53" fillId="0" borderId="315" applyNumberFormat="0" applyFill="0" applyAlignment="0" applyProtection="0"/>
    <xf numFmtId="0" fontId="53" fillId="0" borderId="315" applyNumberFormat="0" applyFill="0" applyAlignment="0" applyProtection="0"/>
    <xf numFmtId="0" fontId="53" fillId="0" borderId="315" applyNumberFormat="0" applyFill="0" applyAlignment="0" applyProtection="0"/>
    <xf numFmtId="0" fontId="53" fillId="0" borderId="315" applyNumberFormat="0" applyFill="0" applyAlignment="0" applyProtection="0"/>
    <xf numFmtId="0" fontId="53" fillId="0" borderId="315" applyNumberFormat="0" applyFill="0" applyAlignment="0" applyProtection="0"/>
    <xf numFmtId="0" fontId="53" fillId="0" borderId="315" applyNumberFormat="0" applyFill="0" applyAlignment="0" applyProtection="0"/>
    <xf numFmtId="0" fontId="53" fillId="0" borderId="315" applyNumberFormat="0" applyFill="0" applyAlignment="0" applyProtection="0"/>
    <xf numFmtId="0" fontId="53" fillId="0" borderId="315" applyNumberFormat="0" applyFill="0" applyAlignment="0" applyProtection="0"/>
    <xf numFmtId="0" fontId="7" fillId="0" borderId="314" applyNumberFormat="0" applyFill="0" applyAlignment="0" applyProtection="0"/>
    <xf numFmtId="0" fontId="7" fillId="0" borderId="314" applyNumberFormat="0" applyFill="0" applyAlignment="0" applyProtection="0"/>
    <xf numFmtId="0" fontId="7" fillId="0" borderId="314" applyNumberFormat="0" applyFill="0" applyAlignment="0" applyProtection="0"/>
    <xf numFmtId="0" fontId="7" fillId="0" borderId="314" applyNumberFormat="0" applyFill="0" applyAlignment="0" applyProtection="0"/>
    <xf numFmtId="0" fontId="7" fillId="0" borderId="305" applyNumberFormat="0" applyFill="0" applyAlignment="0" applyProtection="0"/>
    <xf numFmtId="0" fontId="7" fillId="0" borderId="305" applyNumberFormat="0" applyFill="0" applyAlignment="0" applyProtection="0"/>
    <xf numFmtId="0" fontId="7" fillId="0" borderId="305" applyNumberFormat="0" applyFill="0" applyAlignment="0" applyProtection="0"/>
    <xf numFmtId="0" fontId="53" fillId="0" borderId="306" applyNumberFormat="0" applyFill="0" applyAlignment="0" applyProtection="0"/>
    <xf numFmtId="0" fontId="53" fillId="0" borderId="306" applyNumberFormat="0" applyFill="0" applyAlignment="0" applyProtection="0"/>
    <xf numFmtId="0" fontId="53" fillId="0" borderId="306" applyNumberFormat="0" applyFill="0" applyAlignment="0" applyProtection="0"/>
    <xf numFmtId="0" fontId="53" fillId="0" borderId="306" applyNumberFormat="0" applyFill="0" applyAlignment="0" applyProtection="0"/>
    <xf numFmtId="0" fontId="53" fillId="0" borderId="306" applyNumberFormat="0" applyFill="0" applyAlignment="0" applyProtection="0"/>
    <xf numFmtId="0" fontId="53" fillId="0" borderId="306" applyNumberFormat="0" applyFill="0" applyAlignment="0" applyProtection="0"/>
    <xf numFmtId="0" fontId="53" fillId="0" borderId="306" applyNumberFormat="0" applyFill="0" applyAlignment="0" applyProtection="0"/>
    <xf numFmtId="0" fontId="53" fillId="0" borderId="306" applyNumberFormat="0" applyFill="0" applyAlignment="0" applyProtection="0"/>
    <xf numFmtId="0" fontId="53" fillId="0" borderId="306" applyNumberFormat="0" applyFill="0" applyAlignment="0" applyProtection="0"/>
    <xf numFmtId="0" fontId="53" fillId="0" borderId="306" applyNumberFormat="0" applyFill="0" applyAlignment="0" applyProtection="0"/>
    <xf numFmtId="0" fontId="7" fillId="0" borderId="305" applyNumberFormat="0" applyFill="0" applyAlignment="0" applyProtection="0"/>
    <xf numFmtId="0" fontId="7" fillId="0" borderId="305" applyNumberFormat="0" applyFill="0" applyAlignment="0" applyProtection="0"/>
    <xf numFmtId="0" fontId="7" fillId="0" borderId="305" applyNumberFormat="0" applyFill="0" applyAlignment="0" applyProtection="0"/>
    <xf numFmtId="0" fontId="7" fillId="0" borderId="305" applyNumberFormat="0" applyFill="0" applyAlignment="0" applyProtection="0"/>
    <xf numFmtId="0" fontId="7" fillId="0" borderId="305" applyNumberFormat="0" applyFill="0" applyAlignment="0" applyProtection="0"/>
    <xf numFmtId="0" fontId="7" fillId="0" borderId="305" applyNumberFormat="0" applyFill="0" applyAlignment="0" applyProtection="0"/>
    <xf numFmtId="0" fontId="7" fillId="0" borderId="305" applyNumberFormat="0" applyFill="0" applyAlignment="0" applyProtection="0"/>
    <xf numFmtId="0" fontId="7" fillId="0" borderId="314" applyNumberFormat="0" applyFill="0" applyAlignment="0" applyProtection="0"/>
    <xf numFmtId="0" fontId="7" fillId="0" borderId="314" applyNumberFormat="0" applyFill="0" applyAlignment="0" applyProtection="0"/>
    <xf numFmtId="0" fontId="7" fillId="0" borderId="314" applyNumberFormat="0" applyFill="0" applyAlignment="0" applyProtection="0"/>
    <xf numFmtId="0" fontId="12" fillId="13" borderId="327" applyNumberFormat="0" applyFont="0" applyAlignment="0" applyProtection="0"/>
    <xf numFmtId="0" fontId="12" fillId="13" borderId="327" applyNumberFormat="0" applyFont="0" applyAlignment="0" applyProtection="0"/>
    <xf numFmtId="0" fontId="12" fillId="13" borderId="327" applyNumberFormat="0" applyFont="0" applyAlignment="0" applyProtection="0"/>
    <xf numFmtId="0" fontId="12" fillId="13" borderId="327" applyNumberFormat="0" applyFont="0" applyAlignment="0" applyProtection="0"/>
    <xf numFmtId="0" fontId="12" fillId="13" borderId="327" applyNumberFormat="0" applyFont="0" applyAlignment="0" applyProtection="0"/>
    <xf numFmtId="0" fontId="12" fillId="13" borderId="327" applyNumberFormat="0" applyFont="0" applyAlignment="0" applyProtection="0"/>
    <xf numFmtId="0" fontId="12" fillId="13" borderId="327" applyNumberFormat="0" applyFont="0" applyAlignment="0" applyProtection="0"/>
    <xf numFmtId="0" fontId="4" fillId="13" borderId="329" applyNumberFormat="0" applyFont="0" applyAlignment="0" applyProtection="0"/>
    <xf numFmtId="0" fontId="4" fillId="13" borderId="329" applyNumberFormat="0" applyFont="0" applyAlignment="0" applyProtection="0"/>
    <xf numFmtId="0" fontId="4" fillId="13" borderId="329" applyNumberFormat="0" applyFont="0" applyAlignment="0" applyProtection="0"/>
    <xf numFmtId="0" fontId="4" fillId="13" borderId="329" applyNumberFormat="0" applyFont="0" applyAlignment="0" applyProtection="0"/>
    <xf numFmtId="0" fontId="4" fillId="13" borderId="329" applyNumberFormat="0" applyFont="0" applyAlignment="0" applyProtection="0"/>
    <xf numFmtId="0" fontId="4" fillId="13" borderId="329" applyNumberFormat="0" applyFont="0" applyAlignment="0" applyProtection="0"/>
    <xf numFmtId="0" fontId="4" fillId="13" borderId="329" applyNumberFormat="0" applyFont="0" applyAlignment="0" applyProtection="0"/>
    <xf numFmtId="0" fontId="53" fillId="5" borderId="330" applyNumberFormat="0" applyAlignment="0" applyProtection="0"/>
    <xf numFmtId="0" fontId="53" fillId="5" borderId="330" applyNumberFormat="0" applyAlignment="0" applyProtection="0"/>
    <xf numFmtId="0" fontId="53" fillId="9" borderId="330" applyNumberFormat="0" applyAlignment="0" applyProtection="0"/>
    <xf numFmtId="10" fontId="4" fillId="42" borderId="298" applyNumberFormat="0" applyFont="0" applyBorder="0" applyAlignment="0" applyProtection="0">
      <protection locked="0"/>
    </xf>
    <xf numFmtId="0" fontId="42" fillId="20" borderId="318" applyNumberFormat="0" applyAlignment="0" applyProtection="0"/>
    <xf numFmtId="0" fontId="42" fillId="20" borderId="318" applyNumberFormat="0" applyAlignment="0" applyProtection="0"/>
    <xf numFmtId="0" fontId="42" fillId="20" borderId="318" applyNumberFormat="0" applyAlignment="0" applyProtection="0"/>
    <xf numFmtId="0" fontId="42" fillId="20" borderId="318" applyNumberFormat="0" applyAlignment="0" applyProtection="0"/>
    <xf numFmtId="0" fontId="42" fillId="20" borderId="318" applyNumberFormat="0" applyAlignment="0" applyProtection="0"/>
    <xf numFmtId="0" fontId="42" fillId="20" borderId="318" applyNumberFormat="0" applyAlignment="0" applyProtection="0"/>
    <xf numFmtId="0" fontId="42" fillId="20" borderId="318" applyNumberFormat="0" applyAlignment="0" applyProtection="0"/>
    <xf numFmtId="0" fontId="42" fillId="20" borderId="318" applyNumberFormat="0" applyAlignment="0" applyProtection="0"/>
    <xf numFmtId="0" fontId="42" fillId="20" borderId="318" applyNumberFormat="0" applyAlignment="0" applyProtection="0"/>
    <xf numFmtId="0" fontId="42" fillId="20" borderId="318" applyNumberFormat="0" applyAlignment="0" applyProtection="0"/>
    <xf numFmtId="0" fontId="4" fillId="13" borderId="320" applyNumberFormat="0" applyFont="0" applyAlignment="0" applyProtection="0"/>
    <xf numFmtId="0" fontId="4" fillId="13" borderId="320" applyNumberFormat="0" applyFont="0" applyAlignment="0" applyProtection="0"/>
    <xf numFmtId="0" fontId="4" fillId="13" borderId="320" applyNumberFormat="0" applyFont="0" applyAlignment="0" applyProtection="0"/>
    <xf numFmtId="0" fontId="12" fillId="13" borderId="318" applyNumberFormat="0" applyFont="0" applyAlignment="0" applyProtection="0"/>
    <xf numFmtId="0" fontId="12" fillId="13" borderId="318" applyNumberFormat="0" applyFont="0" applyAlignment="0" applyProtection="0"/>
    <xf numFmtId="0" fontId="12" fillId="13" borderId="318" applyNumberFormat="0" applyFont="0" applyAlignment="0" applyProtection="0"/>
    <xf numFmtId="0" fontId="12" fillId="13" borderId="318" applyNumberFormat="0" applyFont="0" applyAlignment="0" applyProtection="0"/>
    <xf numFmtId="0" fontId="12" fillId="13" borderId="318" applyNumberFormat="0" applyFont="0" applyAlignment="0" applyProtection="0"/>
    <xf numFmtId="0" fontId="12" fillId="13" borderId="318" applyNumberFormat="0" applyFont="0" applyAlignment="0" applyProtection="0"/>
    <xf numFmtId="0" fontId="12" fillId="13" borderId="318" applyNumberFormat="0" applyFont="0" applyAlignment="0" applyProtection="0"/>
    <xf numFmtId="0" fontId="12" fillId="13" borderId="318" applyNumberFormat="0" applyFont="0" applyAlignment="0" applyProtection="0"/>
    <xf numFmtId="0" fontId="12" fillId="13" borderId="318" applyNumberFormat="0" applyFont="0" applyAlignment="0" applyProtection="0"/>
    <xf numFmtId="0" fontId="12" fillId="13" borderId="318" applyNumberFormat="0" applyFont="0" applyAlignment="0" applyProtection="0"/>
    <xf numFmtId="0" fontId="4" fillId="13" borderId="320" applyNumberFormat="0" applyFont="0" applyAlignment="0" applyProtection="0"/>
    <xf numFmtId="0" fontId="4" fillId="13" borderId="320" applyNumberFormat="0" applyFont="0" applyAlignment="0" applyProtection="0"/>
    <xf numFmtId="0" fontId="4" fillId="13" borderId="320" applyNumberFormat="0" applyFont="0" applyAlignment="0" applyProtection="0"/>
    <xf numFmtId="0" fontId="4" fillId="13" borderId="320" applyNumberFormat="0" applyFont="0" applyAlignment="0" applyProtection="0"/>
    <xf numFmtId="0" fontId="4" fillId="13" borderId="320" applyNumberFormat="0" applyFont="0" applyAlignment="0" applyProtection="0"/>
    <xf numFmtId="0" fontId="4" fillId="13" borderId="320" applyNumberFormat="0" applyFont="0" applyAlignment="0" applyProtection="0"/>
    <xf numFmtId="0" fontId="4" fillId="13" borderId="320" applyNumberFormat="0" applyFont="0" applyAlignment="0" applyProtection="0"/>
    <xf numFmtId="0" fontId="53" fillId="5" borderId="321" applyNumberFormat="0" applyAlignment="0" applyProtection="0"/>
    <xf numFmtId="0" fontId="53" fillId="5" borderId="321" applyNumberFormat="0" applyAlignment="0" applyProtection="0"/>
    <xf numFmtId="0" fontId="53" fillId="9" borderId="321" applyNumberFormat="0" applyAlignment="0" applyProtection="0"/>
    <xf numFmtId="0" fontId="53" fillId="9" borderId="321" applyNumberFormat="0" applyAlignment="0" applyProtection="0"/>
    <xf numFmtId="0" fontId="53" fillId="9" borderId="321" applyNumberFormat="0" applyAlignment="0" applyProtection="0"/>
    <xf numFmtId="0" fontId="53" fillId="5" borderId="321" applyNumberFormat="0" applyAlignment="0" applyProtection="0"/>
    <xf numFmtId="0" fontId="53" fillId="9" borderId="330" applyNumberFormat="0" applyAlignment="0" applyProtection="0"/>
    <xf numFmtId="0" fontId="53" fillId="9" borderId="330" applyNumberFormat="0" applyAlignment="0" applyProtection="0"/>
    <xf numFmtId="0" fontId="53" fillId="5" borderId="330" applyNumberFormat="0" applyAlignment="0" applyProtection="0"/>
    <xf numFmtId="10" fontId="4" fillId="42" borderId="307" applyNumberFormat="0" applyFont="0" applyBorder="0" applyAlignment="0" applyProtection="0">
      <protection locked="0"/>
    </xf>
    <xf numFmtId="0" fontId="53" fillId="9" borderId="321" applyNumberFormat="0" applyAlignment="0" applyProtection="0"/>
    <xf numFmtId="0" fontId="53" fillId="9" borderId="321" applyNumberFormat="0" applyAlignment="0" applyProtection="0"/>
    <xf numFmtId="0" fontId="53" fillId="9" borderId="321" applyNumberFormat="0" applyAlignment="0" applyProtection="0"/>
    <xf numFmtId="0" fontId="53" fillId="9" borderId="321" applyNumberFormat="0" applyAlignment="0" applyProtection="0"/>
    <xf numFmtId="0" fontId="53" fillId="9" borderId="321" applyNumberFormat="0" applyAlignment="0" applyProtection="0"/>
    <xf numFmtId="0" fontId="53" fillId="9" borderId="321" applyNumberFormat="0" applyAlignment="0" applyProtection="0"/>
    <xf numFmtId="0" fontId="53" fillId="9" borderId="321" applyNumberFormat="0" applyAlignment="0" applyProtection="0"/>
    <xf numFmtId="0" fontId="53" fillId="5" borderId="321" applyNumberFormat="0" applyAlignment="0" applyProtection="0"/>
    <xf numFmtId="0" fontId="53" fillId="5" borderId="321" applyNumberFormat="0" applyAlignment="0" applyProtection="0"/>
    <xf numFmtId="0" fontId="53" fillId="5" borderId="321" applyNumberFormat="0" applyAlignment="0" applyProtection="0"/>
    <xf numFmtId="0" fontId="53" fillId="5" borderId="321" applyNumberFormat="0" applyAlignment="0" applyProtection="0"/>
    <xf numFmtId="0" fontId="53" fillId="5" borderId="321" applyNumberFormat="0" applyAlignment="0" applyProtection="0"/>
    <xf numFmtId="0" fontId="53" fillId="5" borderId="321" applyNumberFormat="0" applyAlignment="0" applyProtection="0"/>
    <xf numFmtId="0" fontId="53" fillId="5" borderId="321" applyNumberFormat="0" applyAlignment="0" applyProtection="0"/>
    <xf numFmtId="0" fontId="9" fillId="37" borderId="316"/>
    <xf numFmtId="195" fontId="59" fillId="40" borderId="322">
      <alignment wrapText="1"/>
    </xf>
    <xf numFmtId="196" fontId="59" fillId="40" borderId="322">
      <alignment wrapText="1"/>
    </xf>
    <xf numFmtId="197" fontId="59" fillId="40" borderId="322">
      <alignment wrapText="1"/>
    </xf>
    <xf numFmtId="0" fontId="7" fillId="0" borderId="323" applyNumberFormat="0" applyFill="0" applyAlignment="0" applyProtection="0"/>
    <xf numFmtId="0" fontId="7" fillId="0" borderId="323" applyNumberFormat="0" applyFill="0" applyAlignment="0" applyProtection="0"/>
    <xf numFmtId="0" fontId="7" fillId="0" borderId="323" applyNumberFormat="0" applyFill="0" applyAlignment="0" applyProtection="0"/>
    <xf numFmtId="0" fontId="53" fillId="0" borderId="324" applyNumberFormat="0" applyFill="0" applyAlignment="0" applyProtection="0"/>
    <xf numFmtId="0" fontId="53" fillId="0" borderId="324" applyNumberFormat="0" applyFill="0" applyAlignment="0" applyProtection="0"/>
    <xf numFmtId="0" fontId="53" fillId="0" borderId="324" applyNumberFormat="0" applyFill="0" applyAlignment="0" applyProtection="0"/>
    <xf numFmtId="0" fontId="53" fillId="0" borderId="324" applyNumberFormat="0" applyFill="0" applyAlignment="0" applyProtection="0"/>
    <xf numFmtId="0" fontId="53" fillId="0" borderId="324" applyNumberFormat="0" applyFill="0" applyAlignment="0" applyProtection="0"/>
    <xf numFmtId="0" fontId="53" fillId="0" borderId="324" applyNumberFormat="0" applyFill="0" applyAlignment="0" applyProtection="0"/>
    <xf numFmtId="0" fontId="53" fillId="0" borderId="324" applyNumberFormat="0" applyFill="0" applyAlignment="0" applyProtection="0"/>
    <xf numFmtId="0" fontId="53" fillId="0" borderId="324" applyNumberFormat="0" applyFill="0" applyAlignment="0" applyProtection="0"/>
    <xf numFmtId="0" fontId="53" fillId="0" borderId="324" applyNumberFormat="0" applyFill="0" applyAlignment="0" applyProtection="0"/>
    <xf numFmtId="0" fontId="53" fillId="0" borderId="324" applyNumberFormat="0" applyFill="0" applyAlignment="0" applyProtection="0"/>
    <xf numFmtId="0" fontId="7" fillId="0" borderId="323" applyNumberFormat="0" applyFill="0" applyAlignment="0" applyProtection="0"/>
    <xf numFmtId="0" fontId="7" fillId="0" borderId="323" applyNumberFormat="0" applyFill="0" applyAlignment="0" applyProtection="0"/>
    <xf numFmtId="0" fontId="7" fillId="0" borderId="323" applyNumberFormat="0" applyFill="0" applyAlignment="0" applyProtection="0"/>
    <xf numFmtId="0" fontId="7" fillId="0" borderId="323" applyNumberFormat="0" applyFill="0" applyAlignment="0" applyProtection="0"/>
    <xf numFmtId="0" fontId="7" fillId="0" borderId="323" applyNumberFormat="0" applyFill="0" applyAlignment="0" applyProtection="0"/>
    <xf numFmtId="0" fontId="7" fillId="0" borderId="323" applyNumberFormat="0" applyFill="0" applyAlignment="0" applyProtection="0"/>
    <xf numFmtId="0" fontId="7" fillId="0" borderId="323" applyNumberFormat="0" applyFill="0" applyAlignment="0" applyProtection="0"/>
    <xf numFmtId="10" fontId="4" fillId="42" borderId="316" applyNumberFormat="0" applyFont="0" applyBorder="0" applyAlignment="0" applyProtection="0">
      <protection locked="0"/>
    </xf>
    <xf numFmtId="0" fontId="53" fillId="9" borderId="330" applyNumberFormat="0" applyAlignment="0" applyProtection="0"/>
    <xf numFmtId="0" fontId="53" fillId="9" borderId="330" applyNumberFormat="0" applyAlignment="0" applyProtection="0"/>
    <xf numFmtId="0" fontId="53" fillId="9" borderId="330" applyNumberFormat="0" applyAlignment="0" applyProtection="0"/>
    <xf numFmtId="0" fontId="53" fillId="9" borderId="330" applyNumberFormat="0" applyAlignment="0" applyProtection="0"/>
    <xf numFmtId="0" fontId="53" fillId="9" borderId="330" applyNumberFormat="0" applyAlignment="0" applyProtection="0"/>
    <xf numFmtId="0" fontId="53" fillId="9" borderId="330" applyNumberFormat="0" applyAlignment="0" applyProtection="0"/>
    <xf numFmtId="0" fontId="53" fillId="9" borderId="330" applyNumberFormat="0" applyAlignment="0" applyProtection="0"/>
    <xf numFmtId="0" fontId="53" fillId="5" borderId="330" applyNumberFormat="0" applyAlignment="0" applyProtection="0"/>
    <xf numFmtId="0" fontId="53" fillId="5" borderId="330" applyNumberFormat="0" applyAlignment="0" applyProtection="0"/>
    <xf numFmtId="0" fontId="53" fillId="5" borderId="330" applyNumberFormat="0" applyAlignment="0" applyProtection="0"/>
    <xf numFmtId="0" fontId="53" fillId="5" borderId="330" applyNumberFormat="0" applyAlignment="0" applyProtection="0"/>
    <xf numFmtId="0" fontId="53" fillId="5" borderId="330" applyNumberFormat="0" applyAlignment="0" applyProtection="0"/>
    <xf numFmtId="0" fontId="53" fillId="5" borderId="330" applyNumberFormat="0" applyAlignment="0" applyProtection="0"/>
    <xf numFmtId="0" fontId="53" fillId="5" borderId="330" applyNumberFormat="0" applyAlignment="0" applyProtection="0"/>
    <xf numFmtId="0" fontId="9" fillId="37" borderId="325"/>
    <xf numFmtId="195" fontId="59" fillId="40" borderId="331">
      <alignment wrapText="1"/>
    </xf>
    <xf numFmtId="196" fontId="59" fillId="40" borderId="331">
      <alignment wrapText="1"/>
    </xf>
    <xf numFmtId="197" fontId="59" fillId="40" borderId="331">
      <alignment wrapText="1"/>
    </xf>
    <xf numFmtId="0" fontId="7" fillId="0" borderId="332" applyNumberFormat="0" applyFill="0" applyAlignment="0" applyProtection="0"/>
    <xf numFmtId="0" fontId="7" fillId="0" borderId="332" applyNumberFormat="0" applyFill="0" applyAlignment="0" applyProtection="0"/>
    <xf numFmtId="0" fontId="7" fillId="0" borderId="332" applyNumberFormat="0" applyFill="0" applyAlignment="0" applyProtection="0"/>
    <xf numFmtId="0" fontId="53" fillId="0" borderId="333" applyNumberFormat="0" applyFill="0" applyAlignment="0" applyProtection="0"/>
    <xf numFmtId="0" fontId="53" fillId="0" borderId="333" applyNumberFormat="0" applyFill="0" applyAlignment="0" applyProtection="0"/>
    <xf numFmtId="0" fontId="53" fillId="0" borderId="333" applyNumberFormat="0" applyFill="0" applyAlignment="0" applyProtection="0"/>
    <xf numFmtId="0" fontId="53" fillId="0" borderId="333" applyNumberFormat="0" applyFill="0" applyAlignment="0" applyProtection="0"/>
    <xf numFmtId="0" fontId="53" fillId="0" borderId="333" applyNumberFormat="0" applyFill="0" applyAlignment="0" applyProtection="0"/>
    <xf numFmtId="0" fontId="53" fillId="0" borderId="333" applyNumberFormat="0" applyFill="0" applyAlignment="0" applyProtection="0"/>
    <xf numFmtId="0" fontId="53" fillId="0" borderId="333" applyNumberFormat="0" applyFill="0" applyAlignment="0" applyProtection="0"/>
    <xf numFmtId="0" fontId="53" fillId="0" borderId="333" applyNumberFormat="0" applyFill="0" applyAlignment="0" applyProtection="0"/>
    <xf numFmtId="0" fontId="53" fillId="0" borderId="333" applyNumberFormat="0" applyFill="0" applyAlignment="0" applyProtection="0"/>
    <xf numFmtId="0" fontId="53" fillId="0" borderId="333" applyNumberFormat="0" applyFill="0" applyAlignment="0" applyProtection="0"/>
    <xf numFmtId="0" fontId="7" fillId="0" borderId="332" applyNumberFormat="0" applyFill="0" applyAlignment="0" applyProtection="0"/>
    <xf numFmtId="0" fontId="7" fillId="0" borderId="332" applyNumberFormat="0" applyFill="0" applyAlignment="0" applyProtection="0"/>
    <xf numFmtId="0" fontId="7" fillId="0" borderId="332" applyNumberFormat="0" applyFill="0" applyAlignment="0" applyProtection="0"/>
    <xf numFmtId="0" fontId="7" fillId="0" borderId="332" applyNumberFormat="0" applyFill="0" applyAlignment="0" applyProtection="0"/>
    <xf numFmtId="0" fontId="7" fillId="0" borderId="332" applyNumberFormat="0" applyFill="0" applyAlignment="0" applyProtection="0"/>
    <xf numFmtId="0" fontId="7" fillId="0" borderId="332" applyNumberFormat="0" applyFill="0" applyAlignment="0" applyProtection="0"/>
    <xf numFmtId="0" fontId="7" fillId="0" borderId="332" applyNumberFormat="0" applyFill="0" applyAlignment="0" applyProtection="0"/>
    <xf numFmtId="10" fontId="4" fillId="42" borderId="325" applyNumberFormat="0" applyFont="0" applyBorder="0" applyAlignment="0" applyProtection="0">
      <protection locked="0"/>
    </xf>
    <xf numFmtId="177" fontId="12" fillId="0" borderId="335"/>
    <xf numFmtId="172" fontId="12" fillId="0" borderId="335"/>
    <xf numFmtId="169" fontId="12" fillId="0" borderId="335"/>
    <xf numFmtId="169"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0"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71"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69" fontId="12" fillId="0" borderId="335"/>
    <xf numFmtId="172"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3"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4"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2" fontId="12" fillId="0" borderId="335"/>
    <xf numFmtId="177"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8"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9"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177" fontId="12" fillId="0" borderId="335"/>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5" fillId="7" borderId="336" applyNumberFormat="0" applyAlignment="0" applyProtection="0"/>
    <xf numFmtId="0" fontId="14" fillId="5"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169"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0"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71"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69" fontId="12" fillId="31" borderId="337">
      <protection locked="0"/>
    </xf>
    <xf numFmtId="172"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3"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4"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2" fontId="12" fillId="31" borderId="337">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5"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176" fontId="12" fillId="31" borderId="337">
      <alignment horizontal="righ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0" fontId="12" fillId="31" borderId="337">
      <alignment horizontal="left"/>
      <protection locked="0"/>
    </xf>
    <xf numFmtId="177"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8"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9"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177" fontId="12" fillId="31" borderId="337">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49" fontId="12" fillId="31" borderId="337">
      <alignment horizontal="left"/>
      <protection locked="0"/>
    </xf>
    <xf numFmtId="197" fontId="59" fillId="40" borderId="394">
      <alignment wrapText="1"/>
    </xf>
    <xf numFmtId="196" fontId="59" fillId="40" borderId="394">
      <alignment wrapText="1"/>
    </xf>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9" fillId="37" borderId="226"/>
    <xf numFmtId="0" fontId="9" fillId="37" borderId="226"/>
    <xf numFmtId="0" fontId="9" fillId="37" borderId="226"/>
    <xf numFmtId="0" fontId="9" fillId="37" borderId="226"/>
    <xf numFmtId="0" fontId="9" fillId="37" borderId="226"/>
    <xf numFmtId="0" fontId="9" fillId="37" borderId="226"/>
    <xf numFmtId="0" fontId="9" fillId="37" borderId="226"/>
    <xf numFmtId="0" fontId="9" fillId="37" borderId="226"/>
    <xf numFmtId="0" fontId="9" fillId="37" borderId="226"/>
    <xf numFmtId="0" fontId="9" fillId="37" borderId="226"/>
    <xf numFmtId="0" fontId="9" fillId="37" borderId="226"/>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0" fontId="53" fillId="0" borderId="441" applyNumberFormat="0" applyFill="0" applyAlignment="0" applyProtection="0"/>
    <xf numFmtId="0" fontId="53" fillId="0" borderId="4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0" fontId="4" fillId="42" borderId="226" applyNumberFormat="0" applyFont="0" applyBorder="0" applyAlignment="0" applyProtection="0">
      <protection locked="0"/>
    </xf>
    <xf numFmtId="169" fontId="12" fillId="31" borderId="337">
      <protection locked="0"/>
    </xf>
    <xf numFmtId="172" fontId="12" fillId="31" borderId="337">
      <protection locked="0"/>
    </xf>
    <xf numFmtId="177" fontId="12" fillId="31" borderId="337">
      <protection locked="0"/>
    </xf>
    <xf numFmtId="0" fontId="12" fillId="31" borderId="364">
      <alignment horizontal="left"/>
      <protection locked="0"/>
    </xf>
    <xf numFmtId="176" fontId="12" fillId="31" borderId="364">
      <alignment horizontal="right"/>
      <protection locked="0"/>
    </xf>
    <xf numFmtId="175" fontId="12" fillId="31" borderId="364">
      <alignment horizontal="right"/>
      <protection locked="0"/>
    </xf>
    <xf numFmtId="174" fontId="12" fillId="31" borderId="364">
      <protection locked="0"/>
    </xf>
    <xf numFmtId="173" fontId="12" fillId="31" borderId="364">
      <protection locked="0"/>
    </xf>
    <xf numFmtId="172" fontId="12" fillId="31" borderId="364">
      <protection locked="0"/>
    </xf>
    <xf numFmtId="171" fontId="12" fillId="31" borderId="364">
      <protection locked="0"/>
    </xf>
    <xf numFmtId="170" fontId="12" fillId="31" borderId="364">
      <protection locked="0"/>
    </xf>
    <xf numFmtId="169" fontId="12" fillId="31" borderId="364">
      <protection locked="0"/>
    </xf>
    <xf numFmtId="0" fontId="14" fillId="5" borderId="399" applyNumberFormat="0" applyAlignment="0" applyProtection="0"/>
    <xf numFmtId="0" fontId="14" fillId="5" borderId="399" applyNumberFormat="0" applyAlignment="0" applyProtection="0"/>
    <xf numFmtId="0" fontId="14" fillId="5" borderId="399" applyNumberFormat="0" applyAlignment="0" applyProtection="0"/>
    <xf numFmtId="0" fontId="14" fillId="5" borderId="399" applyNumberFormat="0" applyAlignment="0" applyProtection="0"/>
    <xf numFmtId="0" fontId="14" fillId="5" borderId="399" applyNumberFormat="0" applyAlignment="0" applyProtection="0"/>
    <xf numFmtId="0" fontId="14" fillId="5" borderId="399" applyNumberFormat="0" applyAlignment="0" applyProtection="0"/>
    <xf numFmtId="0" fontId="14" fillId="5" borderId="399" applyNumberFormat="0" applyAlignment="0" applyProtection="0"/>
    <xf numFmtId="0" fontId="16" fillId="9" borderId="399" applyNumberFormat="0" applyAlignment="0" applyProtection="0"/>
    <xf numFmtId="0" fontId="16" fillId="9" borderId="399" applyNumberFormat="0" applyAlignment="0" applyProtection="0"/>
    <xf numFmtId="0" fontId="16" fillId="9" borderId="399" applyNumberFormat="0" applyAlignment="0" applyProtection="0"/>
    <xf numFmtId="0" fontId="16" fillId="9" borderId="399" applyNumberFormat="0" applyAlignment="0" applyProtection="0"/>
    <xf numFmtId="0" fontId="16" fillId="9" borderId="399" applyNumberFormat="0" applyAlignment="0" applyProtection="0"/>
    <xf numFmtId="0" fontId="16" fillId="9" borderId="399" applyNumberFormat="0" applyAlignment="0" applyProtection="0"/>
    <xf numFmtId="0" fontId="16" fillId="9" borderId="399" applyNumberFormat="0" applyAlignment="0" applyProtection="0"/>
    <xf numFmtId="0" fontId="16" fillId="9" borderId="399" applyNumberFormat="0" applyAlignment="0" applyProtection="0"/>
    <xf numFmtId="0" fontId="16" fillId="9" borderId="399" applyNumberFormat="0" applyAlignment="0" applyProtection="0"/>
    <xf numFmtId="0" fontId="16" fillId="9" borderId="399" applyNumberFormat="0" applyAlignment="0" applyProtection="0"/>
    <xf numFmtId="0" fontId="14" fillId="5" borderId="399" applyNumberFormat="0" applyAlignment="0" applyProtection="0"/>
    <xf numFmtId="0" fontId="15" fillId="7" borderId="399" applyNumberFormat="0" applyAlignment="0" applyProtection="0"/>
    <xf numFmtId="0" fontId="14" fillId="5" borderId="399" applyNumberFormat="0" applyAlignment="0" applyProtection="0"/>
    <xf numFmtId="0" fontId="14" fillId="5" borderId="399" applyNumberFormat="0" applyAlignment="0" applyProtection="0"/>
    <xf numFmtId="179" fontId="12" fillId="0" borderId="398"/>
    <xf numFmtId="178" fontId="12" fillId="0" borderId="398"/>
    <xf numFmtId="177" fontId="12" fillId="0" borderId="398"/>
    <xf numFmtId="172" fontId="12" fillId="0" borderId="407"/>
    <xf numFmtId="49" fontId="12" fillId="31" borderId="346">
      <alignment horizontal="left"/>
      <protection locked="0"/>
    </xf>
    <xf numFmtId="179" fontId="12" fillId="31" borderId="346">
      <protection locked="0"/>
    </xf>
    <xf numFmtId="178" fontId="12" fillId="31" borderId="346">
      <protection locked="0"/>
    </xf>
    <xf numFmtId="177" fontId="12" fillId="31" borderId="346">
      <protection locked="0"/>
    </xf>
    <xf numFmtId="0" fontId="12" fillId="31" borderId="346">
      <alignment horizontal="left"/>
      <protection locked="0"/>
    </xf>
    <xf numFmtId="176" fontId="12" fillId="31" borderId="346">
      <alignment horizontal="right"/>
      <protection locked="0"/>
    </xf>
    <xf numFmtId="175" fontId="12" fillId="31" borderId="346">
      <alignment horizontal="right"/>
      <protection locked="0"/>
    </xf>
    <xf numFmtId="174" fontId="12" fillId="31" borderId="346">
      <protection locked="0"/>
    </xf>
    <xf numFmtId="173" fontId="12" fillId="31" borderId="346">
      <protection locked="0"/>
    </xf>
    <xf numFmtId="172" fontId="12" fillId="31" borderId="346">
      <protection locked="0"/>
    </xf>
    <xf numFmtId="174" fontId="12" fillId="0" borderId="398"/>
    <xf numFmtId="171" fontId="12" fillId="31" borderId="346">
      <protection locked="0"/>
    </xf>
    <xf numFmtId="170" fontId="12" fillId="31" borderId="346">
      <protection locked="0"/>
    </xf>
    <xf numFmtId="169" fontId="12" fillId="31" borderId="346">
      <protection locked="0"/>
    </xf>
    <xf numFmtId="173" fontId="12" fillId="0" borderId="398"/>
    <xf numFmtId="0" fontId="14" fillId="5" borderId="381" applyNumberFormat="0" applyAlignment="0" applyProtection="0"/>
    <xf numFmtId="0" fontId="14" fillId="5" borderId="381" applyNumberFormat="0" applyAlignment="0" applyProtection="0"/>
    <xf numFmtId="0" fontId="14" fillId="5" borderId="381" applyNumberFormat="0" applyAlignment="0" applyProtection="0"/>
    <xf numFmtId="0" fontId="14" fillId="5" borderId="381" applyNumberFormat="0" applyAlignment="0" applyProtection="0"/>
    <xf numFmtId="49" fontId="12" fillId="31" borderId="337">
      <alignment horizontal="left"/>
      <protection locked="0"/>
    </xf>
    <xf numFmtId="0" fontId="14" fillId="5" borderId="381" applyNumberFormat="0" applyAlignment="0" applyProtection="0"/>
    <xf numFmtId="179" fontId="12" fillId="31" borderId="337">
      <protection locked="0"/>
    </xf>
    <xf numFmtId="178" fontId="12" fillId="31" borderId="337">
      <protection locked="0"/>
    </xf>
    <xf numFmtId="177" fontId="12" fillId="31" borderId="337">
      <protection locked="0"/>
    </xf>
    <xf numFmtId="0" fontId="14" fillId="5" borderId="381" applyNumberFormat="0" applyAlignment="0" applyProtection="0"/>
    <xf numFmtId="0" fontId="12" fillId="31" borderId="337">
      <alignment horizontal="left"/>
      <protection locked="0"/>
    </xf>
    <xf numFmtId="176" fontId="12" fillId="31" borderId="337">
      <alignment horizontal="right"/>
      <protection locked="0"/>
    </xf>
    <xf numFmtId="175" fontId="12" fillId="31" borderId="337">
      <alignment horizontal="right"/>
      <protection locked="0"/>
    </xf>
    <xf numFmtId="0" fontId="14" fillId="5" borderId="381" applyNumberFormat="0" applyAlignment="0" applyProtection="0"/>
    <xf numFmtId="174" fontId="12" fillId="31" borderId="337">
      <protection locked="0"/>
    </xf>
    <xf numFmtId="173" fontId="12" fillId="31" borderId="337">
      <protection locked="0"/>
    </xf>
    <xf numFmtId="172" fontId="12" fillId="31" borderId="337">
      <protection locked="0"/>
    </xf>
    <xf numFmtId="0" fontId="16" fillId="9" borderId="381" applyNumberFormat="0" applyAlignment="0" applyProtection="0"/>
    <xf numFmtId="171" fontId="12" fillId="31" borderId="337">
      <protection locked="0"/>
    </xf>
    <xf numFmtId="170" fontId="12" fillId="31" borderId="337">
      <protection locked="0"/>
    </xf>
    <xf numFmtId="169" fontId="12" fillId="31" borderId="337">
      <protection locked="0"/>
    </xf>
    <xf numFmtId="0" fontId="16" fillId="9" borderId="381" applyNumberFormat="0" applyAlignment="0" applyProtection="0"/>
    <xf numFmtId="0" fontId="16" fillId="9" borderId="381" applyNumberFormat="0" applyAlignment="0" applyProtection="0"/>
    <xf numFmtId="0" fontId="16" fillId="9" borderId="381" applyNumberFormat="0" applyAlignment="0" applyProtection="0"/>
    <xf numFmtId="0" fontId="16" fillId="9" borderId="381" applyNumberFormat="0" applyAlignment="0" applyProtection="0"/>
    <xf numFmtId="0" fontId="16" fillId="9" borderId="381" applyNumberFormat="0" applyAlignment="0" applyProtection="0"/>
    <xf numFmtId="0" fontId="14" fillId="5" borderId="381" applyNumberFormat="0" applyAlignment="0" applyProtection="0"/>
    <xf numFmtId="0" fontId="14" fillId="5" borderId="381" applyNumberFormat="0" applyAlignment="0" applyProtection="0"/>
    <xf numFmtId="178" fontId="12" fillId="0" borderId="380"/>
    <xf numFmtId="173" fontId="12" fillId="0" borderId="380"/>
    <xf numFmtId="0" fontId="14" fillId="5" borderId="363" applyNumberFormat="0" applyAlignment="0" applyProtection="0"/>
    <xf numFmtId="0" fontId="14" fillId="5" borderId="363" applyNumberFormat="0" applyAlignment="0" applyProtection="0"/>
    <xf numFmtId="0" fontId="16" fillId="9" borderId="363" applyNumberFormat="0" applyAlignment="0" applyProtection="0"/>
    <xf numFmtId="0" fontId="16" fillId="9" borderId="363" applyNumberFormat="0" applyAlignment="0" applyProtection="0"/>
    <xf numFmtId="0" fontId="16" fillId="9" borderId="363" applyNumberFormat="0" applyAlignment="0" applyProtection="0"/>
    <xf numFmtId="0" fontId="14" fillId="5" borderId="363" applyNumberFormat="0" applyAlignment="0" applyProtection="0"/>
    <xf numFmtId="0" fontId="14" fillId="5" borderId="363" applyNumberFormat="0" applyAlignment="0" applyProtection="0"/>
    <xf numFmtId="178" fontId="12" fillId="0" borderId="362"/>
    <xf numFmtId="171" fontId="12" fillId="0" borderId="398"/>
    <xf numFmtId="174" fontId="12" fillId="0" borderId="362"/>
    <xf numFmtId="0" fontId="14" fillId="5" borderId="345" applyNumberFormat="0" applyAlignment="0" applyProtection="0"/>
    <xf numFmtId="0" fontId="14" fillId="5" borderId="345" applyNumberFormat="0" applyAlignment="0" applyProtection="0"/>
    <xf numFmtId="0" fontId="14" fillId="5" borderId="345" applyNumberFormat="0" applyAlignment="0" applyProtection="0"/>
    <xf numFmtId="0" fontId="16" fillId="9" borderId="345"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4" fillId="5" borderId="336" applyNumberFormat="0" applyAlignment="0" applyProtection="0"/>
    <xf numFmtId="0" fontId="15" fillId="7" borderId="336" applyNumberFormat="0" applyAlignment="0" applyProtection="0"/>
    <xf numFmtId="0" fontId="14" fillId="5" borderId="336" applyNumberFormat="0" applyAlignment="0" applyProtection="0"/>
    <xf numFmtId="0" fontId="14" fillId="5" borderId="336" applyNumberFormat="0" applyAlignment="0" applyProtection="0"/>
    <xf numFmtId="179" fontId="12" fillId="0" borderId="335"/>
    <xf numFmtId="178" fontId="12" fillId="0" borderId="335"/>
    <xf numFmtId="177" fontId="12" fillId="0" borderId="335"/>
    <xf numFmtId="0" fontId="16" fillId="9" borderId="345" applyNumberFormat="0" applyAlignment="0" applyProtection="0"/>
    <xf numFmtId="0" fontId="16" fillId="9" borderId="345" applyNumberFormat="0" applyAlignment="0" applyProtection="0"/>
    <xf numFmtId="0" fontId="16" fillId="9" borderId="345" applyNumberFormat="0" applyAlignment="0" applyProtection="0"/>
    <xf numFmtId="0" fontId="16" fillId="9" borderId="345" applyNumberFormat="0" applyAlignment="0" applyProtection="0"/>
    <xf numFmtId="0" fontId="16" fillId="9" borderId="345" applyNumberFormat="0" applyAlignment="0" applyProtection="0"/>
    <xf numFmtId="174" fontId="12" fillId="0" borderId="335"/>
    <xf numFmtId="173" fontId="12" fillId="0" borderId="335"/>
    <xf numFmtId="172" fontId="12" fillId="0" borderId="335"/>
    <xf numFmtId="0" fontId="16" fillId="9" borderId="345" applyNumberFormat="0" applyAlignment="0" applyProtection="0"/>
    <xf numFmtId="0" fontId="16" fillId="9" borderId="345" applyNumberFormat="0" applyAlignment="0" applyProtection="0"/>
    <xf numFmtId="0" fontId="16" fillId="9" borderId="345" applyNumberFormat="0" applyAlignment="0" applyProtection="0"/>
    <xf numFmtId="171" fontId="12" fillId="0" borderId="335"/>
    <xf numFmtId="170" fontId="12" fillId="0" borderId="335"/>
    <xf numFmtId="169" fontId="12" fillId="0" borderId="335"/>
    <xf numFmtId="0" fontId="14" fillId="5" borderId="345" applyNumberFormat="0" applyAlignment="0" applyProtection="0"/>
    <xf numFmtId="0" fontId="15" fillId="7" borderId="345" applyNumberFormat="0" applyAlignment="0" applyProtection="0"/>
    <xf numFmtId="0" fontId="14" fillId="5" borderId="345" applyNumberFormat="0" applyAlignment="0" applyProtection="0"/>
    <xf numFmtId="0" fontId="14" fillId="5" borderId="345" applyNumberFormat="0" applyAlignment="0" applyProtection="0"/>
    <xf numFmtId="179" fontId="12" fillId="0" borderId="344"/>
    <xf numFmtId="178" fontId="12" fillId="0" borderId="344"/>
    <xf numFmtId="177" fontId="12" fillId="0" borderId="344"/>
    <xf numFmtId="172" fontId="12" fillId="0" borderId="362"/>
    <xf numFmtId="171" fontId="12" fillId="0" borderId="380"/>
    <xf numFmtId="170" fontId="12" fillId="0" borderId="380"/>
    <xf numFmtId="169" fontId="12" fillId="0" borderId="380"/>
    <xf numFmtId="174" fontId="12" fillId="0" borderId="344"/>
    <xf numFmtId="173" fontId="12" fillId="0" borderId="344"/>
    <xf numFmtId="172" fontId="12" fillId="0" borderId="344"/>
    <xf numFmtId="171" fontId="12" fillId="0" borderId="362"/>
    <xf numFmtId="170" fontId="12" fillId="0" borderId="362"/>
    <xf numFmtId="169" fontId="12" fillId="0" borderId="362"/>
    <xf numFmtId="171" fontId="12" fillId="0" borderId="344"/>
    <xf numFmtId="170" fontId="12" fillId="0" borderId="344"/>
    <xf numFmtId="169" fontId="12" fillId="0" borderId="344"/>
    <xf numFmtId="171" fontId="12" fillId="0" borderId="416"/>
    <xf numFmtId="170" fontId="12" fillId="0" borderId="434"/>
    <xf numFmtId="173" fontId="12" fillId="0" borderId="416"/>
    <xf numFmtId="178" fontId="12" fillId="0" borderId="416"/>
    <xf numFmtId="0" fontId="14" fillId="5" borderId="417" applyNumberFormat="0" applyAlignment="0" applyProtection="0"/>
    <xf numFmtId="0" fontId="14" fillId="5" borderId="417" applyNumberFormat="0" applyAlignment="0" applyProtection="0"/>
    <xf numFmtId="0" fontId="16" fillId="9" borderId="417" applyNumberFormat="0" applyAlignment="0" applyProtection="0"/>
    <xf numFmtId="0" fontId="16" fillId="9" borderId="417" applyNumberFormat="0" applyAlignment="0" applyProtection="0"/>
    <xf numFmtId="0" fontId="16" fillId="9" borderId="417" applyNumberFormat="0" applyAlignment="0" applyProtection="0"/>
    <xf numFmtId="0" fontId="16" fillId="9" borderId="417" applyNumberFormat="0" applyAlignment="0" applyProtection="0"/>
    <xf numFmtId="0" fontId="16" fillId="9" borderId="417" applyNumberFormat="0" applyAlignment="0" applyProtection="0"/>
    <xf numFmtId="0" fontId="16" fillId="9" borderId="417" applyNumberFormat="0" applyAlignment="0" applyProtection="0"/>
    <xf numFmtId="0" fontId="16" fillId="9" borderId="417" applyNumberFormat="0" applyAlignment="0" applyProtection="0"/>
    <xf numFmtId="0" fontId="16" fillId="9" borderId="417" applyNumberFormat="0" applyAlignment="0" applyProtection="0"/>
    <xf numFmtId="0" fontId="14" fillId="5" borderId="417" applyNumberFormat="0" applyAlignment="0" applyProtection="0"/>
    <xf numFmtId="0" fontId="14" fillId="5" borderId="417" applyNumberFormat="0" applyAlignment="0" applyProtection="0"/>
    <xf numFmtId="0" fontId="14" fillId="5" borderId="417" applyNumberFormat="0" applyAlignment="0" applyProtection="0"/>
    <xf numFmtId="0" fontId="14" fillId="5" borderId="417" applyNumberFormat="0" applyAlignment="0" applyProtection="0"/>
    <xf numFmtId="174" fontId="12" fillId="0" borderId="434"/>
    <xf numFmtId="179" fontId="12" fillId="0" borderId="434"/>
    <xf numFmtId="0" fontId="14" fillId="5" borderId="435" applyNumberFormat="0" applyAlignment="0" applyProtection="0"/>
    <xf numFmtId="0" fontId="14" fillId="5" borderId="435" applyNumberFormat="0" applyAlignment="0" applyProtection="0"/>
    <xf numFmtId="172" fontId="12" fillId="0" borderId="335"/>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7" fontId="12" fillId="0" borderId="335"/>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69" fontId="12" fillId="31" borderId="418">
      <protection locked="0"/>
    </xf>
    <xf numFmtId="170" fontId="12" fillId="31" borderId="418">
      <protection locked="0"/>
    </xf>
    <xf numFmtId="171" fontId="12" fillId="31" borderId="418">
      <protection locked="0"/>
    </xf>
    <xf numFmtId="174" fontId="12" fillId="31" borderId="418">
      <protection locked="0"/>
    </xf>
    <xf numFmtId="169" fontId="12" fillId="0" borderId="353"/>
    <xf numFmtId="171" fontId="12" fillId="0" borderId="371"/>
    <xf numFmtId="174" fontId="12" fillId="0" borderId="353"/>
    <xf numFmtId="169" fontId="12" fillId="0" borderId="389"/>
    <xf numFmtId="172" fontId="12" fillId="0" borderId="371"/>
    <xf numFmtId="179" fontId="12" fillId="0" borderId="353"/>
    <xf numFmtId="0" fontId="14" fillId="5" borderId="354" applyNumberFormat="0" applyAlignment="0" applyProtection="0"/>
    <xf numFmtId="0" fontId="16" fillId="9" borderId="354" applyNumberFormat="0" applyAlignment="0" applyProtection="0"/>
    <xf numFmtId="0" fontId="16" fillId="9" borderId="354" applyNumberFormat="0" applyAlignment="0" applyProtection="0"/>
    <xf numFmtId="0" fontId="16" fillId="9" borderId="354" applyNumberFormat="0" applyAlignment="0" applyProtection="0"/>
    <xf numFmtId="0" fontId="16" fillId="9" borderId="354" applyNumberFormat="0" applyAlignment="0" applyProtection="0"/>
    <xf numFmtId="0" fontId="16" fillId="9" borderId="354" applyNumberFormat="0" applyAlignment="0" applyProtection="0"/>
    <xf numFmtId="0" fontId="16" fillId="9" borderId="354" applyNumberFormat="0" applyAlignment="0" applyProtection="0"/>
    <xf numFmtId="0" fontId="16" fillId="9" borderId="354" applyNumberFormat="0" applyAlignment="0" applyProtection="0"/>
    <xf numFmtId="0" fontId="16" fillId="9" borderId="354" applyNumberFormat="0" applyAlignment="0" applyProtection="0"/>
    <xf numFmtId="0" fontId="14" fillId="5" borderId="354" applyNumberFormat="0" applyAlignment="0" applyProtection="0"/>
    <xf numFmtId="0" fontId="14" fillId="5" borderId="354" applyNumberFormat="0" applyAlignment="0" applyProtection="0"/>
    <xf numFmtId="0" fontId="14" fillId="5" borderId="354" applyNumberFormat="0" applyAlignment="0" applyProtection="0"/>
    <xf numFmtId="0" fontId="14" fillId="5" borderId="354" applyNumberFormat="0" applyAlignment="0" applyProtection="0"/>
    <xf numFmtId="0" fontId="14" fillId="5" borderId="354" applyNumberFormat="0" applyAlignment="0" applyProtection="0"/>
    <xf numFmtId="174" fontId="12" fillId="0" borderId="371"/>
    <xf numFmtId="172" fontId="12" fillId="31" borderId="337">
      <protection locked="0"/>
    </xf>
    <xf numFmtId="171" fontId="12" fillId="0" borderId="407"/>
    <xf numFmtId="178" fontId="12" fillId="0" borderId="371"/>
    <xf numFmtId="0" fontId="15" fillId="7" borderId="372" applyNumberFormat="0" applyAlignment="0" applyProtection="0"/>
    <xf numFmtId="0" fontId="16" fillId="9" borderId="372" applyNumberFormat="0" applyAlignment="0" applyProtection="0"/>
    <xf numFmtId="0" fontId="16" fillId="9" borderId="372" applyNumberFormat="0" applyAlignment="0" applyProtection="0"/>
    <xf numFmtId="0" fontId="16" fillId="9" borderId="372" applyNumberFormat="0" applyAlignment="0" applyProtection="0"/>
    <xf numFmtId="0" fontId="16" fillId="9" borderId="372" applyNumberFormat="0" applyAlignment="0" applyProtection="0"/>
    <xf numFmtId="0" fontId="16" fillId="9" borderId="372" applyNumberFormat="0" applyAlignment="0" applyProtection="0"/>
    <xf numFmtId="0" fontId="14" fillId="5" borderId="372" applyNumberFormat="0" applyAlignment="0" applyProtection="0"/>
    <xf numFmtId="0" fontId="14" fillId="5" borderId="372" applyNumberFormat="0" applyAlignment="0" applyProtection="0"/>
    <xf numFmtId="0" fontId="14" fillId="5" borderId="372" applyNumberFormat="0" applyAlignment="0" applyProtection="0"/>
    <xf numFmtId="0" fontId="14" fillId="5" borderId="372" applyNumberFormat="0" applyAlignment="0" applyProtection="0"/>
    <xf numFmtId="0" fontId="14" fillId="5" borderId="372" applyNumberFormat="0" applyAlignment="0" applyProtection="0"/>
    <xf numFmtId="0" fontId="14" fillId="5" borderId="372" applyNumberFormat="0" applyAlignment="0" applyProtection="0"/>
    <xf numFmtId="174" fontId="12" fillId="0" borderId="389"/>
    <xf numFmtId="0" fontId="12" fillId="31" borderId="418">
      <alignment horizontal="left"/>
      <protection locked="0"/>
    </xf>
    <xf numFmtId="178" fontId="12" fillId="0" borderId="389"/>
    <xf numFmtId="179" fontId="12" fillId="0" borderId="389"/>
    <xf numFmtId="0" fontId="14" fillId="5" borderId="390" applyNumberFormat="0" applyAlignment="0" applyProtection="0"/>
    <xf numFmtId="0" fontId="16" fillId="9" borderId="390" applyNumberFormat="0" applyAlignment="0" applyProtection="0"/>
    <xf numFmtId="0" fontId="16" fillId="9" borderId="390" applyNumberFormat="0" applyAlignment="0" applyProtection="0"/>
    <xf numFmtId="0" fontId="16" fillId="9" borderId="390" applyNumberFormat="0" applyAlignment="0" applyProtection="0"/>
    <xf numFmtId="0" fontId="16" fillId="9" borderId="390" applyNumberFormat="0" applyAlignment="0" applyProtection="0"/>
    <xf numFmtId="0" fontId="14" fillId="5" borderId="390" applyNumberFormat="0" applyAlignment="0" applyProtection="0"/>
    <xf numFmtId="0" fontId="14" fillId="5" borderId="390" applyNumberFormat="0" applyAlignment="0" applyProtection="0"/>
    <xf numFmtId="0" fontId="14" fillId="5" borderId="390" applyNumberFormat="0" applyAlignment="0" applyProtection="0"/>
    <xf numFmtId="173" fontId="12" fillId="0" borderId="407"/>
    <xf numFmtId="169" fontId="12" fillId="31" borderId="355">
      <protection locked="0"/>
    </xf>
    <xf numFmtId="170" fontId="12" fillId="31" borderId="355">
      <protection locked="0"/>
    </xf>
    <xf numFmtId="171" fontId="12" fillId="31" borderId="355">
      <protection locked="0"/>
    </xf>
    <xf numFmtId="174" fontId="12" fillId="0" borderId="407"/>
    <xf numFmtId="172" fontId="12" fillId="31" borderId="355">
      <protection locked="0"/>
    </xf>
    <xf numFmtId="173" fontId="12" fillId="31" borderId="355">
      <protection locked="0"/>
    </xf>
    <xf numFmtId="175" fontId="12" fillId="31" borderId="355">
      <alignment horizontal="right"/>
      <protection locked="0"/>
    </xf>
    <xf numFmtId="176" fontId="12" fillId="31" borderId="355">
      <alignment horizontal="right"/>
      <protection locked="0"/>
    </xf>
    <xf numFmtId="0" fontId="12" fillId="31" borderId="355">
      <alignment horizontal="left"/>
      <protection locked="0"/>
    </xf>
    <xf numFmtId="178" fontId="12" fillId="31" borderId="355">
      <protection locked="0"/>
    </xf>
    <xf numFmtId="49" fontId="12" fillId="31" borderId="355">
      <alignment horizontal="left"/>
      <protection locked="0"/>
    </xf>
    <xf numFmtId="179" fontId="12" fillId="31" borderId="418">
      <protection locked="0"/>
    </xf>
    <xf numFmtId="178" fontId="12" fillId="0" borderId="407"/>
    <xf numFmtId="0" fontId="14" fillId="5" borderId="408" applyNumberFormat="0" applyAlignment="0" applyProtection="0"/>
    <xf numFmtId="0" fontId="14" fillId="5" borderId="408" applyNumberFormat="0" applyAlignment="0" applyProtection="0"/>
    <xf numFmtId="0" fontId="16" fillId="9" borderId="408" applyNumberFormat="0" applyAlignment="0" applyProtection="0"/>
    <xf numFmtId="0" fontId="16" fillId="9" borderId="408" applyNumberFormat="0" applyAlignment="0" applyProtection="0"/>
    <xf numFmtId="0" fontId="16" fillId="9" borderId="408" applyNumberFormat="0" applyAlignment="0" applyProtection="0"/>
    <xf numFmtId="0" fontId="16" fillId="9" borderId="408" applyNumberFormat="0" applyAlignment="0" applyProtection="0"/>
    <xf numFmtId="0" fontId="14" fillId="5" borderId="408" applyNumberFormat="0" applyAlignment="0" applyProtection="0"/>
    <xf numFmtId="0" fontId="14" fillId="5" borderId="408" applyNumberFormat="0" applyAlignment="0" applyProtection="0"/>
    <xf numFmtId="0" fontId="14" fillId="5" borderId="408" applyNumberFormat="0" applyAlignment="0" applyProtection="0"/>
    <xf numFmtId="0" fontId="14" fillId="5" borderId="408" applyNumberFormat="0" applyAlignment="0" applyProtection="0"/>
    <xf numFmtId="0" fontId="14" fillId="5" borderId="408" applyNumberFormat="0" applyAlignment="0" applyProtection="0"/>
    <xf numFmtId="0" fontId="14" fillId="5" borderId="408" applyNumberFormat="0" applyAlignment="0" applyProtection="0"/>
    <xf numFmtId="0" fontId="14" fillId="5" borderId="408" applyNumberFormat="0" applyAlignment="0" applyProtection="0"/>
    <xf numFmtId="170" fontId="12" fillId="31" borderId="373">
      <protection locked="0"/>
    </xf>
    <xf numFmtId="171" fontId="12" fillId="31" borderId="373">
      <protection locked="0"/>
    </xf>
    <xf numFmtId="174" fontId="12" fillId="31" borderId="373">
      <protection locked="0"/>
    </xf>
    <xf numFmtId="176" fontId="12" fillId="31" borderId="373">
      <alignment horizontal="right"/>
      <protection locked="0"/>
    </xf>
    <xf numFmtId="177" fontId="12" fillId="31" borderId="373">
      <protection locked="0"/>
    </xf>
    <xf numFmtId="171" fontId="12" fillId="31" borderId="436">
      <protection locked="0"/>
    </xf>
    <xf numFmtId="171" fontId="12" fillId="31" borderId="391">
      <protection locked="0"/>
    </xf>
    <xf numFmtId="173" fontId="12" fillId="31" borderId="391">
      <protection locked="0"/>
    </xf>
    <xf numFmtId="175" fontId="12" fillId="31" borderId="391">
      <alignment horizontal="right"/>
      <protection locked="0"/>
    </xf>
    <xf numFmtId="173" fontId="12" fillId="31" borderId="436">
      <protection locked="0"/>
    </xf>
    <xf numFmtId="179" fontId="12" fillId="31" borderId="391">
      <protection locked="0"/>
    </xf>
    <xf numFmtId="176" fontId="12" fillId="31" borderId="436">
      <alignment horizontal="righ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0" fontId="42" fillId="20" borderId="354" applyNumberFormat="0" applyAlignment="0" applyProtection="0"/>
    <xf numFmtId="0" fontId="42" fillId="20" borderId="354" applyNumberFormat="0" applyAlignment="0" applyProtection="0"/>
    <xf numFmtId="0" fontId="42" fillId="20" borderId="354" applyNumberFormat="0" applyAlignment="0" applyProtection="0"/>
    <xf numFmtId="170" fontId="12" fillId="31" borderId="409">
      <protection locked="0"/>
    </xf>
    <xf numFmtId="172" fontId="12" fillId="31" borderId="409">
      <protection locked="0"/>
    </xf>
    <xf numFmtId="175" fontId="12" fillId="31" borderId="409">
      <alignment horizontal="right"/>
      <protection locked="0"/>
    </xf>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12" fillId="31" borderId="409">
      <alignment horizontal="left"/>
      <protection locked="0"/>
    </xf>
    <xf numFmtId="177" fontId="12" fillId="31" borderId="409">
      <protection locked="0"/>
    </xf>
    <xf numFmtId="178" fontId="12" fillId="31" borderId="409">
      <protection locked="0"/>
    </xf>
    <xf numFmtId="49" fontId="12" fillId="31" borderId="409">
      <alignment horizontal="left"/>
      <protection locked="0"/>
    </xf>
    <xf numFmtId="0" fontId="4" fillId="13" borderId="338" applyNumberFormat="0" applyFont="0" applyAlignment="0" applyProtection="0"/>
    <xf numFmtId="0" fontId="4" fillId="13" borderId="338" applyNumberFormat="0" applyFont="0" applyAlignment="0" applyProtection="0"/>
    <xf numFmtId="0" fontId="53" fillId="5"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42" fillId="20" borderId="372" applyNumberFormat="0" applyAlignment="0" applyProtection="0"/>
    <xf numFmtId="0" fontId="42" fillId="20" borderId="372" applyNumberFormat="0" applyAlignment="0" applyProtection="0"/>
    <xf numFmtId="0" fontId="42" fillId="20" borderId="372" applyNumberFormat="0" applyAlignment="0" applyProtection="0"/>
    <xf numFmtId="10" fontId="4" fillId="42" borderId="334" applyNumberFormat="0" applyFont="0" applyBorder="0" applyAlignment="0" applyProtection="0">
      <protection locked="0"/>
    </xf>
    <xf numFmtId="44" fontId="72" fillId="0" borderId="0" applyFont="0" applyFill="0" applyBorder="0" applyAlignment="0" applyProtection="0"/>
    <xf numFmtId="169" fontId="12" fillId="31" borderId="337">
      <protection locked="0"/>
    </xf>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53" fillId="0" borderId="342"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7" fillId="0" borderId="341" applyNumberFormat="0" applyFill="0" applyAlignment="0" applyProtection="0"/>
    <xf numFmtId="0" fontId="60" fillId="0" borderId="18">
      <alignment horizontal="right"/>
    </xf>
    <xf numFmtId="0" fontId="9" fillId="37" borderId="334"/>
    <xf numFmtId="172" fontId="12" fillId="31" borderId="337">
      <protection locked="0"/>
    </xf>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12" fillId="13" borderId="336" applyNumberFormat="0" applyFon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0" fontId="42" fillId="20" borderId="336" applyNumberFormat="0" applyAlignment="0" applyProtection="0"/>
    <xf numFmtId="177" fontId="12" fillId="31" borderId="337">
      <protection locked="0"/>
    </xf>
    <xf numFmtId="49" fontId="12" fillId="31" borderId="337">
      <alignment horizontal="left"/>
      <protection locked="0"/>
    </xf>
    <xf numFmtId="179" fontId="12" fillId="31" borderId="337">
      <protection locked="0"/>
    </xf>
    <xf numFmtId="178" fontId="12" fillId="31" borderId="337">
      <protection locked="0"/>
    </xf>
    <xf numFmtId="177" fontId="12" fillId="31" borderId="337">
      <protection locked="0"/>
    </xf>
    <xf numFmtId="0" fontId="12" fillId="31" borderId="337">
      <alignment horizontal="left"/>
      <protection locked="0"/>
    </xf>
    <xf numFmtId="176" fontId="12" fillId="31" borderId="337">
      <alignment horizontal="right"/>
      <protection locked="0"/>
    </xf>
    <xf numFmtId="175" fontId="12" fillId="31" borderId="337">
      <alignment horizontal="right"/>
      <protection locked="0"/>
    </xf>
    <xf numFmtId="174" fontId="12" fillId="31" borderId="337">
      <protection locked="0"/>
    </xf>
    <xf numFmtId="173" fontId="12" fillId="31" borderId="337">
      <protection locked="0"/>
    </xf>
    <xf numFmtId="172" fontId="12" fillId="31" borderId="337">
      <protection locked="0"/>
    </xf>
    <xf numFmtId="171" fontId="12" fillId="31" borderId="337">
      <protection locked="0"/>
    </xf>
    <xf numFmtId="170" fontId="12" fillId="31" borderId="337">
      <protection locked="0"/>
    </xf>
    <xf numFmtId="169" fontId="12" fillId="31" borderId="337">
      <protection locked="0"/>
    </xf>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4" fillId="5"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6" fillId="9" borderId="336" applyNumberFormat="0" applyAlignment="0" applyProtection="0"/>
    <xf numFmtId="0" fontId="14" fillId="5" borderId="336" applyNumberFormat="0" applyAlignment="0" applyProtection="0"/>
    <xf numFmtId="0" fontId="15" fillId="7" borderId="336" applyNumberFormat="0" applyAlignment="0" applyProtection="0"/>
    <xf numFmtId="0" fontId="14" fillId="5" borderId="336" applyNumberFormat="0" applyAlignment="0" applyProtection="0"/>
    <xf numFmtId="0" fontId="14" fillId="5" borderId="336" applyNumberFormat="0" applyAlignment="0" applyProtection="0"/>
    <xf numFmtId="179" fontId="12" fillId="0" borderId="335"/>
    <xf numFmtId="178" fontId="12" fillId="0" borderId="335"/>
    <xf numFmtId="177" fontId="12" fillId="0" borderId="335"/>
    <xf numFmtId="174" fontId="12" fillId="0" borderId="335"/>
    <xf numFmtId="173" fontId="12" fillId="0" borderId="335"/>
    <xf numFmtId="172" fontId="12" fillId="0" borderId="335"/>
    <xf numFmtId="171" fontId="12" fillId="0" borderId="335"/>
    <xf numFmtId="170" fontId="12" fillId="0" borderId="335"/>
    <xf numFmtId="169" fontId="12" fillId="0" borderId="335"/>
    <xf numFmtId="186" fontId="22" fillId="0" borderId="9">
      <alignment horizontal="right" vertical="center"/>
    </xf>
    <xf numFmtId="186" fontId="22" fillId="0" borderId="9">
      <alignment horizontal="right" vertical="center"/>
    </xf>
    <xf numFmtId="186" fontId="22" fillId="0" borderId="9">
      <alignment horizontal="right" vertical="center"/>
    </xf>
    <xf numFmtId="186" fontId="22" fillId="0" borderId="9">
      <alignment horizontal="right" vertical="center"/>
    </xf>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4" fillId="13" borderId="338" applyNumberFormat="0" applyFon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9"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53" fillId="5" borderId="339" applyNumberFormat="0" applyAlignment="0" applyProtection="0"/>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5"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6"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197" fontId="59" fillId="40" borderId="34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2" fillId="0" borderId="434"/>
    <xf numFmtId="174" fontId="12" fillId="0" borderId="434"/>
    <xf numFmtId="174" fontId="12" fillId="0" borderId="434"/>
    <xf numFmtId="174" fontId="12" fillId="0" borderId="434"/>
    <xf numFmtId="174" fontId="12" fillId="0" borderId="434"/>
    <xf numFmtId="174" fontId="12" fillId="0" borderId="434"/>
    <xf numFmtId="174" fontId="12" fillId="0" borderId="434"/>
    <xf numFmtId="174" fontId="12" fillId="0" borderId="434"/>
    <xf numFmtId="174" fontId="12" fillId="0" borderId="434"/>
    <xf numFmtId="174" fontId="12" fillId="0" borderId="434"/>
    <xf numFmtId="174" fontId="12" fillId="0" borderId="434"/>
    <xf numFmtId="174" fontId="12" fillId="0" borderId="434"/>
    <xf numFmtId="174" fontId="12" fillId="0" borderId="434"/>
    <xf numFmtId="174" fontId="12" fillId="0" borderId="434"/>
    <xf numFmtId="174"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2" fontId="12" fillId="0" borderId="434"/>
    <xf numFmtId="177"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8"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9"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177" fontId="12" fillId="0" borderId="434"/>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69"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72"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177"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0" fontId="60" fillId="0" borderId="18">
      <alignment horizontal="right"/>
    </xf>
    <xf numFmtId="0" fontId="60" fillId="0" borderId="18">
      <alignment horizontal="right"/>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69" fontId="12" fillId="31" borderId="436">
      <protection locked="0"/>
    </xf>
    <xf numFmtId="172" fontId="12" fillId="31" borderId="436">
      <protection locked="0"/>
    </xf>
    <xf numFmtId="177" fontId="12" fillId="31" borderId="436">
      <protection locked="0"/>
    </xf>
    <xf numFmtId="0" fontId="73" fillId="0" borderId="0" applyNumberFormat="0" applyFill="0" applyBorder="0" applyAlignment="0" applyProtection="0">
      <alignment vertical="top"/>
      <protection locked="0"/>
    </xf>
    <xf numFmtId="169" fontId="12" fillId="0" borderId="442"/>
    <xf numFmtId="170" fontId="12" fillId="0" borderId="442"/>
    <xf numFmtId="171" fontId="12" fillId="0" borderId="442"/>
    <xf numFmtId="172" fontId="12" fillId="0" borderId="442"/>
    <xf numFmtId="173" fontId="12" fillId="0" borderId="442"/>
    <xf numFmtId="174" fontId="12" fillId="0" borderId="442"/>
    <xf numFmtId="177" fontId="12" fillId="0" borderId="442"/>
    <xf numFmtId="178" fontId="12" fillId="0" borderId="442"/>
    <xf numFmtId="179" fontId="12" fillId="0" borderId="442"/>
    <xf numFmtId="169" fontId="12" fillId="31" borderId="436">
      <protection locked="0"/>
    </xf>
    <xf numFmtId="172" fontId="12" fillId="31" borderId="436">
      <protection locked="0"/>
    </xf>
    <xf numFmtId="177" fontId="12" fillId="31" borderId="436">
      <protection locked="0"/>
    </xf>
    <xf numFmtId="0" fontId="9" fillId="37" borderId="443"/>
    <xf numFmtId="0" fontId="67" fillId="0" borderId="0"/>
    <xf numFmtId="0" fontId="1" fillId="0" borderId="0"/>
    <xf numFmtId="0" fontId="67" fillId="0" borderId="0"/>
    <xf numFmtId="44" fontId="67" fillId="0" borderId="0" applyFont="0" applyFill="0" applyBorder="0" applyAlignment="0" applyProtection="0"/>
    <xf numFmtId="0" fontId="68" fillId="0" borderId="0"/>
    <xf numFmtId="0" fontId="53" fillId="0" borderId="441" applyNumberFormat="0" applyFill="0" applyAlignment="0" applyProtection="0"/>
    <xf numFmtId="178" fontId="12" fillId="0" borderId="442"/>
    <xf numFmtId="174" fontId="12" fillId="0" borderId="442"/>
    <xf numFmtId="173" fontId="12" fillId="0" borderId="442"/>
    <xf numFmtId="179" fontId="12" fillId="0" borderId="442"/>
    <xf numFmtId="178" fontId="12" fillId="0" borderId="442"/>
    <xf numFmtId="174" fontId="12" fillId="0" borderId="442"/>
    <xf numFmtId="178" fontId="12" fillId="0" borderId="442"/>
    <xf numFmtId="171" fontId="12" fillId="0" borderId="442"/>
    <xf numFmtId="174" fontId="12" fillId="0" borderId="442"/>
    <xf numFmtId="179" fontId="12" fillId="0" borderId="442"/>
    <xf numFmtId="172" fontId="12" fillId="0" borderId="442"/>
    <xf numFmtId="169" fontId="12" fillId="0" borderId="442"/>
    <xf numFmtId="174" fontId="12" fillId="0" borderId="442"/>
    <xf numFmtId="171" fontId="12" fillId="0" borderId="442"/>
    <xf numFmtId="169" fontId="12" fillId="0" borderId="442"/>
    <xf numFmtId="177" fontId="12" fillId="0" borderId="442"/>
    <xf numFmtId="172" fontId="12" fillId="0" borderId="442"/>
    <xf numFmtId="179" fontId="12" fillId="0" borderId="442"/>
    <xf numFmtId="174" fontId="12" fillId="0" borderId="442"/>
    <xf numFmtId="178" fontId="12" fillId="0" borderId="442"/>
    <xf numFmtId="173" fontId="12" fillId="0" borderId="442"/>
    <xf numFmtId="170" fontId="12" fillId="0" borderId="442"/>
    <xf numFmtId="171" fontId="12" fillId="0" borderId="442"/>
    <xf numFmtId="169" fontId="12" fillId="0" borderId="442"/>
    <xf numFmtId="170" fontId="12" fillId="0" borderId="442"/>
    <xf numFmtId="171" fontId="12" fillId="0" borderId="442"/>
    <xf numFmtId="169" fontId="12" fillId="0" borderId="442"/>
    <xf numFmtId="170" fontId="12" fillId="0" borderId="442"/>
    <xf numFmtId="171" fontId="12" fillId="0" borderId="442"/>
    <xf numFmtId="172" fontId="12" fillId="0" borderId="442"/>
    <xf numFmtId="173" fontId="12" fillId="0" borderId="442"/>
    <xf numFmtId="174" fontId="12" fillId="0" borderId="442"/>
    <xf numFmtId="169" fontId="12" fillId="0" borderId="442"/>
    <xf numFmtId="170" fontId="12" fillId="0" borderId="442"/>
    <xf numFmtId="171" fontId="12" fillId="0" borderId="442"/>
    <xf numFmtId="172" fontId="12" fillId="0" borderId="442"/>
    <xf numFmtId="177" fontId="12" fillId="0" borderId="442"/>
    <xf numFmtId="178" fontId="12" fillId="0" borderId="442"/>
    <xf numFmtId="179" fontId="12" fillId="0" borderId="442"/>
    <xf numFmtId="169" fontId="12" fillId="0" borderId="442"/>
    <xf numFmtId="170" fontId="12" fillId="0" borderId="442"/>
    <xf numFmtId="171" fontId="12" fillId="0" borderId="442"/>
    <xf numFmtId="172" fontId="12" fillId="0" borderId="442"/>
    <xf numFmtId="173" fontId="12" fillId="0" borderId="442"/>
    <xf numFmtId="174" fontId="12" fillId="0" borderId="442"/>
    <xf numFmtId="177" fontId="12" fillId="0" borderId="442"/>
    <xf numFmtId="178" fontId="12" fillId="0" borderId="442"/>
    <xf numFmtId="179" fontId="12" fillId="0" borderId="442"/>
    <xf numFmtId="174" fontId="12" fillId="0" borderId="442"/>
    <xf numFmtId="171" fontId="12" fillId="0" borderId="442"/>
    <xf numFmtId="178" fontId="12" fillId="0" borderId="442"/>
    <xf numFmtId="173" fontId="12" fillId="0" borderId="442"/>
    <xf numFmtId="178" fontId="12" fillId="0" borderId="442"/>
    <xf numFmtId="173" fontId="12" fillId="0" borderId="442"/>
    <xf numFmtId="174" fontId="12" fillId="0" borderId="442"/>
    <xf numFmtId="172" fontId="12" fillId="0" borderId="442"/>
    <xf numFmtId="177" fontId="12" fillId="0" borderId="442"/>
    <xf numFmtId="178" fontId="12" fillId="0" borderId="442"/>
    <xf numFmtId="179" fontId="12" fillId="0" borderId="442"/>
    <xf numFmtId="177" fontId="12" fillId="0" borderId="442"/>
    <xf numFmtId="169" fontId="12" fillId="0" borderId="442"/>
    <xf numFmtId="170" fontId="12" fillId="0" borderId="442"/>
    <xf numFmtId="171" fontId="12" fillId="0" borderId="442"/>
    <xf numFmtId="173" fontId="12" fillId="0" borderId="442"/>
    <xf numFmtId="171" fontId="12" fillId="0" borderId="335"/>
    <xf numFmtId="174" fontId="12" fillId="0" borderId="442"/>
    <xf numFmtId="177" fontId="12" fillId="0" borderId="442"/>
    <xf numFmtId="178" fontId="12" fillId="0" borderId="442"/>
    <xf numFmtId="179" fontId="12" fillId="0" borderId="442"/>
    <xf numFmtId="177" fontId="12" fillId="0" borderId="442"/>
    <xf numFmtId="177" fontId="12" fillId="0" borderId="442"/>
    <xf numFmtId="173" fontId="12" fillId="0" borderId="442"/>
    <xf numFmtId="177" fontId="12" fillId="0" borderId="442"/>
    <xf numFmtId="170" fontId="12" fillId="0" borderId="442"/>
    <xf numFmtId="178" fontId="12" fillId="0" borderId="442"/>
    <xf numFmtId="171" fontId="12" fillId="0" borderId="442"/>
    <xf numFmtId="173" fontId="12" fillId="0" borderId="442"/>
    <xf numFmtId="170" fontId="12" fillId="0" borderId="442"/>
    <xf numFmtId="171" fontId="12" fillId="0" borderId="442"/>
    <xf numFmtId="169" fontId="12" fillId="0" borderId="442"/>
    <xf numFmtId="178" fontId="12" fillId="0" borderId="442"/>
    <xf numFmtId="173" fontId="12" fillId="0" borderId="442"/>
    <xf numFmtId="177" fontId="12" fillId="0" borderId="442"/>
    <xf numFmtId="172" fontId="12" fillId="0" borderId="442"/>
    <xf numFmtId="169" fontId="12" fillId="0" borderId="442"/>
    <xf numFmtId="170" fontId="12" fillId="0" borderId="442"/>
    <xf numFmtId="169" fontId="12" fillId="0" borderId="442"/>
    <xf numFmtId="172" fontId="12" fillId="0" borderId="442"/>
    <xf numFmtId="179" fontId="12" fillId="0" borderId="442"/>
    <xf numFmtId="174" fontId="12" fillId="0" borderId="442"/>
    <xf numFmtId="169" fontId="12" fillId="0" borderId="442"/>
    <xf numFmtId="172" fontId="12" fillId="0" borderId="442"/>
    <xf numFmtId="179" fontId="12" fillId="0" borderId="442"/>
    <xf numFmtId="174" fontId="12" fillId="0" borderId="335"/>
    <xf numFmtId="179" fontId="12" fillId="0" borderId="442"/>
    <xf numFmtId="172" fontId="12" fillId="0" borderId="442"/>
    <xf numFmtId="179" fontId="12" fillId="0" borderId="442"/>
    <xf numFmtId="172" fontId="12" fillId="0" borderId="442"/>
    <xf numFmtId="169" fontId="12" fillId="0" borderId="442"/>
    <xf numFmtId="173" fontId="12" fillId="0" borderId="442"/>
    <xf numFmtId="177" fontId="12" fillId="0" borderId="442"/>
    <xf numFmtId="170" fontId="12" fillId="0" borderId="442"/>
    <xf numFmtId="172" fontId="12" fillId="0" borderId="442"/>
    <xf numFmtId="169" fontId="12" fillId="0" borderId="442"/>
    <xf numFmtId="170" fontId="12" fillId="0" borderId="442"/>
    <xf numFmtId="177" fontId="12" fillId="0" borderId="442"/>
    <xf numFmtId="179" fontId="12" fillId="0" borderId="442"/>
    <xf numFmtId="172" fontId="12" fillId="0" borderId="442"/>
    <xf numFmtId="174" fontId="12" fillId="0" borderId="442"/>
    <xf numFmtId="171" fontId="12" fillId="0" borderId="442"/>
    <xf numFmtId="169" fontId="12" fillId="0" borderId="442"/>
    <xf numFmtId="170" fontId="12" fillId="0" borderId="442"/>
    <xf numFmtId="173" fontId="12" fillId="0" borderId="442"/>
    <xf numFmtId="177" fontId="12" fillId="0" borderId="442"/>
    <xf numFmtId="177" fontId="12" fillId="0" borderId="442"/>
    <xf numFmtId="179" fontId="12" fillId="0" borderId="442"/>
    <xf numFmtId="178" fontId="12" fillId="0" borderId="442"/>
    <xf numFmtId="177" fontId="12" fillId="0" borderId="442"/>
    <xf numFmtId="174" fontId="12" fillId="0" borderId="442"/>
    <xf numFmtId="173" fontId="12" fillId="0" borderId="442"/>
    <xf numFmtId="172" fontId="12" fillId="0" borderId="442"/>
    <xf numFmtId="171" fontId="12" fillId="0" borderId="442"/>
    <xf numFmtId="170" fontId="12" fillId="0" borderId="442"/>
    <xf numFmtId="169" fontId="12" fillId="0" borderId="442"/>
    <xf numFmtId="169" fontId="12" fillId="0" borderId="442"/>
    <xf numFmtId="170" fontId="12" fillId="0" borderId="442"/>
    <xf numFmtId="171" fontId="12" fillId="0" borderId="442"/>
    <xf numFmtId="172" fontId="12" fillId="0" borderId="442"/>
    <xf numFmtId="173" fontId="12" fillId="0" borderId="442"/>
    <xf numFmtId="174" fontId="12" fillId="0" borderId="442"/>
    <xf numFmtId="177" fontId="12" fillId="0" borderId="442"/>
    <xf numFmtId="178" fontId="12" fillId="0" borderId="442"/>
    <xf numFmtId="179" fontId="12" fillId="0" borderId="442"/>
    <xf numFmtId="10" fontId="4" fillId="42" borderId="443" applyNumberFormat="0" applyFont="0" applyBorder="0" applyAlignment="0" applyProtection="0">
      <protection locked="0"/>
    </xf>
    <xf numFmtId="179" fontId="12" fillId="0" borderId="335"/>
    <xf numFmtId="172" fontId="12" fillId="0" borderId="442"/>
    <xf numFmtId="10" fontId="4" fillId="42" borderId="443" applyNumberFormat="0" applyFont="0" applyBorder="0" applyAlignment="0" applyProtection="0">
      <protection locked="0"/>
    </xf>
    <xf numFmtId="169" fontId="12" fillId="0" borderId="335"/>
    <xf numFmtId="0" fontId="9" fillId="37" borderId="443"/>
    <xf numFmtId="172" fontId="12" fillId="0" borderId="335"/>
    <xf numFmtId="177" fontId="12" fillId="0" borderId="335"/>
    <xf numFmtId="10" fontId="4" fillId="42" borderId="443" applyNumberFormat="0" applyFont="0" applyBorder="0" applyAlignment="0" applyProtection="0">
      <protection locked="0"/>
    </xf>
    <xf numFmtId="177" fontId="12" fillId="0" borderId="335"/>
    <xf numFmtId="169" fontId="12" fillId="0" borderId="335"/>
    <xf numFmtId="10" fontId="4" fillId="42" borderId="443" applyNumberFormat="0" applyFont="0" applyBorder="0" applyAlignment="0" applyProtection="0">
      <protection locked="0"/>
    </xf>
    <xf numFmtId="177" fontId="12" fillId="0" borderId="442"/>
    <xf numFmtId="172" fontId="12" fillId="0" borderId="442"/>
    <xf numFmtId="169" fontId="12" fillId="0" borderId="442"/>
    <xf numFmtId="169"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72"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7"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0" fontId="9" fillId="37" borderId="443"/>
    <xf numFmtId="10" fontId="4" fillId="42" borderId="443" applyNumberFormat="0" applyFont="0" applyBorder="0" applyAlignment="0" applyProtection="0">
      <protection locked="0"/>
    </xf>
    <xf numFmtId="0" fontId="9" fillId="37" borderId="443"/>
    <xf numFmtId="0" fontId="9" fillId="37" borderId="443"/>
    <xf numFmtId="10" fontId="4" fillId="42" borderId="443" applyNumberFormat="0" applyFont="0" applyBorder="0" applyAlignment="0" applyProtection="0">
      <protection locked="0"/>
    </xf>
    <xf numFmtId="0" fontId="9" fillId="37" borderId="443"/>
    <xf numFmtId="0" fontId="9" fillId="37" borderId="443"/>
    <xf numFmtId="10" fontId="4" fillId="42" borderId="443" applyNumberFormat="0" applyFont="0" applyBorder="0" applyAlignment="0" applyProtection="0">
      <protection locked="0"/>
    </xf>
    <xf numFmtId="178" fontId="12" fillId="0" borderId="335"/>
    <xf numFmtId="173" fontId="12" fillId="0" borderId="335"/>
    <xf numFmtId="170" fontId="12" fillId="0" borderId="335"/>
    <xf numFmtId="170" fontId="12" fillId="0" borderId="335"/>
    <xf numFmtId="173" fontId="12" fillId="0" borderId="335"/>
    <xf numFmtId="178" fontId="12" fillId="0" borderId="335"/>
    <xf numFmtId="177" fontId="12" fillId="31" borderId="436">
      <protection locked="0"/>
    </xf>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0" fontId="16" fillId="9" borderId="435" applyNumberFormat="0" applyAlignment="0" applyProtection="0"/>
    <xf numFmtId="0" fontId="42" fillId="20" borderId="435" applyNumberFormat="0" applyAlignment="0" applyProtection="0"/>
    <xf numFmtId="169" fontId="12" fillId="0" borderId="442"/>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2" fontId="12" fillId="0" borderId="442"/>
    <xf numFmtId="174" fontId="12" fillId="31" borderId="436">
      <protection locked="0"/>
    </xf>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0" fontId="14" fillId="5" borderId="435" applyNumberFormat="0" applyAlignment="0" applyProtection="0"/>
    <xf numFmtId="0" fontId="12" fillId="13" borderId="435" applyNumberFormat="0" applyFont="0" applyAlignment="0" applyProtection="0"/>
    <xf numFmtId="0" fontId="14" fillId="39" borderId="435" applyNumberFormat="0" applyAlignment="0" applyProtection="0"/>
    <xf numFmtId="0" fontId="14" fillId="39" borderId="435" applyNumberFormat="0" applyAlignment="0" applyProtection="0"/>
    <xf numFmtId="0" fontId="15" fillId="37"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69" fontId="12" fillId="31" borderId="436">
      <protection locked="0"/>
    </xf>
    <xf numFmtId="0" fontId="42" fillId="20" borderId="435" applyNumberFormat="0" applyAlignment="0" applyProtection="0"/>
    <xf numFmtId="0" fontId="12" fillId="13" borderId="435" applyNumberFormat="0" applyFont="0" applyAlignment="0" applyProtection="0"/>
    <xf numFmtId="0" fontId="53" fillId="9" borderId="438" applyNumberFormat="0" applyAlignment="0" applyProtection="0"/>
    <xf numFmtId="172" fontId="12" fillId="31" borderId="436">
      <protection locked="0"/>
    </xf>
    <xf numFmtId="0" fontId="53" fillId="9" borderId="438" applyNumberFormat="0" applyAlignment="0" applyProtection="0"/>
    <xf numFmtId="0" fontId="42" fillId="20" borderId="435" applyNumberFormat="0" applyAlignment="0" applyProtection="0"/>
    <xf numFmtId="0" fontId="12" fillId="13" borderId="435" applyNumberFormat="0" applyFont="0" applyAlignment="0" applyProtection="0"/>
    <xf numFmtId="0" fontId="4" fillId="13" borderId="437" applyNumberFormat="0" applyFont="0" applyAlignment="0" applyProtection="0"/>
    <xf numFmtId="0" fontId="42" fillId="20" borderId="435" applyNumberFormat="0" applyAlignment="0" applyProtection="0"/>
    <xf numFmtId="0" fontId="7" fillId="0" borderId="440" applyNumberFormat="0" applyFill="0" applyAlignment="0" applyProtection="0"/>
    <xf numFmtId="0" fontId="53" fillId="5" borderId="438" applyNumberFormat="0" applyAlignment="0" applyProtection="0"/>
    <xf numFmtId="177" fontId="12" fillId="31" borderId="436">
      <protection locked="0"/>
    </xf>
    <xf numFmtId="169" fontId="12" fillId="31" borderId="436">
      <protection locked="0"/>
    </xf>
    <xf numFmtId="0" fontId="53" fillId="0" borderId="441" applyNumberFormat="0" applyFill="0" applyAlignment="0" applyProtection="0"/>
    <xf numFmtId="0" fontId="4" fillId="13" borderId="437" applyNumberFormat="0" applyFont="0" applyAlignment="0" applyProtection="0"/>
    <xf numFmtId="0" fontId="53" fillId="5" borderId="438"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95" fontId="59" fillId="40" borderId="439">
      <alignment wrapText="1"/>
    </xf>
    <xf numFmtId="196" fontId="59" fillId="40" borderId="439">
      <alignment wrapText="1"/>
    </xf>
    <xf numFmtId="0" fontId="9" fillId="37" borderId="334"/>
    <xf numFmtId="195" fontId="59" fillId="40" borderId="439">
      <alignment wrapText="1"/>
    </xf>
    <xf numFmtId="196" fontId="59" fillId="40" borderId="439">
      <alignment wrapText="1"/>
    </xf>
    <xf numFmtId="197" fontId="59" fillId="40" borderId="439">
      <alignment wrapText="1"/>
    </xf>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197" fontId="59" fillId="40" borderId="439">
      <alignment wrapText="1"/>
    </xf>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0" fontId="9" fillId="37" borderId="334"/>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197" fontId="59" fillId="40" borderId="439">
      <alignment wrapText="1"/>
    </xf>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177" fontId="12" fillId="0" borderId="442"/>
    <xf numFmtId="172" fontId="12" fillId="0" borderId="442"/>
    <xf numFmtId="0" fontId="9" fillId="37" borderId="334"/>
    <xf numFmtId="169" fontId="12" fillId="0" borderId="442"/>
    <xf numFmtId="169"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95" fontId="59" fillId="40" borderId="439">
      <alignment wrapText="1"/>
    </xf>
    <xf numFmtId="196" fontId="59" fillId="40" borderId="439">
      <alignment wrapText="1"/>
    </xf>
    <xf numFmtId="197" fontId="59" fillId="40" borderId="439">
      <alignment wrapText="1"/>
    </xf>
    <xf numFmtId="170" fontId="12" fillId="0" borderId="442"/>
    <xf numFmtId="170" fontId="12" fillId="0" borderId="442"/>
    <xf numFmtId="170"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69" fontId="12" fillId="0" borderId="442"/>
    <xf numFmtId="169" fontId="12" fillId="0" borderId="442"/>
    <xf numFmtId="169" fontId="12" fillId="0" borderId="442"/>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69" fontId="12" fillId="0" borderId="442"/>
    <xf numFmtId="169" fontId="12" fillId="0" borderId="442"/>
    <xf numFmtId="172" fontId="12" fillId="0" borderId="442"/>
    <xf numFmtId="173" fontId="12" fillId="0" borderId="442"/>
    <xf numFmtId="173" fontId="12" fillId="0" borderId="442"/>
    <xf numFmtId="173" fontId="12" fillId="0" borderId="442"/>
    <xf numFmtId="173" fontId="12" fillId="0" borderId="442"/>
    <xf numFmtId="10" fontId="4" fillId="42" borderId="334" applyNumberFormat="0" applyFont="0" applyBorder="0" applyAlignment="0" applyProtection="0">
      <protection locked="0"/>
    </xf>
    <xf numFmtId="0" fontId="14" fillId="5"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53" fillId="9" borderId="438" applyNumberFormat="0" applyAlignment="0" applyProtection="0"/>
    <xf numFmtId="174" fontId="12" fillId="31" borderId="436">
      <protection locked="0"/>
    </xf>
    <xf numFmtId="0" fontId="53" fillId="9" borderId="438" applyNumberFormat="0" applyAlignment="0" applyProtection="0"/>
    <xf numFmtId="0" fontId="53" fillId="0" borderId="441" applyNumberFormat="0" applyFill="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5" borderId="438" applyNumberFormat="0" applyAlignment="0" applyProtection="0"/>
    <xf numFmtId="0" fontId="4" fillId="13" borderId="437" applyNumberFormat="0" applyFont="0" applyAlignment="0" applyProtection="0"/>
    <xf numFmtId="0" fontId="12" fillId="13" borderId="435" applyNumberFormat="0" applyFon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53" fillId="5" borderId="438" applyNumberFormat="0" applyAlignment="0" applyProtection="0"/>
    <xf numFmtId="0" fontId="7" fillId="0" borderId="440" applyNumberFormat="0" applyFill="0" applyAlignment="0" applyProtection="0"/>
    <xf numFmtId="178" fontId="12" fillId="31" borderId="436">
      <protection locked="0"/>
    </xf>
    <xf numFmtId="0" fontId="53" fillId="5" borderId="438" applyNumberFormat="0" applyAlignment="0" applyProtection="0"/>
    <xf numFmtId="0" fontId="42" fillId="20" borderId="435" applyNumberFormat="0" applyAlignment="0" applyProtection="0"/>
    <xf numFmtId="0" fontId="53" fillId="0" borderId="441" applyNumberFormat="0" applyFill="0" applyAlignment="0" applyProtection="0"/>
    <xf numFmtId="0" fontId="53" fillId="5" borderId="438" applyNumberFormat="0" applyAlignment="0" applyProtection="0"/>
    <xf numFmtId="0" fontId="4" fillId="13" borderId="437" applyNumberFormat="0" applyFont="0" applyAlignment="0" applyProtection="0"/>
    <xf numFmtId="0" fontId="42" fillId="20" borderId="435" applyNumberFormat="0" applyAlignment="0" applyProtection="0"/>
    <xf numFmtId="0" fontId="12" fillId="13" borderId="435" applyNumberFormat="0" applyFont="0" applyAlignment="0" applyProtection="0"/>
    <xf numFmtId="0" fontId="4" fillId="13" borderId="437" applyNumberFormat="0" applyFont="0" applyAlignment="0" applyProtection="0"/>
    <xf numFmtId="0" fontId="9" fillId="37" borderId="334"/>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173" fontId="12" fillId="31" borderId="436">
      <protection locked="0"/>
    </xf>
    <xf numFmtId="0" fontId="7" fillId="0" borderId="440" applyNumberFormat="0" applyFill="0" applyAlignment="0" applyProtection="0"/>
    <xf numFmtId="0" fontId="53" fillId="0" borderId="441" applyNumberFormat="0" applyFill="0" applyAlignment="0" applyProtection="0"/>
    <xf numFmtId="0" fontId="12" fillId="13" borderId="435" applyNumberFormat="0" applyFont="0" applyAlignment="0" applyProtection="0"/>
    <xf numFmtId="0" fontId="53" fillId="9" borderId="438" applyNumberFormat="0" applyAlignment="0" applyProtection="0"/>
    <xf numFmtId="0" fontId="4" fillId="13" borderId="437" applyNumberFormat="0" applyFont="0" applyAlignment="0" applyProtection="0"/>
    <xf numFmtId="0" fontId="53" fillId="5" borderId="438" applyNumberFormat="0" applyAlignment="0" applyProtection="0"/>
    <xf numFmtId="0" fontId="42" fillId="20" borderId="435" applyNumberFormat="0" applyAlignment="0" applyProtection="0"/>
    <xf numFmtId="0" fontId="53" fillId="0" borderId="441" applyNumberFormat="0" applyFill="0" applyAlignment="0" applyProtection="0"/>
    <xf numFmtId="0" fontId="16" fillId="9" borderId="435" applyNumberFormat="0" applyAlignment="0" applyProtection="0"/>
    <xf numFmtId="0" fontId="4" fillId="13" borderId="437" applyNumberFormat="0" applyFont="0" applyAlignment="0" applyProtection="0"/>
    <xf numFmtId="0" fontId="7" fillId="0" borderId="440" applyNumberFormat="0" applyFill="0" applyAlignment="0" applyProtection="0"/>
    <xf numFmtId="0" fontId="4" fillId="13" borderId="437" applyNumberFormat="0" applyFont="0" applyAlignment="0" applyProtection="0"/>
    <xf numFmtId="169" fontId="12" fillId="31" borderId="436">
      <protection locked="0"/>
    </xf>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2" fillId="13" borderId="435" applyNumberFormat="0" applyFont="0" applyAlignment="0" applyProtection="0"/>
    <xf numFmtId="169" fontId="12" fillId="31" borderId="436">
      <protection locked="0"/>
    </xf>
    <xf numFmtId="169" fontId="12" fillId="31" borderId="436">
      <protection locked="0"/>
    </xf>
    <xf numFmtId="0" fontId="16" fillId="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5" fillId="37" borderId="435" applyNumberFormat="0" applyAlignment="0" applyProtection="0"/>
    <xf numFmtId="0" fontId="4" fillId="13" borderId="437" applyNumberFormat="0" applyFont="0" applyAlignment="0" applyProtection="0"/>
    <xf numFmtId="178" fontId="12" fillId="0" borderId="442"/>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6" fillId="9" borderId="435" applyNumberFormat="0" applyAlignment="0" applyProtection="0"/>
    <xf numFmtId="174" fontId="12" fillId="0" borderId="442"/>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7" fillId="0" borderId="440" applyNumberFormat="0" applyFill="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5"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175" fontId="12" fillId="31" borderId="436">
      <alignment horizontal="right"/>
      <protection locked="0"/>
    </xf>
    <xf numFmtId="0" fontId="14" fillId="5" borderId="435" applyNumberFormat="0" applyAlignment="0" applyProtection="0"/>
    <xf numFmtId="0" fontId="53" fillId="0" borderId="441" applyNumberFormat="0" applyFill="0" applyAlignment="0" applyProtection="0"/>
    <xf numFmtId="178" fontId="12" fillId="31" borderId="436">
      <protection locked="0"/>
    </xf>
    <xf numFmtId="0" fontId="42" fillId="20" borderId="435" applyNumberFormat="0" applyAlignment="0" applyProtection="0"/>
    <xf numFmtId="0" fontId="7" fillId="0" borderId="440" applyNumberFormat="0" applyFill="0" applyAlignment="0" applyProtection="0"/>
    <xf numFmtId="169" fontId="12" fillId="31" borderId="436">
      <protection locked="0"/>
    </xf>
    <xf numFmtId="49" fontId="12" fillId="31" borderId="436">
      <alignment horizontal="left"/>
      <protection locked="0"/>
    </xf>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6" fillId="9" borderId="435" applyNumberFormat="0" applyAlignment="0" applyProtection="0"/>
    <xf numFmtId="0" fontId="7" fillId="0" borderId="440" applyNumberFormat="0" applyFill="0" applyAlignment="0" applyProtection="0"/>
    <xf numFmtId="0" fontId="42" fillId="20" borderId="435" applyNumberFormat="0" applyAlignment="0" applyProtection="0"/>
    <xf numFmtId="0" fontId="14" fillId="39" borderId="435" applyNumberFormat="0" applyAlignment="0" applyProtection="0"/>
    <xf numFmtId="0" fontId="14" fillId="39" borderId="435" applyNumberFormat="0" applyAlignment="0" applyProtection="0"/>
    <xf numFmtId="0" fontId="15" fillId="37" borderId="435" applyNumberFormat="0" applyAlignment="0" applyProtection="0"/>
    <xf numFmtId="0" fontId="14" fillId="39" borderId="435" applyNumberFormat="0" applyAlignment="0" applyProtection="0"/>
    <xf numFmtId="0" fontId="42" fillId="20" borderId="435" applyNumberFormat="0" applyAlignment="0" applyProtection="0"/>
    <xf numFmtId="0" fontId="53" fillId="0" borderId="441" applyNumberFormat="0" applyFill="0" applyAlignment="0" applyProtection="0"/>
    <xf numFmtId="171" fontId="12" fillId="31" borderId="436">
      <protection locked="0"/>
    </xf>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5" borderId="435" applyNumberFormat="0" applyAlignment="0" applyProtection="0"/>
    <xf numFmtId="0" fontId="16" fillId="9" borderId="435" applyNumberFormat="0" applyAlignment="0" applyProtection="0"/>
    <xf numFmtId="0" fontId="15" fillId="7"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53" fillId="0" borderId="441" applyNumberFormat="0" applyFill="0" applyAlignment="0" applyProtection="0"/>
    <xf numFmtId="0" fontId="42" fillId="20" borderId="435" applyNumberFormat="0" applyAlignment="0" applyProtection="0"/>
    <xf numFmtId="0" fontId="14" fillId="39" borderId="435" applyNumberFormat="0" applyAlignment="0" applyProtection="0"/>
    <xf numFmtId="0" fontId="14" fillId="39" borderId="435" applyNumberFormat="0" applyAlignment="0" applyProtection="0"/>
    <xf numFmtId="0" fontId="15" fillId="37"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172" fontId="12" fillId="0" borderId="442"/>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9" borderId="435" applyNumberFormat="0" applyAlignment="0" applyProtection="0"/>
    <xf numFmtId="0" fontId="12" fillId="13" borderId="435" applyNumberFormat="0" applyFon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2" fillId="13" borderId="435" applyNumberFormat="0" applyFont="0" applyAlignment="0" applyProtection="0"/>
    <xf numFmtId="0" fontId="53" fillId="0" borderId="441" applyNumberFormat="0" applyFill="0" applyAlignment="0" applyProtection="0"/>
    <xf numFmtId="172" fontId="12" fillId="0" borderId="442"/>
    <xf numFmtId="0" fontId="16" fillId="33" borderId="435" applyNumberFormat="0" applyAlignment="0" applyProtection="0"/>
    <xf numFmtId="0" fontId="42" fillId="20" borderId="435" applyNumberFormat="0" applyAlignment="0" applyProtection="0"/>
    <xf numFmtId="0" fontId="42" fillId="20" borderId="435" applyNumberFormat="0" applyAlignment="0" applyProtection="0"/>
    <xf numFmtId="0" fontId="53" fillId="0" borderId="441" applyNumberFormat="0" applyFill="0" applyAlignment="0" applyProtection="0"/>
    <xf numFmtId="0" fontId="14" fillId="39" borderId="435" applyNumberFormat="0" applyAlignment="0" applyProtection="0"/>
    <xf numFmtId="0" fontId="53" fillId="5" borderId="438" applyNumberFormat="0" applyAlignment="0" applyProtection="0"/>
    <xf numFmtId="0" fontId="42" fillId="20" borderId="435" applyNumberFormat="0" applyAlignment="0" applyProtection="0"/>
    <xf numFmtId="0" fontId="53" fillId="9" borderId="438" applyNumberFormat="0" applyAlignment="0" applyProtection="0"/>
    <xf numFmtId="0" fontId="14" fillId="39" borderId="435" applyNumberFormat="0" applyAlignment="0" applyProtection="0"/>
    <xf numFmtId="0" fontId="12" fillId="13" borderId="435"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4" fillId="39" borderId="435" applyNumberFormat="0" applyAlignment="0" applyProtection="0"/>
    <xf numFmtId="0" fontId="12" fillId="13" borderId="435" applyNumberFormat="0" applyFon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171" fontId="12" fillId="31" borderId="436">
      <protection locked="0"/>
    </xf>
    <xf numFmtId="0" fontId="4" fillId="13" borderId="437" applyNumberFormat="0" applyFont="0" applyAlignment="0" applyProtection="0"/>
    <xf numFmtId="0" fontId="7" fillId="0" borderId="440" applyNumberFormat="0" applyFill="0" applyAlignment="0" applyProtection="0"/>
    <xf numFmtId="0" fontId="4" fillId="13" borderId="437" applyNumberFormat="0" applyFont="0" applyAlignment="0" applyProtection="0"/>
    <xf numFmtId="0" fontId="16" fillId="9" borderId="435" applyNumberFormat="0" applyAlignment="0" applyProtection="0"/>
    <xf numFmtId="0" fontId="7" fillId="0" borderId="440" applyNumberFormat="0" applyFill="0" applyAlignment="0" applyProtection="0"/>
    <xf numFmtId="0" fontId="42" fillId="20" borderId="435" applyNumberFormat="0" applyAlignment="0" applyProtection="0"/>
    <xf numFmtId="0" fontId="53" fillId="0" borderId="441" applyNumberFormat="0" applyFill="0" applyAlignment="0" applyProtection="0"/>
    <xf numFmtId="0" fontId="53" fillId="5" borderId="438" applyNumberFormat="0" applyAlignment="0" applyProtection="0"/>
    <xf numFmtId="0" fontId="4" fillId="13" borderId="437" applyNumberFormat="0" applyFont="0" applyAlignment="0" applyProtection="0"/>
    <xf numFmtId="0" fontId="53" fillId="9" borderId="438"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53" fillId="0" borderId="441" applyNumberFormat="0" applyFill="0" applyAlignment="0" applyProtection="0"/>
    <xf numFmtId="169" fontId="12" fillId="0" borderId="442"/>
    <xf numFmtId="0" fontId="9" fillId="37" borderId="2"/>
    <xf numFmtId="171" fontId="12" fillId="31" borderId="436">
      <protection locked="0"/>
    </xf>
    <xf numFmtId="0" fontId="12" fillId="13" borderId="435" applyNumberFormat="0" applyFont="0" applyAlignment="0" applyProtection="0"/>
    <xf numFmtId="0" fontId="14" fillId="39" borderId="435" applyNumberFormat="0" applyAlignment="0" applyProtection="0"/>
    <xf numFmtId="0" fontId="14" fillId="39" borderId="435" applyNumberFormat="0" applyAlignment="0" applyProtection="0"/>
    <xf numFmtId="0" fontId="15" fillId="37"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4" fillId="13" borderId="437" applyNumberFormat="0" applyFont="0" applyAlignment="0" applyProtection="0"/>
    <xf numFmtId="0" fontId="7" fillId="0" borderId="440" applyNumberFormat="0" applyFill="0" applyAlignment="0" applyProtection="0"/>
    <xf numFmtId="0" fontId="12" fillId="13" borderId="435" applyNumberFormat="0" applyFont="0" applyAlignment="0" applyProtection="0"/>
    <xf numFmtId="0" fontId="7" fillId="0" borderId="440" applyNumberFormat="0" applyFill="0" applyAlignment="0" applyProtection="0"/>
    <xf numFmtId="0" fontId="9" fillId="37" borderId="334"/>
    <xf numFmtId="169" fontId="12" fillId="0" borderId="442"/>
    <xf numFmtId="0" fontId="53" fillId="5" borderId="438" applyNumberFormat="0" applyAlignment="0" applyProtection="0"/>
    <xf numFmtId="0" fontId="4" fillId="13" borderId="437" applyNumberFormat="0" applyFont="0" applyAlignment="0" applyProtection="0"/>
    <xf numFmtId="0" fontId="53" fillId="5" borderId="438" applyNumberFormat="0" applyAlignment="0" applyProtection="0"/>
    <xf numFmtId="0" fontId="4" fillId="13" borderId="437" applyNumberFormat="0" applyFont="0" applyAlignment="0" applyProtection="0"/>
    <xf numFmtId="0" fontId="7" fillId="0" borderId="440" applyNumberFormat="0" applyFill="0" applyAlignment="0" applyProtection="0"/>
    <xf numFmtId="0" fontId="4" fillId="13" borderId="437"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12" fillId="13" borderId="435" applyNumberFormat="0" applyFont="0" applyAlignment="0" applyProtection="0"/>
    <xf numFmtId="0" fontId="7" fillId="0" borderId="440" applyNumberFormat="0" applyFill="0" applyAlignment="0" applyProtection="0"/>
    <xf numFmtId="0" fontId="12" fillId="13" borderId="435" applyNumberFormat="0" applyFont="0" applyAlignment="0" applyProtection="0"/>
    <xf numFmtId="0" fontId="42" fillId="20" borderId="435" applyNumberFormat="0" applyAlignment="0" applyProtection="0"/>
    <xf numFmtId="0" fontId="7" fillId="0" borderId="440" applyNumberFormat="0" applyFill="0" applyAlignment="0" applyProtection="0"/>
    <xf numFmtId="0" fontId="42" fillId="20" borderId="435" applyNumberFormat="0" applyAlignment="0" applyProtection="0"/>
    <xf numFmtId="0" fontId="7" fillId="0" borderId="440" applyNumberFormat="0" applyFill="0" applyAlignment="0" applyProtection="0"/>
    <xf numFmtId="0" fontId="53" fillId="5" borderId="438" applyNumberFormat="0" applyAlignment="0" applyProtection="0"/>
    <xf numFmtId="0" fontId="53" fillId="9" borderId="438" applyNumberFormat="0" applyAlignment="0" applyProtection="0"/>
    <xf numFmtId="0" fontId="12" fillId="13" borderId="435" applyNumberFormat="0" applyFon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53" fillId="0" borderId="441" applyNumberFormat="0" applyFill="0" applyAlignment="0" applyProtection="0"/>
    <xf numFmtId="0" fontId="4" fillId="13" borderId="437" applyNumberFormat="0" applyFont="0" applyAlignment="0" applyProtection="0"/>
    <xf numFmtId="0" fontId="12" fillId="13" borderId="435" applyNumberFormat="0" applyFont="0" applyAlignment="0" applyProtection="0"/>
    <xf numFmtId="10" fontId="4" fillId="42" borderId="334" applyNumberFormat="0" applyFont="0" applyBorder="0" applyAlignment="0" applyProtection="0">
      <protection locked="0"/>
    </xf>
    <xf numFmtId="197" fontId="59" fillId="40" borderId="439">
      <alignment wrapText="1"/>
    </xf>
    <xf numFmtId="0" fontId="4" fillId="13" borderId="437" applyNumberFormat="0" applyFont="0" applyAlignment="0" applyProtection="0"/>
    <xf numFmtId="0" fontId="42" fillId="20" borderId="435" applyNumberFormat="0" applyAlignment="0" applyProtection="0"/>
    <xf numFmtId="0" fontId="53" fillId="0" borderId="441" applyNumberFormat="0" applyFill="0" applyAlignment="0" applyProtection="0"/>
    <xf numFmtId="10" fontId="4" fillId="42" borderId="334" applyNumberFormat="0" applyFont="0" applyBorder="0" applyAlignment="0" applyProtection="0">
      <protection locked="0"/>
    </xf>
    <xf numFmtId="172" fontId="12" fillId="31" borderId="436">
      <protection locked="0"/>
    </xf>
    <xf numFmtId="0" fontId="53" fillId="0" borderId="441" applyNumberFormat="0" applyFill="0" applyAlignment="0" applyProtection="0"/>
    <xf numFmtId="0" fontId="53" fillId="9" borderId="438"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2" fillId="32" borderId="435" applyNumberFormat="0" applyAlignment="0" applyProtection="0"/>
    <xf numFmtId="0" fontId="42" fillId="32" borderId="435" applyNumberFormat="0" applyAlignment="0" applyProtection="0"/>
    <xf numFmtId="0" fontId="53" fillId="0" borderId="441" applyNumberFormat="0" applyFill="0" applyAlignment="0" applyProtection="0"/>
    <xf numFmtId="0" fontId="4" fillId="13" borderId="437" applyNumberFormat="0" applyFont="0" applyAlignment="0" applyProtection="0"/>
    <xf numFmtId="0" fontId="53" fillId="9" borderId="438" applyNumberFormat="0" applyAlignment="0" applyProtection="0"/>
    <xf numFmtId="0" fontId="12" fillId="13" borderId="435" applyNumberFormat="0" applyFont="0" applyAlignment="0" applyProtection="0"/>
    <xf numFmtId="0" fontId="53" fillId="0" borderId="441" applyNumberFormat="0" applyFill="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4" fillId="5" borderId="435"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15" fillId="7" borderId="435" applyNumberFormat="0" applyAlignment="0" applyProtection="0"/>
    <xf numFmtId="0" fontId="53" fillId="0" borderId="441" applyNumberFormat="0" applyFill="0" applyAlignment="0" applyProtection="0"/>
    <xf numFmtId="0" fontId="12" fillId="31" borderId="436">
      <alignment horizontal="left"/>
      <protection locked="0"/>
    </xf>
    <xf numFmtId="0" fontId="14" fillId="39" borderId="435" applyNumberFormat="0" applyAlignment="0" applyProtection="0"/>
    <xf numFmtId="0" fontId="14" fillId="39" borderId="435" applyNumberFormat="0" applyAlignment="0" applyProtection="0"/>
    <xf numFmtId="0" fontId="9" fillId="37" borderId="334"/>
    <xf numFmtId="0" fontId="15" fillId="37"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42" fillId="20" borderId="435" applyNumberFormat="0" applyAlignment="0" applyProtection="0"/>
    <xf numFmtId="0" fontId="53" fillId="0" borderId="441" applyNumberFormat="0" applyFill="0" applyAlignment="0" applyProtection="0"/>
    <xf numFmtId="0" fontId="42" fillId="32" borderId="435" applyNumberFormat="0" applyAlignment="0" applyProtection="0"/>
    <xf numFmtId="0" fontId="16" fillId="33" borderId="435" applyNumberFormat="0" applyAlignment="0" applyProtection="0"/>
    <xf numFmtId="0" fontId="53" fillId="5" borderId="438" applyNumberFormat="0" applyAlignment="0" applyProtection="0"/>
    <xf numFmtId="0" fontId="16" fillId="33" borderId="435"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2" fillId="20" borderId="435" applyNumberFormat="0" applyAlignment="0" applyProtection="0"/>
    <xf numFmtId="0" fontId="53" fillId="0" borderId="441" applyNumberFormat="0" applyFill="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10" fontId="4" fillId="42" borderId="334" applyNumberFormat="0" applyFont="0" applyBorder="0" applyAlignment="0" applyProtection="0">
      <protection locked="0"/>
    </xf>
    <xf numFmtId="0" fontId="53" fillId="5" borderId="438" applyNumberFormat="0" applyAlignment="0" applyProtection="0"/>
    <xf numFmtId="170" fontId="12" fillId="31" borderId="436">
      <protection locked="0"/>
    </xf>
    <xf numFmtId="0" fontId="53" fillId="0" borderId="441" applyNumberFormat="0" applyFill="0" applyAlignment="0" applyProtection="0"/>
    <xf numFmtId="0" fontId="53" fillId="9" borderId="438" applyNumberFormat="0" applyAlignment="0" applyProtection="0"/>
    <xf numFmtId="0" fontId="12" fillId="13" borderId="435" applyNumberFormat="0" applyFont="0" applyAlignment="0" applyProtection="0"/>
    <xf numFmtId="0" fontId="42" fillId="20" borderId="435" applyNumberFormat="0" applyAlignment="0" applyProtection="0"/>
    <xf numFmtId="0" fontId="53" fillId="0" borderId="441" applyNumberFormat="0" applyFill="0" applyAlignment="0" applyProtection="0"/>
    <xf numFmtId="0" fontId="4" fillId="13" borderId="437" applyNumberFormat="0" applyFont="0" applyAlignment="0" applyProtection="0"/>
    <xf numFmtId="0" fontId="42" fillId="20" borderId="435" applyNumberFormat="0" applyAlignment="0" applyProtection="0"/>
    <xf numFmtId="0" fontId="42" fillId="20" borderId="435" applyNumberFormat="0" applyAlignment="0" applyProtection="0"/>
    <xf numFmtId="0" fontId="53" fillId="5" borderId="438"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5" fillId="37" borderId="435" applyNumberFormat="0" applyAlignment="0" applyProtection="0"/>
    <xf numFmtId="0" fontId="53" fillId="9" borderId="438" applyNumberFormat="0" applyAlignment="0" applyProtection="0"/>
    <xf numFmtId="0" fontId="4" fillId="13" borderId="437" applyNumberFormat="0" applyFon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42" fillId="20" borderId="435" applyNumberFormat="0" applyAlignment="0" applyProtection="0"/>
    <xf numFmtId="173" fontId="12" fillId="31" borderId="436">
      <protection locked="0"/>
    </xf>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2" fillId="13" borderId="435" applyNumberFormat="0" applyFont="0" applyAlignment="0" applyProtection="0"/>
    <xf numFmtId="195" fontId="59" fillId="40" borderId="439">
      <alignment wrapText="1"/>
    </xf>
    <xf numFmtId="0" fontId="7" fillId="0" borderId="440" applyNumberFormat="0" applyFill="0" applyAlignment="0" applyProtection="0"/>
    <xf numFmtId="0" fontId="4" fillId="13" borderId="437" applyNumberFormat="0" applyFont="0" applyAlignment="0" applyProtection="0"/>
    <xf numFmtId="0" fontId="14" fillId="39"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42" fillId="20" borderId="435" applyNumberFormat="0" applyAlignment="0" applyProtection="0"/>
    <xf numFmtId="0" fontId="14" fillId="5" borderId="435" applyNumberFormat="0" applyAlignment="0" applyProtection="0"/>
    <xf numFmtId="0" fontId="53" fillId="9" borderId="438"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5" fillId="37" borderId="435" applyNumberFormat="0" applyAlignment="0" applyProtection="0"/>
    <xf numFmtId="0" fontId="42" fillId="20" borderId="435" applyNumberFormat="0" applyAlignment="0" applyProtection="0"/>
    <xf numFmtId="178" fontId="12" fillId="31" borderId="436">
      <protection locked="0"/>
    </xf>
    <xf numFmtId="0" fontId="14" fillId="5" borderId="435" applyNumberFormat="0" applyAlignment="0" applyProtection="0"/>
    <xf numFmtId="0" fontId="14" fillId="39" borderId="435" applyNumberFormat="0" applyAlignment="0" applyProtection="0"/>
    <xf numFmtId="0" fontId="16" fillId="33" borderId="435" applyNumberFormat="0" applyAlignment="0" applyProtection="0"/>
    <xf numFmtId="0" fontId="15" fillId="37" borderId="435" applyNumberFormat="0" applyAlignment="0" applyProtection="0"/>
    <xf numFmtId="0" fontId="7" fillId="0" borderId="440" applyNumberFormat="0" applyFill="0" applyAlignment="0" applyProtection="0"/>
    <xf numFmtId="171" fontId="12" fillId="0" borderId="442"/>
    <xf numFmtId="0" fontId="12" fillId="13" borderId="435" applyNumberFormat="0" applyFont="0" applyAlignment="0" applyProtection="0"/>
    <xf numFmtId="0" fontId="7" fillId="0" borderId="440" applyNumberFormat="0" applyFill="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170" fontId="12" fillId="0" borderId="442"/>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2" fillId="13" borderId="435" applyNumberFormat="0" applyFont="0" applyAlignment="0" applyProtection="0"/>
    <xf numFmtId="172" fontId="12" fillId="0" borderId="442"/>
    <xf numFmtId="0" fontId="14" fillId="39" borderId="435" applyNumberFormat="0" applyAlignment="0" applyProtection="0"/>
    <xf numFmtId="0" fontId="16" fillId="33" borderId="435" applyNumberFormat="0" applyAlignment="0" applyProtection="0"/>
    <xf numFmtId="0" fontId="42" fillId="32" borderId="435"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53" fillId="0" borderId="441" applyNumberFormat="0" applyFill="0" applyAlignment="0" applyProtection="0"/>
    <xf numFmtId="0" fontId="53" fillId="9" borderId="438" applyNumberFormat="0" applyAlignment="0" applyProtection="0"/>
    <xf numFmtId="0" fontId="4" fillId="13" borderId="437" applyNumberFormat="0" applyFon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172" fontId="12" fillId="31" borderId="436">
      <protection locked="0"/>
    </xf>
    <xf numFmtId="0" fontId="12" fillId="13" borderId="435" applyNumberFormat="0" applyFont="0" applyAlignment="0" applyProtection="0"/>
    <xf numFmtId="0" fontId="12" fillId="13" borderId="435" applyNumberFormat="0" applyFont="0" applyAlignment="0" applyProtection="0"/>
    <xf numFmtId="0" fontId="42" fillId="20" borderId="435" applyNumberFormat="0" applyAlignment="0" applyProtection="0"/>
    <xf numFmtId="195" fontId="59" fillId="40" borderId="439">
      <alignment wrapText="1"/>
    </xf>
    <xf numFmtId="0" fontId="53" fillId="0" borderId="441"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53" fillId="0" borderId="441" applyNumberFormat="0" applyFill="0" applyAlignment="0" applyProtection="0"/>
    <xf numFmtId="0" fontId="53" fillId="5" borderId="438" applyNumberFormat="0" applyAlignment="0" applyProtection="0"/>
    <xf numFmtId="0" fontId="12" fillId="13" borderId="435" applyNumberFormat="0" applyFont="0" applyAlignment="0" applyProtection="0"/>
    <xf numFmtId="0" fontId="53" fillId="9" borderId="438"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2" fillId="13" borderId="435" applyNumberFormat="0" applyFont="0" applyAlignment="0" applyProtection="0"/>
    <xf numFmtId="175" fontId="12" fillId="31" borderId="436">
      <alignment horizontal="right"/>
      <protection locked="0"/>
    </xf>
    <xf numFmtId="0" fontId="4" fillId="13" borderId="437" applyNumberFormat="0" applyFont="0" applyAlignment="0" applyProtection="0"/>
    <xf numFmtId="0" fontId="53" fillId="0" borderId="441" applyNumberFormat="0" applyFill="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5" fillId="37" borderId="435" applyNumberFormat="0" applyAlignment="0" applyProtection="0"/>
    <xf numFmtId="170" fontId="12" fillId="0" borderId="442"/>
    <xf numFmtId="0" fontId="53" fillId="9" borderId="438"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174" fontId="12" fillId="0" borderId="442"/>
    <xf numFmtId="0" fontId="12" fillId="13" borderId="435" applyNumberFormat="0" applyFont="0" applyAlignment="0" applyProtection="0"/>
    <xf numFmtId="0" fontId="14" fillId="5" borderId="435" applyNumberFormat="0" applyAlignment="0" applyProtection="0"/>
    <xf numFmtId="0" fontId="14" fillId="39" borderId="435" applyNumberFormat="0" applyAlignment="0" applyProtection="0"/>
    <xf numFmtId="0" fontId="16" fillId="33" borderId="435" applyNumberFormat="0" applyAlignment="0" applyProtection="0"/>
    <xf numFmtId="0" fontId="15" fillId="37" borderId="435" applyNumberFormat="0" applyAlignment="0" applyProtection="0"/>
    <xf numFmtId="0" fontId="7" fillId="0" borderId="440" applyNumberFormat="0" applyFill="0" applyAlignment="0" applyProtection="0"/>
    <xf numFmtId="10" fontId="4" fillId="42" borderId="2" applyNumberFormat="0" applyFont="0" applyBorder="0" applyAlignment="0" applyProtection="0">
      <protection locked="0"/>
    </xf>
    <xf numFmtId="0" fontId="16" fillId="9" borderId="435" applyNumberFormat="0" applyAlignment="0" applyProtection="0"/>
    <xf numFmtId="178" fontId="12" fillId="31" borderId="436">
      <protection locked="0"/>
    </xf>
    <xf numFmtId="197" fontId="59" fillId="40" borderId="439">
      <alignment wrapText="1"/>
    </xf>
    <xf numFmtId="177" fontId="12" fillId="0" borderId="442"/>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53" fillId="0" borderId="441" applyNumberFormat="0" applyFill="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4" fillId="39" borderId="435" applyNumberFormat="0" applyAlignment="0" applyProtection="0"/>
    <xf numFmtId="177" fontId="12" fillId="0" borderId="442"/>
    <xf numFmtId="0" fontId="16" fillId="9" borderId="435" applyNumberFormat="0" applyAlignment="0" applyProtection="0"/>
    <xf numFmtId="176" fontId="12" fillId="31" borderId="436">
      <alignment horizontal="right"/>
      <protection locked="0"/>
    </xf>
    <xf numFmtId="0" fontId="12" fillId="13" borderId="435" applyNumberFormat="0" applyFont="0" applyAlignment="0" applyProtection="0"/>
    <xf numFmtId="0" fontId="14" fillId="39" borderId="435" applyNumberFormat="0" applyAlignment="0" applyProtection="0"/>
    <xf numFmtId="0" fontId="14" fillId="39" borderId="435" applyNumberFormat="0" applyAlignment="0" applyProtection="0"/>
    <xf numFmtId="0" fontId="7" fillId="0" borderId="440" applyNumberFormat="0" applyFill="0" applyAlignment="0" applyProtection="0"/>
    <xf numFmtId="0" fontId="14" fillId="5" borderId="435" applyNumberFormat="0" applyAlignment="0" applyProtection="0"/>
    <xf numFmtId="0" fontId="7" fillId="0" borderId="440" applyNumberFormat="0" applyFill="0" applyAlignment="0" applyProtection="0"/>
    <xf numFmtId="0" fontId="15" fillId="37"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5" fillId="37" borderId="435" applyNumberFormat="0" applyAlignment="0" applyProtection="0"/>
    <xf numFmtId="0" fontId="16" fillId="33" borderId="435" applyNumberFormat="0" applyAlignment="0" applyProtection="0"/>
    <xf numFmtId="0" fontId="42" fillId="32" borderId="435" applyNumberFormat="0" applyAlignment="0" applyProtection="0"/>
    <xf numFmtId="0" fontId="7" fillId="0" borderId="440" applyNumberFormat="0" applyFill="0" applyAlignment="0" applyProtection="0"/>
    <xf numFmtId="0" fontId="53" fillId="0" borderId="441" applyNumberFormat="0" applyFill="0" applyAlignment="0" applyProtection="0"/>
    <xf numFmtId="0" fontId="71" fillId="0" borderId="0"/>
    <xf numFmtId="44" fontId="71" fillId="0" borderId="0" applyFont="0" applyFill="0" applyBorder="0" applyAlignment="0" applyProtection="0"/>
    <xf numFmtId="0" fontId="15" fillId="7" borderId="435" applyNumberFormat="0" applyAlignment="0" applyProtection="0"/>
    <xf numFmtId="0" fontId="7" fillId="0" borderId="440" applyNumberFormat="0" applyFill="0" applyAlignment="0" applyProtection="0"/>
    <xf numFmtId="0" fontId="53" fillId="0" borderId="441" applyNumberFormat="0" applyFill="0" applyAlignment="0" applyProtection="0"/>
    <xf numFmtId="10" fontId="4" fillId="42" borderId="334" applyNumberFormat="0" applyFont="0" applyBorder="0" applyAlignment="0" applyProtection="0">
      <protection locked="0"/>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97" fontId="59" fillId="40" borderId="439">
      <alignment wrapText="1"/>
    </xf>
    <xf numFmtId="196" fontId="59" fillId="40" borderId="439">
      <alignment wrapText="1"/>
    </xf>
    <xf numFmtId="195" fontId="59" fillId="40" borderId="439">
      <alignment wrapText="1"/>
    </xf>
    <xf numFmtId="0" fontId="9" fillId="37" borderId="334"/>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7" fillId="0" borderId="440" applyNumberFormat="0" applyFill="0" applyAlignment="0" applyProtection="0"/>
    <xf numFmtId="0" fontId="53" fillId="5" borderId="438" applyNumberFormat="0" applyAlignment="0" applyProtection="0"/>
    <xf numFmtId="0" fontId="12" fillId="13" borderId="435" applyNumberFormat="0" applyFont="0" applyAlignment="0" applyProtection="0"/>
    <xf numFmtId="195" fontId="59" fillId="40" borderId="439">
      <alignment wrapText="1"/>
    </xf>
    <xf numFmtId="0" fontId="53" fillId="5" borderId="438" applyNumberFormat="0" applyAlignment="0" applyProtection="0"/>
    <xf numFmtId="0" fontId="4" fillId="13" borderId="437" applyNumberFormat="0" applyFont="0" applyAlignment="0" applyProtection="0"/>
    <xf numFmtId="197" fontId="59" fillId="40" borderId="439">
      <alignment wrapText="1"/>
    </xf>
    <xf numFmtId="0" fontId="53" fillId="9" borderId="438" applyNumberFormat="0" applyAlignment="0" applyProtection="0"/>
    <xf numFmtId="0" fontId="7" fillId="0" borderId="440" applyNumberFormat="0" applyFill="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0" borderId="441" applyNumberFormat="0" applyFill="0" applyAlignment="0" applyProtection="0"/>
    <xf numFmtId="0" fontId="12" fillId="13" borderId="435" applyNumberFormat="0" applyFon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5" fillId="37" borderId="435" applyNumberFormat="0" applyAlignment="0" applyProtection="0"/>
    <xf numFmtId="0" fontId="14" fillId="39" borderId="435" applyNumberFormat="0" applyAlignment="0" applyProtection="0"/>
    <xf numFmtId="0" fontId="14" fillId="39" borderId="435" applyNumberFormat="0" applyAlignment="0" applyProtection="0"/>
    <xf numFmtId="0" fontId="42" fillId="20" borderId="435" applyNumberFormat="0" applyAlignment="0" applyProtection="0"/>
    <xf numFmtId="0" fontId="53" fillId="0" borderId="441" applyNumberFormat="0" applyFill="0" applyAlignment="0" applyProtection="0"/>
    <xf numFmtId="178" fontId="12" fillId="0" borderId="442"/>
    <xf numFmtId="0" fontId="16" fillId="9" borderId="435" applyNumberFormat="0" applyAlignment="0" applyProtection="0"/>
    <xf numFmtId="0" fontId="14" fillId="5" borderId="435" applyNumberFormat="0" applyAlignment="0" applyProtection="0"/>
    <xf numFmtId="174" fontId="12" fillId="31" borderId="436">
      <protection locked="0"/>
    </xf>
    <xf numFmtId="0" fontId="53" fillId="0" borderId="441" applyNumberFormat="0" applyFill="0" applyAlignment="0" applyProtection="0"/>
    <xf numFmtId="0" fontId="42" fillId="20" borderId="435" applyNumberFormat="0" applyAlignment="0" applyProtection="0"/>
    <xf numFmtId="0" fontId="53" fillId="0" borderId="441" applyNumberFormat="0" applyFill="0" applyAlignment="0" applyProtection="0"/>
    <xf numFmtId="172" fontId="12" fillId="31" borderId="436">
      <protection locked="0"/>
    </xf>
    <xf numFmtId="0" fontId="16" fillId="9" borderId="435" applyNumberFormat="0" applyAlignment="0" applyProtection="0"/>
    <xf numFmtId="0" fontId="16" fillId="9" borderId="435" applyNumberFormat="0" applyAlignment="0" applyProtection="0"/>
    <xf numFmtId="0" fontId="42" fillId="20" borderId="435" applyNumberFormat="0" applyAlignment="0" applyProtection="0"/>
    <xf numFmtId="0" fontId="14" fillId="39" borderId="435" applyNumberFormat="0" applyAlignment="0" applyProtection="0"/>
    <xf numFmtId="0" fontId="14" fillId="39" borderId="435" applyNumberFormat="0" applyAlignment="0" applyProtection="0"/>
    <xf numFmtId="0" fontId="15" fillId="37"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2" fillId="13" borderId="435" applyNumberFormat="0" applyFont="0" applyAlignment="0" applyProtection="0"/>
    <xf numFmtId="0" fontId="53" fillId="0" borderId="441" applyNumberFormat="0" applyFill="0" applyAlignment="0" applyProtection="0"/>
    <xf numFmtId="0" fontId="53" fillId="9" borderId="438" applyNumberFormat="0" applyAlignment="0" applyProtection="0"/>
    <xf numFmtId="0" fontId="42" fillId="20" borderId="435" applyNumberFormat="0" applyAlignment="0" applyProtection="0"/>
    <xf numFmtId="0" fontId="53" fillId="5" borderId="438" applyNumberFormat="0" applyAlignment="0" applyProtection="0"/>
    <xf numFmtId="0" fontId="7" fillId="0" borderId="440" applyNumberFormat="0" applyFill="0" applyAlignment="0" applyProtection="0"/>
    <xf numFmtId="0" fontId="53" fillId="9" borderId="438" applyNumberFormat="0" applyAlignment="0" applyProtection="0"/>
    <xf numFmtId="0" fontId="42" fillId="20" borderId="435" applyNumberFormat="0" applyAlignment="0" applyProtection="0"/>
    <xf numFmtId="0" fontId="4" fillId="13" borderId="437" applyNumberFormat="0" applyFont="0" applyAlignment="0" applyProtection="0"/>
    <xf numFmtId="0" fontId="12" fillId="13" borderId="435" applyNumberFormat="0" applyFont="0" applyAlignment="0" applyProtection="0"/>
    <xf numFmtId="197" fontId="59" fillId="40" borderId="439">
      <alignment wrapText="1"/>
    </xf>
    <xf numFmtId="0" fontId="12" fillId="13" borderId="435" applyNumberFormat="0" applyFont="0" applyAlignment="0" applyProtection="0"/>
    <xf numFmtId="0" fontId="53" fillId="5" borderId="438"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170" fontId="12" fillId="0" borderId="442"/>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195" fontId="59" fillId="40" borderId="439">
      <alignment wrapText="1"/>
    </xf>
    <xf numFmtId="196" fontId="59" fillId="40" borderId="439">
      <alignment wrapText="1"/>
    </xf>
    <xf numFmtId="197" fontId="59" fillId="40" borderId="439">
      <alignment wrapText="1"/>
    </xf>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2" fillId="32" borderId="435"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173" fontId="12" fillId="0" borderId="442"/>
    <xf numFmtId="0" fontId="53" fillId="39" borderId="438"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42" fillId="32" borderId="435" applyNumberFormat="0" applyAlignment="0" applyProtection="0"/>
    <xf numFmtId="0" fontId="53" fillId="39" borderId="438" applyNumberFormat="0" applyAlignment="0" applyProtection="0"/>
    <xf numFmtId="10" fontId="4" fillId="42" borderId="334" applyNumberFormat="0" applyFont="0" applyBorder="0" applyAlignment="0" applyProtection="0">
      <protection locked="0"/>
    </xf>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9" fillId="37" borderId="334"/>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10" fontId="4" fillId="42" borderId="334" applyNumberFormat="0" applyFont="0" applyBorder="0" applyAlignment="0" applyProtection="0">
      <protection locked="0"/>
    </xf>
    <xf numFmtId="0" fontId="16" fillId="33" borderId="435"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9" fillId="37" borderId="334"/>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10" fontId="4" fillId="42" borderId="334" applyNumberFormat="0" applyFont="0" applyBorder="0" applyAlignment="0" applyProtection="0">
      <protection locked="0"/>
    </xf>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9" fillId="37" borderId="334"/>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10" fontId="4" fillId="42" borderId="334" applyNumberFormat="0" applyFont="0" applyBorder="0" applyAlignment="0" applyProtection="0">
      <protection locked="0"/>
    </xf>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7" fillId="0" borderId="440" applyNumberFormat="0" applyFill="0" applyAlignment="0" applyProtection="0"/>
    <xf numFmtId="0" fontId="7" fillId="0" borderId="440" applyNumberFormat="0" applyFill="0" applyAlignment="0" applyProtection="0"/>
    <xf numFmtId="0" fontId="4" fillId="13" borderId="437" applyNumberFormat="0" applyFont="0" applyAlignment="0" applyProtection="0"/>
    <xf numFmtId="0" fontId="53" fillId="9" borderId="438" applyNumberFormat="0" applyAlignment="0" applyProtection="0"/>
    <xf numFmtId="0" fontId="53" fillId="9" borderId="438" applyNumberFormat="0" applyAlignment="0" applyProtection="0"/>
    <xf numFmtId="0" fontId="4" fillId="13" borderId="437" applyNumberFormat="0" applyFont="0" applyAlignment="0" applyProtection="0"/>
    <xf numFmtId="0" fontId="9" fillId="37" borderId="334"/>
    <xf numFmtId="0" fontId="53" fillId="9" borderId="438" applyNumberFormat="0" applyAlignment="0" applyProtection="0"/>
    <xf numFmtId="0" fontId="42" fillId="20" borderId="435" applyNumberFormat="0" applyAlignment="0" applyProtection="0"/>
    <xf numFmtId="0" fontId="7" fillId="0" borderId="440" applyNumberFormat="0" applyFill="0" applyAlignment="0" applyProtection="0"/>
    <xf numFmtId="0" fontId="53" fillId="5" borderId="438" applyNumberFormat="0" applyAlignment="0" applyProtection="0"/>
    <xf numFmtId="0" fontId="12" fillId="31" borderId="436">
      <alignment horizontal="left"/>
      <protection locked="0"/>
    </xf>
    <xf numFmtId="0" fontId="7" fillId="0" borderId="440" applyNumberFormat="0" applyFill="0" applyAlignment="0" applyProtection="0"/>
    <xf numFmtId="0" fontId="53" fillId="9" borderId="438" applyNumberFormat="0" applyAlignment="0" applyProtection="0"/>
    <xf numFmtId="195" fontId="59" fillId="40" borderId="439">
      <alignment wrapText="1"/>
    </xf>
    <xf numFmtId="196" fontId="59" fillId="40" borderId="439">
      <alignment wrapText="1"/>
    </xf>
    <xf numFmtId="197" fontId="59" fillId="40" borderId="439">
      <alignment wrapText="1"/>
    </xf>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12" fillId="31" borderId="435" applyNumberFormat="0" applyFont="0" applyAlignment="0" applyProtection="0"/>
    <xf numFmtId="0" fontId="53" fillId="39" borderId="438" applyNumberFormat="0" applyAlignment="0" applyProtection="0"/>
    <xf numFmtId="10" fontId="4" fillId="42" borderId="334" applyNumberFormat="0" applyFont="0" applyBorder="0" applyAlignment="0" applyProtection="0">
      <protection locked="0"/>
    </xf>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9" fillId="37" borderId="334"/>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195" fontId="59" fillId="40" borderId="439">
      <alignment wrapText="1"/>
    </xf>
    <xf numFmtId="196" fontId="59" fillId="40" borderId="439">
      <alignment wrapText="1"/>
    </xf>
    <xf numFmtId="197" fontId="59" fillId="40" borderId="439">
      <alignment wrapText="1"/>
    </xf>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9" fillId="37" borderId="334"/>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10" fontId="4" fillId="42" borderId="334" applyNumberFormat="0" applyFont="0" applyBorder="0" applyAlignment="0" applyProtection="0">
      <protection locked="0"/>
    </xf>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195" fontId="59" fillId="40" borderId="439">
      <alignment wrapText="1"/>
    </xf>
    <xf numFmtId="196" fontId="59" fillId="40" borderId="439">
      <alignment wrapText="1"/>
    </xf>
    <xf numFmtId="197" fontId="59" fillId="40" borderId="439">
      <alignment wrapText="1"/>
    </xf>
    <xf numFmtId="0" fontId="9" fillId="37" borderId="334"/>
    <xf numFmtId="195" fontId="59" fillId="40" borderId="439">
      <alignment wrapText="1"/>
    </xf>
    <xf numFmtId="196" fontId="59" fillId="40" borderId="439">
      <alignment wrapText="1"/>
    </xf>
    <xf numFmtId="197" fontId="59" fillId="40" borderId="439">
      <alignment wrapText="1"/>
    </xf>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10" fontId="4" fillId="42" borderId="334" applyNumberFormat="0" applyFont="0" applyBorder="0" applyAlignment="0" applyProtection="0">
      <protection locked="0"/>
    </xf>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10" fontId="4" fillId="42" borderId="334" applyNumberFormat="0" applyFont="0" applyBorder="0" applyAlignment="0" applyProtection="0">
      <protection locked="0"/>
    </xf>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0" fontId="53" fillId="0" borderId="441" applyNumberFormat="0" applyFill="0" applyAlignment="0" applyProtection="0"/>
    <xf numFmtId="179" fontId="12" fillId="0" borderId="442"/>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9" fillId="37" borderId="2"/>
    <xf numFmtId="49" fontId="12" fillId="31" borderId="436">
      <alignment horizontal="left"/>
      <protection locked="0"/>
    </xf>
    <xf numFmtId="179" fontId="12" fillId="31" borderId="436">
      <protection locked="0"/>
    </xf>
    <xf numFmtId="177" fontId="12" fillId="31" borderId="436">
      <protection locked="0"/>
    </xf>
    <xf numFmtId="0" fontId="12" fillId="31" borderId="436">
      <alignment horizontal="left"/>
      <protection locked="0"/>
    </xf>
    <xf numFmtId="175" fontId="12" fillId="31" borderId="436">
      <alignment horizontal="right"/>
      <protection locked="0"/>
    </xf>
    <xf numFmtId="173" fontId="12" fillId="31" borderId="436">
      <protection locked="0"/>
    </xf>
    <xf numFmtId="170" fontId="12" fillId="31" borderId="436">
      <protection locked="0"/>
    </xf>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9" fontId="12" fillId="31" borderId="436">
      <protection locked="0"/>
    </xf>
    <xf numFmtId="177" fontId="12" fillId="31" borderId="436">
      <protection locked="0"/>
    </xf>
    <xf numFmtId="178" fontId="12" fillId="0" borderId="442"/>
    <xf numFmtId="0" fontId="16" fillId="9" borderId="435" applyNumberFormat="0" applyAlignment="0" applyProtection="0"/>
    <xf numFmtId="172" fontId="12" fillId="31" borderId="436">
      <protection locked="0"/>
    </xf>
    <xf numFmtId="170"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179"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0" fontId="14" fillId="5" borderId="435" applyNumberFormat="0" applyAlignment="0" applyProtection="0"/>
    <xf numFmtId="0" fontId="14" fillId="5" borderId="435" applyNumberFormat="0" applyAlignment="0" applyProtection="0"/>
    <xf numFmtId="173" fontId="12" fillId="0" borderId="442"/>
    <xf numFmtId="179" fontId="12" fillId="0" borderId="442"/>
    <xf numFmtId="177" fontId="12" fillId="0" borderId="442"/>
    <xf numFmtId="171" fontId="12" fillId="0" borderId="442"/>
    <xf numFmtId="169" fontId="12" fillId="0" borderId="442"/>
    <xf numFmtId="173" fontId="12" fillId="0" borderId="442"/>
    <xf numFmtId="171" fontId="12" fillId="0" borderId="442"/>
    <xf numFmtId="169" fontId="12" fillId="0" borderId="442"/>
    <xf numFmtId="170" fontId="12" fillId="0" borderId="442"/>
    <xf numFmtId="172" fontId="12" fillId="0" borderId="442"/>
    <xf numFmtId="174" fontId="12" fillId="0" borderId="442"/>
    <xf numFmtId="177" fontId="12" fillId="0" borderId="442"/>
    <xf numFmtId="0" fontId="14" fillId="5" borderId="435" applyNumberFormat="0" applyAlignment="0" applyProtection="0"/>
    <xf numFmtId="0" fontId="15" fillId="7"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2" fontId="12" fillId="0" borderId="442"/>
    <xf numFmtId="49" fontId="12" fillId="31" borderId="436">
      <alignment horizontal="left"/>
      <protection locked="0"/>
    </xf>
    <xf numFmtId="170" fontId="12" fillId="31" borderId="436">
      <protection locked="0"/>
    </xf>
    <xf numFmtId="172" fontId="12" fillId="31" borderId="436">
      <protection locked="0"/>
    </xf>
    <xf numFmtId="174" fontId="12" fillId="31" borderId="436">
      <protection locked="0"/>
    </xf>
    <xf numFmtId="176" fontId="12" fillId="31" borderId="436">
      <alignment horizontal="right"/>
      <protection locked="0"/>
    </xf>
    <xf numFmtId="177" fontId="12" fillId="31" borderId="436">
      <protection locked="0"/>
    </xf>
    <xf numFmtId="179"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2" applyNumberFormat="0" applyFont="0" applyBorder="0" applyAlignment="0" applyProtection="0">
      <protection locked="0"/>
    </xf>
    <xf numFmtId="196" fontId="59" fillId="40" borderId="439">
      <alignment wrapText="1"/>
    </xf>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5" fillId="37"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6" fillId="33"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14" fillId="39" borderId="435" applyNumberFormat="0" applyAlignment="0" applyProtection="0"/>
    <xf numFmtId="0" fontId="7" fillId="0" borderId="440" applyNumberFormat="0" applyFill="0" applyAlignment="0" applyProtection="0"/>
    <xf numFmtId="0" fontId="53" fillId="0" borderId="441" applyNumberFormat="0" applyFill="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53" fillId="5" borderId="438"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2" fillId="20" borderId="435"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69" fontId="12" fillId="0" borderId="442"/>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2" fillId="13" borderId="435" applyNumberFormat="0" applyFont="0" applyAlignment="0" applyProtection="0"/>
    <xf numFmtId="196" fontId="59" fillId="40" borderId="439">
      <alignment wrapText="1"/>
    </xf>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172" fontId="12" fillId="0" borderId="442"/>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9" borderId="438" applyNumberFormat="0" applyAlignment="0" applyProtection="0"/>
    <xf numFmtId="0" fontId="53" fillId="5" borderId="438" applyNumberFormat="0" applyAlignment="0" applyProtection="0"/>
    <xf numFmtId="195" fontId="59" fillId="40" borderId="439">
      <alignment wrapText="1"/>
    </xf>
    <xf numFmtId="0" fontId="42" fillId="20" borderId="435" applyNumberFormat="0" applyAlignment="0" applyProtection="0"/>
    <xf numFmtId="0" fontId="12" fillId="13" borderId="435" applyNumberFormat="0" applyFont="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53" fillId="9"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6" fontId="59" fillId="40" borderId="439">
      <alignment wrapText="1"/>
    </xf>
    <xf numFmtId="0" fontId="9" fillId="37" borderId="334"/>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5" fontId="59" fillId="40" borderId="439">
      <alignment wrapText="1"/>
    </xf>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12" fillId="13" borderId="435" applyNumberFormat="0" applyFont="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4" fillId="13" borderId="437" applyNumberFormat="0" applyFont="0" applyAlignment="0" applyProtection="0"/>
    <xf numFmtId="0" fontId="12" fillId="13" borderId="435" applyNumberFormat="0" applyFont="0" applyAlignment="0" applyProtection="0"/>
    <xf numFmtId="177" fontId="12" fillId="31" borderId="436">
      <protection locked="0"/>
    </xf>
    <xf numFmtId="10" fontId="4" fillId="42" borderId="334" applyNumberFormat="0" applyFont="0" applyBorder="0" applyAlignment="0" applyProtection="0">
      <protection locked="0"/>
    </xf>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49" fontId="12" fillId="31" borderId="436">
      <alignment horizontal="left"/>
      <protection locked="0"/>
    </xf>
    <xf numFmtId="171" fontId="12" fillId="31" borderId="436">
      <protection locked="0"/>
    </xf>
    <xf numFmtId="173" fontId="12" fillId="31" borderId="436">
      <protection locked="0"/>
    </xf>
    <xf numFmtId="0" fontId="9" fillId="37" borderId="334"/>
    <xf numFmtId="176" fontId="12" fillId="31" borderId="436">
      <alignment horizontal="right"/>
      <protection locked="0"/>
    </xf>
    <xf numFmtId="177" fontId="12" fillId="31" borderId="436">
      <protection locked="0"/>
    </xf>
    <xf numFmtId="179" fontId="12" fillId="31" borderId="436">
      <protection locked="0"/>
    </xf>
    <xf numFmtId="196" fontId="59" fillId="40" borderId="439">
      <alignment wrapText="1"/>
    </xf>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12" fillId="13" borderId="435" applyNumberFormat="0" applyFont="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53" fillId="0" borderId="441" applyNumberFormat="0" applyFill="0" applyAlignment="0" applyProtection="0"/>
    <xf numFmtId="0" fontId="7" fillId="0" borderId="440" applyNumberFormat="0" applyFill="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2" fillId="32" borderId="435" applyNumberForma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12" fillId="31" borderId="435"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4" fillId="31" borderId="437" applyNumberFormat="0" applyFon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3"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53" fillId="39" borderId="438" applyNumberFormat="0" applyAlignment="0" applyProtection="0"/>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70" fontId="12" fillId="0" borderId="442"/>
    <xf numFmtId="170" fontId="12" fillId="0" borderId="442"/>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0" fontId="12" fillId="13" borderId="435" applyNumberFormat="0" applyFont="0" applyAlignment="0" applyProtection="0"/>
    <xf numFmtId="0" fontId="53" fillId="5" borderId="438" applyNumberFormat="0" applyAlignment="0" applyProtection="0"/>
    <xf numFmtId="0" fontId="53" fillId="5" borderId="438" applyNumberFormat="0" applyAlignment="0" applyProtection="0"/>
    <xf numFmtId="0" fontId="16" fillId="9" borderId="435" applyNumberFormat="0" applyAlignment="0" applyProtection="0"/>
    <xf numFmtId="0" fontId="16" fillId="9" borderId="435" applyNumberFormat="0" applyAlignment="0" applyProtection="0"/>
    <xf numFmtId="0" fontId="15" fillId="7" borderId="435" applyNumberFormat="0" applyAlignment="0" applyProtection="0"/>
    <xf numFmtId="177" fontId="12" fillId="0" borderId="442"/>
    <xf numFmtId="173" fontId="12" fillId="0" borderId="442"/>
    <xf numFmtId="170" fontId="12" fillId="0" borderId="442"/>
    <xf numFmtId="0" fontId="14" fillId="5" borderId="435" applyNumberFormat="0" applyAlignment="0" applyProtection="0"/>
    <xf numFmtId="0" fontId="14" fillId="5" borderId="435" applyNumberFormat="0" applyAlignment="0" applyProtection="0"/>
    <xf numFmtId="169" fontId="12" fillId="0" borderId="442"/>
    <xf numFmtId="171" fontId="12" fillId="0" borderId="442"/>
    <xf numFmtId="174" fontId="12" fillId="0" borderId="442"/>
    <xf numFmtId="172" fontId="12" fillId="0" borderId="442"/>
    <xf numFmtId="179" fontId="12" fillId="0" borderId="442"/>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2" fontId="12" fillId="31" borderId="436">
      <protection locked="0"/>
    </xf>
    <xf numFmtId="170" fontId="12" fillId="0" borderId="442"/>
    <xf numFmtId="169" fontId="12" fillId="0" borderId="442"/>
    <xf numFmtId="172" fontId="12" fillId="0" borderId="442"/>
    <xf numFmtId="170" fontId="12" fillId="0" borderId="442"/>
    <xf numFmtId="177" fontId="12" fillId="0" borderId="442"/>
    <xf numFmtId="0" fontId="15" fillId="7" borderId="435" applyNumberFormat="0" applyAlignment="0" applyProtection="0"/>
    <xf numFmtId="0" fontId="16" fillId="9" borderId="435" applyNumberFormat="0" applyAlignment="0" applyProtection="0"/>
    <xf numFmtId="0" fontId="14" fillId="5" borderId="435" applyNumberFormat="0" applyAlignment="0" applyProtection="0"/>
    <xf numFmtId="173" fontId="12" fillId="0" borderId="442"/>
    <xf numFmtId="169" fontId="12" fillId="0" borderId="442"/>
    <xf numFmtId="172"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5" fontId="12" fillId="31" borderId="436">
      <alignment horizontal="right"/>
      <protection locked="0"/>
    </xf>
    <xf numFmtId="172" fontId="12" fillId="0" borderId="442"/>
    <xf numFmtId="0" fontId="15" fillId="7"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4" fontId="12" fillId="31" borderId="436">
      <protection locked="0"/>
    </xf>
    <xf numFmtId="179" fontId="12" fillId="31" borderId="436">
      <protection locked="0"/>
    </xf>
    <xf numFmtId="178" fontId="12" fillId="31" borderId="436">
      <protection locked="0"/>
    </xf>
    <xf numFmtId="179" fontId="12" fillId="0" borderId="442"/>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49" fontId="12" fillId="31" borderId="436">
      <alignment horizontal="left"/>
      <protection locked="0"/>
    </xf>
    <xf numFmtId="172" fontId="12" fillId="31" borderId="436">
      <protection locked="0"/>
    </xf>
    <xf numFmtId="178" fontId="12" fillId="31" borderId="436">
      <protection locked="0"/>
    </xf>
    <xf numFmtId="49" fontId="12" fillId="31" borderId="436">
      <alignment horizontal="left"/>
      <protection locked="0"/>
    </xf>
    <xf numFmtId="169" fontId="12" fillId="31" borderId="436">
      <protection locked="0"/>
    </xf>
    <xf numFmtId="174" fontId="12" fillId="31" borderId="436">
      <protection locked="0"/>
    </xf>
    <xf numFmtId="176" fontId="12" fillId="31" borderId="436">
      <alignment horizontal="right"/>
      <protection locked="0"/>
    </xf>
    <xf numFmtId="177" fontId="12" fillId="31" borderId="436">
      <protection locked="0"/>
    </xf>
    <xf numFmtId="174" fontId="12" fillId="31" borderId="436">
      <protection locked="0"/>
    </xf>
    <xf numFmtId="0" fontId="12" fillId="31" borderId="436">
      <alignment horizontal="lef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1" fontId="12" fillId="31" borderId="436">
      <protection locked="0"/>
    </xf>
    <xf numFmtId="173" fontId="12" fillId="31" borderId="436">
      <protection locked="0"/>
    </xf>
    <xf numFmtId="179" fontId="12" fillId="31" borderId="436">
      <protection locked="0"/>
    </xf>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2" fillId="20"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2" fontId="12" fillId="0" borderId="442"/>
    <xf numFmtId="169" fontId="12" fillId="0" borderId="442"/>
    <xf numFmtId="174"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2" fontId="12" fillId="0" borderId="442"/>
    <xf numFmtId="0" fontId="14" fillId="5" borderId="435" applyNumberFormat="0" applyAlignment="0" applyProtection="0"/>
    <xf numFmtId="169" fontId="12" fillId="0" borderId="442"/>
    <xf numFmtId="0" fontId="14" fillId="5" borderId="435" applyNumberFormat="0" applyAlignment="0" applyProtection="0"/>
    <xf numFmtId="0" fontId="16" fillId="9" borderId="435" applyNumberFormat="0" applyAlignment="0" applyProtection="0"/>
    <xf numFmtId="170" fontId="12" fillId="0" borderId="442"/>
    <xf numFmtId="169" fontId="12" fillId="0" borderId="442"/>
    <xf numFmtId="172" fontId="12" fillId="0" borderId="442"/>
    <xf numFmtId="177" fontId="12" fillId="0" borderId="442"/>
    <xf numFmtId="0" fontId="15" fillId="7" borderId="435" applyNumberFormat="0" applyAlignment="0" applyProtection="0"/>
    <xf numFmtId="0" fontId="16" fillId="9" borderId="435" applyNumberFormat="0" applyAlignment="0" applyProtection="0"/>
    <xf numFmtId="0" fontId="14" fillId="5" borderId="435" applyNumberFormat="0" applyAlignment="0" applyProtection="0"/>
    <xf numFmtId="173" fontId="12" fillId="0" borderId="442"/>
    <xf numFmtId="178" fontId="12" fillId="0" borderId="442"/>
    <xf numFmtId="169" fontId="12" fillId="0" borderId="442"/>
    <xf numFmtId="0" fontId="15" fillId="7"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3" fontId="12" fillId="31" borderId="436">
      <protection locked="0"/>
    </xf>
    <xf numFmtId="171" fontId="12" fillId="0" borderId="442"/>
    <xf numFmtId="170" fontId="12" fillId="0" borderId="442"/>
    <xf numFmtId="173" fontId="12" fillId="0" borderId="442"/>
    <xf numFmtId="171" fontId="12" fillId="0" borderId="442"/>
    <xf numFmtId="178" fontId="12" fillId="0" borderId="442"/>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169" fontId="12" fillId="31" borderId="436">
      <protection locked="0"/>
    </xf>
    <xf numFmtId="170" fontId="12" fillId="0" borderId="442"/>
    <xf numFmtId="177" fontId="12" fillId="0" borderId="442"/>
    <xf numFmtId="177" fontId="12" fillId="31" borderId="436">
      <protection locked="0"/>
    </xf>
    <xf numFmtId="0" fontId="16" fillId="9" borderId="435" applyNumberFormat="0" applyAlignment="0" applyProtection="0"/>
    <xf numFmtId="0" fontId="16" fillId="9" borderId="435" applyNumberFormat="0" applyAlignment="0" applyProtection="0"/>
    <xf numFmtId="173" fontId="12" fillId="0" borderId="442"/>
    <xf numFmtId="176" fontId="12" fillId="31" borderId="436">
      <alignment horizontal="right"/>
      <protection locked="0"/>
    </xf>
    <xf numFmtId="177"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7" fontId="12" fillId="31" borderId="436">
      <protection locked="0"/>
    </xf>
    <xf numFmtId="177" fontId="12" fillId="31" borderId="436">
      <protection locked="0"/>
    </xf>
    <xf numFmtId="177" fontId="12" fillId="0" borderId="442"/>
    <xf numFmtId="0" fontId="15" fillId="7" borderId="435" applyNumberFormat="0" applyAlignment="0" applyProtection="0"/>
    <xf numFmtId="0" fontId="16" fillId="9" borderId="435" applyNumberFormat="0" applyAlignment="0" applyProtection="0"/>
    <xf numFmtId="173" fontId="12" fillId="31" borderId="436">
      <protection locked="0"/>
    </xf>
    <xf numFmtId="175" fontId="12" fillId="31" borderId="436">
      <alignment horizontal="right"/>
      <protection locked="0"/>
    </xf>
    <xf numFmtId="179" fontId="12" fillId="31" borderId="436">
      <protection locked="0"/>
    </xf>
    <xf numFmtId="170" fontId="12" fillId="31" borderId="436">
      <protection locked="0"/>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170" fontId="12" fillId="31" borderId="436">
      <protection locked="0"/>
    </xf>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72" fontId="12" fillId="31" borderId="436">
      <protection locked="0"/>
    </xf>
    <xf numFmtId="172" fontId="12" fillId="31" borderId="436">
      <protection locked="0"/>
    </xf>
    <xf numFmtId="0" fontId="12" fillId="31" borderId="436">
      <alignment horizontal="left"/>
      <protection locked="0"/>
    </xf>
    <xf numFmtId="178" fontId="12" fillId="31" borderId="436">
      <protection locked="0"/>
    </xf>
    <xf numFmtId="49" fontId="12" fillId="31" borderId="436">
      <alignment horizontal="left"/>
      <protection locked="0"/>
    </xf>
    <xf numFmtId="175" fontId="12" fillId="31" borderId="436">
      <alignment horizontal="righ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69" fontId="12" fillId="31" borderId="436">
      <protection locked="0"/>
    </xf>
    <xf numFmtId="174" fontId="12" fillId="31" borderId="436">
      <protection locked="0"/>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42" fillId="20" borderId="435" applyNumberFormat="0" applyAlignment="0" applyProtection="0"/>
    <xf numFmtId="196"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5" fillId="7" borderId="435" applyNumberFormat="0" applyAlignment="0" applyProtection="0"/>
    <xf numFmtId="0" fontId="9" fillId="37" borderId="334"/>
    <xf numFmtId="0" fontId="14" fillId="5" borderId="435" applyNumberFormat="0" applyAlignment="0" applyProtection="0"/>
    <xf numFmtId="0" fontId="14" fillId="5" borderId="435" applyNumberFormat="0" applyAlignment="0" applyProtection="0"/>
    <xf numFmtId="179" fontId="12" fillId="0" borderId="442"/>
    <xf numFmtId="178" fontId="12" fillId="0" borderId="442"/>
    <xf numFmtId="177" fontId="12" fillId="0" borderId="442"/>
    <xf numFmtId="174" fontId="12" fillId="0" borderId="442"/>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73" fontId="12" fillId="0" borderId="442"/>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71" fontId="12" fillId="0" borderId="442"/>
    <xf numFmtId="177" fontId="12" fillId="31" borderId="436">
      <protection locked="0"/>
    </xf>
    <xf numFmtId="0" fontId="42" fillId="20" borderId="435"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8" fontId="12" fillId="31" borderId="436">
      <protection locked="0"/>
    </xf>
    <xf numFmtId="176" fontId="12" fillId="31" borderId="436">
      <alignment horizontal="right"/>
      <protection locked="0"/>
    </xf>
    <xf numFmtId="173" fontId="12" fillId="31" borderId="436">
      <protection locked="0"/>
    </xf>
    <xf numFmtId="170"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49" fontId="12" fillId="31" borderId="436">
      <alignment horizontal="left"/>
      <protection locked="0"/>
    </xf>
    <xf numFmtId="177" fontId="12" fillId="31" borderId="436">
      <protection locked="0"/>
    </xf>
    <xf numFmtId="0" fontId="12" fillId="31" borderId="436">
      <alignment horizontal="left"/>
      <protection locked="0"/>
    </xf>
    <xf numFmtId="176" fontId="12" fillId="31" borderId="436">
      <alignment horizontal="righ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49" fontId="12" fillId="31" borderId="436">
      <alignment horizontal="left"/>
      <protection locked="0"/>
    </xf>
    <xf numFmtId="178" fontId="12" fillId="31" borderId="436">
      <protection locked="0"/>
    </xf>
    <xf numFmtId="177" fontId="12" fillId="31" borderId="436">
      <protection locked="0"/>
    </xf>
    <xf numFmtId="0" fontId="12" fillId="31" borderId="436">
      <alignment horizontal="left"/>
      <protection locked="0"/>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175" fontId="12" fillId="31" borderId="436">
      <alignment horizontal="right"/>
      <protection locked="0"/>
    </xf>
    <xf numFmtId="172" fontId="12" fillId="31" borderId="436">
      <protection locked="0"/>
    </xf>
    <xf numFmtId="170"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49" fontId="12" fillId="31" borderId="436">
      <alignment horizontal="left"/>
      <protection locked="0"/>
    </xf>
    <xf numFmtId="179" fontId="12" fillId="31" borderId="436">
      <protection locked="0"/>
    </xf>
    <xf numFmtId="178" fontId="12" fillId="31" borderId="436">
      <protection locked="0"/>
    </xf>
    <xf numFmtId="177" fontId="12" fillId="31" borderId="436">
      <protection locked="0"/>
    </xf>
    <xf numFmtId="176" fontId="12" fillId="31" borderId="436">
      <alignment horizontal="right"/>
      <protection locked="0"/>
    </xf>
    <xf numFmtId="179" fontId="12" fillId="31" borderId="436">
      <protection locked="0"/>
    </xf>
    <xf numFmtId="173" fontId="12" fillId="31" borderId="436">
      <protection locked="0"/>
    </xf>
    <xf numFmtId="175" fontId="12" fillId="31" borderId="436">
      <alignment horizontal="right"/>
      <protection locked="0"/>
    </xf>
    <xf numFmtId="173" fontId="12" fillId="31" borderId="436">
      <protection locked="0"/>
    </xf>
    <xf numFmtId="171" fontId="12" fillId="31" borderId="436">
      <protection locked="0"/>
    </xf>
    <xf numFmtId="171" fontId="12" fillId="31" borderId="436">
      <protection locked="0"/>
    </xf>
    <xf numFmtId="177" fontId="12" fillId="31" borderId="436">
      <protection locked="0"/>
    </xf>
    <xf numFmtId="176" fontId="12" fillId="31" borderId="436">
      <alignment horizontal="right"/>
      <protection locked="0"/>
    </xf>
    <xf numFmtId="174" fontId="12" fillId="31" borderId="436">
      <protection locked="0"/>
    </xf>
    <xf numFmtId="171" fontId="12" fillId="31" borderId="436">
      <protection locked="0"/>
    </xf>
    <xf numFmtId="170"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8" fontId="12" fillId="0" borderId="442"/>
    <xf numFmtId="179" fontId="12" fillId="31" borderId="436">
      <protection locked="0"/>
    </xf>
    <xf numFmtId="49" fontId="12" fillId="31" borderId="436">
      <alignment horizontal="left"/>
      <protection locked="0"/>
    </xf>
    <xf numFmtId="178"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3" fontId="12" fillId="31" borderId="436">
      <protection locked="0"/>
    </xf>
    <xf numFmtId="172" fontId="12" fillId="31" borderId="436">
      <protection locked="0"/>
    </xf>
    <xf numFmtId="174" fontId="12" fillId="0" borderId="442"/>
    <xf numFmtId="171" fontId="12" fillId="31" borderId="436">
      <protection locked="0"/>
    </xf>
    <xf numFmtId="170" fontId="12" fillId="31" borderId="436">
      <protection locked="0"/>
    </xf>
    <xf numFmtId="169" fontId="12" fillId="31" borderId="436">
      <protection locked="0"/>
    </xf>
    <xf numFmtId="173"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8" fontId="12" fillId="0" borderId="442"/>
    <xf numFmtId="0" fontId="12" fillId="31" borderId="436">
      <alignment horizontal="left"/>
      <protection locked="0"/>
    </xf>
    <xf numFmtId="174"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5" fillId="7" borderId="435" applyNumberFormat="0" applyAlignment="0" applyProtection="0"/>
    <xf numFmtId="178" fontId="12" fillId="0" borderId="442"/>
    <xf numFmtId="171" fontId="12" fillId="0" borderId="442"/>
    <xf numFmtId="172" fontId="12" fillId="31" borderId="436">
      <protection locked="0"/>
    </xf>
    <xf numFmtId="174"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2" fontId="12" fillId="0" borderId="442"/>
    <xf numFmtId="169" fontId="12" fillId="0" borderId="442"/>
    <xf numFmtId="174" fontId="12" fillId="0" borderId="442"/>
    <xf numFmtId="171" fontId="12" fillId="0" borderId="442"/>
    <xf numFmtId="169" fontId="12" fillId="0" borderId="442"/>
    <xf numFmtId="174" fontId="12" fillId="31" borderId="436">
      <protection locked="0"/>
    </xf>
    <xf numFmtId="171" fontId="12" fillId="31" borderId="436">
      <protection locked="0"/>
    </xf>
    <xf numFmtId="170"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2" fontId="12" fillId="0" borderId="442"/>
    <xf numFmtId="0" fontId="14" fillId="5" borderId="435" applyNumberFormat="0" applyAlignment="0" applyProtection="0"/>
    <xf numFmtId="0" fontId="14" fillId="5" borderId="435" applyNumberFormat="0" applyAlignment="0" applyProtection="0"/>
    <xf numFmtId="179" fontId="12" fillId="0" borderId="442"/>
    <xf numFmtId="174"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8" fontId="12" fillId="0" borderId="442"/>
    <xf numFmtId="173" fontId="12" fillId="0" borderId="442"/>
    <xf numFmtId="170" fontId="12" fillId="0" borderId="442"/>
    <xf numFmtId="171" fontId="12" fillId="0" borderId="442"/>
    <xf numFmtId="169" fontId="12" fillId="0" borderId="442"/>
    <xf numFmtId="170" fontId="12" fillId="0" borderId="442"/>
    <xf numFmtId="171" fontId="12" fillId="0" borderId="442"/>
    <xf numFmtId="169" fontId="12" fillId="0" borderId="442"/>
    <xf numFmtId="170" fontId="12" fillId="0" borderId="442"/>
    <xf numFmtId="171" fontId="12" fillId="0" borderId="442"/>
    <xf numFmtId="172" fontId="12" fillId="0" borderId="442"/>
    <xf numFmtId="173" fontId="12" fillId="0" borderId="442"/>
    <xf numFmtId="174" fontId="12" fillId="0" borderId="442"/>
    <xf numFmtId="169" fontId="12" fillId="0" borderId="442"/>
    <xf numFmtId="170" fontId="12" fillId="0" borderId="442"/>
    <xf numFmtId="171" fontId="12" fillId="0" borderId="442"/>
    <xf numFmtId="172" fontId="12" fillId="0" borderId="442"/>
    <xf numFmtId="177" fontId="12" fillId="0" borderId="442"/>
    <xf numFmtId="178"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169" fontId="12" fillId="0" borderId="442"/>
    <xf numFmtId="170" fontId="12" fillId="0" borderId="442"/>
    <xf numFmtId="171"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2" fontId="12" fillId="0" borderId="442"/>
    <xf numFmtId="173" fontId="12" fillId="0" borderId="442"/>
    <xf numFmtId="174"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7" fontId="12" fillId="0" borderId="442"/>
    <xf numFmtId="178"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4" fontId="12" fillId="0" borderId="442"/>
    <xf numFmtId="171" fontId="12" fillId="0" borderId="442"/>
    <xf numFmtId="178"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3" fontId="12" fillId="0" borderId="442"/>
    <xf numFmtId="178"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69" fontId="12" fillId="31" borderId="436">
      <protection locked="0"/>
    </xf>
    <xf numFmtId="170" fontId="12" fillId="31" borderId="436">
      <protection locked="0"/>
    </xf>
    <xf numFmtId="171" fontId="12" fillId="31" borderId="436">
      <protection locked="0"/>
    </xf>
    <xf numFmtId="0" fontId="16" fillId="9" borderId="435" applyNumberFormat="0" applyAlignment="0" applyProtection="0"/>
    <xf numFmtId="172" fontId="12" fillId="31" borderId="436">
      <protection locked="0"/>
    </xf>
    <xf numFmtId="173" fontId="12" fillId="31" borderId="436">
      <protection locked="0"/>
    </xf>
    <xf numFmtId="174" fontId="12" fillId="31" borderId="436">
      <protection locked="0"/>
    </xf>
    <xf numFmtId="0" fontId="14" fillId="5" borderId="435" applyNumberFormat="0" applyAlignment="0" applyProtection="0"/>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0" fontId="14" fillId="5" borderId="435" applyNumberFormat="0" applyAlignment="0" applyProtection="0"/>
    <xf numFmtId="177" fontId="12" fillId="31" borderId="436">
      <protection locked="0"/>
    </xf>
    <xf numFmtId="178" fontId="12" fillId="31" borderId="436">
      <protection locked="0"/>
    </xf>
    <xf numFmtId="179" fontId="12" fillId="31" borderId="436">
      <protection locked="0"/>
    </xf>
    <xf numFmtId="0" fontId="14" fillId="5" borderId="435" applyNumberFormat="0" applyAlignment="0" applyProtection="0"/>
    <xf numFmtId="49" fontId="12" fillId="31" borderId="436">
      <alignment horizontal="left"/>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3" fontId="12" fillId="0" borderId="442"/>
    <xf numFmtId="169" fontId="12" fillId="31" borderId="436">
      <protection locked="0"/>
    </xf>
    <xf numFmtId="170" fontId="12" fillId="31" borderId="436">
      <protection locked="0"/>
    </xf>
    <xf numFmtId="171" fontId="12" fillId="31" borderId="436">
      <protection locked="0"/>
    </xf>
    <xf numFmtId="174" fontId="12" fillId="0" borderId="442"/>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172" fontId="12" fillId="0" borderId="442"/>
    <xf numFmtId="177" fontId="12" fillId="0" borderId="442"/>
    <xf numFmtId="178"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177" fontId="12" fillId="0" borderId="442"/>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49" fontId="12" fillId="31" borderId="436">
      <alignment horizontal="lef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2" fillId="20" borderId="435" applyNumberFormat="0" applyAlignment="0" applyProtection="0"/>
    <xf numFmtId="0" fontId="42" fillId="20" borderId="435" applyNumberFormat="0" applyAlignment="0" applyProtection="0"/>
    <xf numFmtId="169" fontId="12" fillId="31" borderId="436">
      <protection locked="0"/>
    </xf>
    <xf numFmtId="172" fontId="12" fillId="31" borderId="436">
      <protection locked="0"/>
    </xf>
    <xf numFmtId="177" fontId="12" fillId="31" borderId="436">
      <protection locked="0"/>
    </xf>
    <xf numFmtId="169" fontId="12" fillId="0" borderId="442"/>
    <xf numFmtId="170" fontId="12" fillId="0" borderId="442"/>
    <xf numFmtId="171" fontId="12" fillId="0" borderId="442"/>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173" fontId="12" fillId="0" borderId="442"/>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74" fontId="12" fillId="0" borderId="442"/>
    <xf numFmtId="177" fontId="12" fillId="0" borderId="442"/>
    <xf numFmtId="178"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9" fillId="37" borderId="334"/>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6" fontId="12" fillId="31" borderId="436">
      <alignment horizontal="right"/>
      <protection locked="0"/>
    </xf>
    <xf numFmtId="178" fontId="12" fillId="31" borderId="436">
      <protection locked="0"/>
    </xf>
    <xf numFmtId="0" fontId="42" fillId="20" borderId="435" applyNumberFormat="0" applyAlignment="0" applyProtection="0"/>
    <xf numFmtId="0" fontId="16" fillId="9" borderId="435" applyNumberFormat="0" applyAlignment="0" applyProtection="0"/>
    <xf numFmtId="179" fontId="12" fillId="31" borderId="436">
      <protection locked="0"/>
    </xf>
    <xf numFmtId="0" fontId="16" fillId="9" borderId="435"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174" fontId="12" fillId="31" borderId="436">
      <protection locked="0"/>
    </xf>
    <xf numFmtId="169"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5" fontId="12" fillId="31" borderId="436">
      <alignment horizontal="right"/>
      <protection locked="0"/>
    </xf>
    <xf numFmtId="49" fontId="12" fillId="31" borderId="436">
      <alignment horizontal="left"/>
      <protection locked="0"/>
    </xf>
    <xf numFmtId="178" fontId="12" fillId="31" borderId="436">
      <protection locked="0"/>
    </xf>
    <xf numFmtId="0" fontId="12" fillId="31" borderId="436">
      <alignment horizontal="left"/>
      <protection locked="0"/>
    </xf>
    <xf numFmtId="172" fontId="12" fillId="31" borderId="436">
      <protection locked="0"/>
    </xf>
    <xf numFmtId="172" fontId="12" fillId="31" borderId="436">
      <protection locked="0"/>
    </xf>
    <xf numFmtId="170" fontId="12" fillId="31" borderId="436">
      <protection locked="0"/>
    </xf>
    <xf numFmtId="170" fontId="12" fillId="31" borderId="436">
      <protection locked="0"/>
    </xf>
    <xf numFmtId="179" fontId="12" fillId="31" borderId="436">
      <protection locked="0"/>
    </xf>
    <xf numFmtId="175" fontId="12" fillId="31" borderId="436">
      <alignment horizontal="right"/>
      <protection locked="0"/>
    </xf>
    <xf numFmtId="173" fontId="12" fillId="31" borderId="436">
      <protection locked="0"/>
    </xf>
    <xf numFmtId="169" fontId="12" fillId="31" borderId="436">
      <protection locked="0"/>
    </xf>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5" fillId="7" borderId="435" applyNumberFormat="0" applyAlignment="0" applyProtection="0"/>
    <xf numFmtId="177" fontId="12" fillId="0" borderId="442"/>
    <xf numFmtId="177" fontId="12" fillId="31" borderId="436">
      <protection locked="0"/>
    </xf>
    <xf numFmtId="177" fontId="12" fillId="31" borderId="436">
      <protection locked="0"/>
    </xf>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176" fontId="12" fillId="31" borderId="436">
      <alignment horizontal="right"/>
      <protection locked="0"/>
    </xf>
    <xf numFmtId="173"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7" fontId="12" fillId="31" borderId="436">
      <protection locked="0"/>
    </xf>
    <xf numFmtId="177" fontId="12" fillId="0" borderId="442"/>
    <xf numFmtId="170" fontId="12" fillId="0" borderId="442"/>
    <xf numFmtId="169" fontId="12" fillId="31" borderId="436">
      <protection locked="0"/>
    </xf>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8" fontId="12" fillId="0" borderId="442"/>
    <xf numFmtId="171" fontId="12" fillId="0" borderId="442"/>
    <xf numFmtId="173" fontId="12" fillId="0" borderId="442"/>
    <xf numFmtId="170" fontId="12" fillId="0" borderId="442"/>
    <xf numFmtId="171" fontId="12" fillId="0" borderId="442"/>
    <xf numFmtId="173" fontId="12" fillId="31" borderId="436">
      <protection locked="0"/>
    </xf>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5" fillId="7" borderId="435" applyNumberFormat="0" applyAlignment="0" applyProtection="0"/>
    <xf numFmtId="169" fontId="12" fillId="0" borderId="442"/>
    <xf numFmtId="178" fontId="12" fillId="0" borderId="442"/>
    <xf numFmtId="173" fontId="12" fillId="0" borderId="442"/>
    <xf numFmtId="0" fontId="14" fillId="5" borderId="435" applyNumberFormat="0" applyAlignment="0" applyProtection="0"/>
    <xf numFmtId="0" fontId="16" fillId="9" borderId="435" applyNumberFormat="0" applyAlignment="0" applyProtection="0"/>
    <xf numFmtId="0" fontId="15" fillId="7" borderId="435" applyNumberFormat="0" applyAlignment="0" applyProtection="0"/>
    <xf numFmtId="177" fontId="12" fillId="0" borderId="442"/>
    <xf numFmtId="172" fontId="12" fillId="0" borderId="442"/>
    <xf numFmtId="169" fontId="12" fillId="0" borderId="442"/>
    <xf numFmtId="170" fontId="12" fillId="0" borderId="442"/>
    <xf numFmtId="0" fontId="16" fillId="9" borderId="435" applyNumberFormat="0" applyAlignment="0" applyProtection="0"/>
    <xf numFmtId="0" fontId="14" fillId="5" borderId="435" applyNumberFormat="0" applyAlignment="0" applyProtection="0"/>
    <xf numFmtId="169" fontId="12" fillId="0" borderId="442"/>
    <xf numFmtId="0" fontId="14" fillId="5" borderId="435" applyNumberFormat="0" applyAlignment="0" applyProtection="0"/>
    <xf numFmtId="172" fontId="12" fillId="0" borderId="442"/>
    <xf numFmtId="179" fontId="12" fillId="0" borderId="442"/>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4" fontId="12" fillId="0" borderId="442"/>
    <xf numFmtId="169" fontId="12" fillId="0" borderId="442"/>
    <xf numFmtId="172" fontId="12" fillId="0" borderId="442"/>
    <xf numFmtId="179" fontId="12" fillId="0" borderId="442"/>
    <xf numFmtId="0" fontId="14" fillId="5" borderId="435" applyNumberFormat="0" applyAlignment="0" applyProtection="0"/>
    <xf numFmtId="0" fontId="16" fillId="9" borderId="435" applyNumberFormat="0" applyAlignment="0" applyProtection="0"/>
    <xf numFmtId="0" fontId="42" fillId="20" borderId="435"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179" fontId="12" fillId="31" borderId="436">
      <protection locked="0"/>
    </xf>
    <xf numFmtId="173" fontId="12" fillId="31" borderId="436">
      <protection locked="0"/>
    </xf>
    <xf numFmtId="171"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2" fillId="31" borderId="436">
      <alignment horizontal="left"/>
      <protection locked="0"/>
    </xf>
    <xf numFmtId="174" fontId="12" fillId="31" borderId="436">
      <protection locked="0"/>
    </xf>
    <xf numFmtId="177" fontId="12" fillId="31" borderId="436">
      <protection locked="0"/>
    </xf>
    <xf numFmtId="176" fontId="12" fillId="31" borderId="436">
      <alignment horizontal="right"/>
      <protection locked="0"/>
    </xf>
    <xf numFmtId="174" fontId="12" fillId="31" borderId="436">
      <protection locked="0"/>
    </xf>
    <xf numFmtId="169" fontId="12" fillId="31" borderId="436">
      <protection locked="0"/>
    </xf>
    <xf numFmtId="169" fontId="12" fillId="31" borderId="436">
      <protection locked="0"/>
    </xf>
    <xf numFmtId="49" fontId="12" fillId="31" borderId="436">
      <alignment horizontal="left"/>
      <protection locked="0"/>
    </xf>
    <xf numFmtId="178" fontId="12" fillId="31" borderId="436">
      <protection locked="0"/>
    </xf>
    <xf numFmtId="0" fontId="12" fillId="31" borderId="436">
      <alignment horizontal="left"/>
      <protection locked="0"/>
    </xf>
    <xf numFmtId="172" fontId="12" fillId="31" borderId="436">
      <protection locked="0"/>
    </xf>
    <xf numFmtId="49" fontId="12" fillId="31" borderId="436">
      <alignment horizontal="left"/>
      <protection locked="0"/>
    </xf>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8" fontId="12" fillId="31" borderId="436">
      <protection locked="0"/>
    </xf>
    <xf numFmtId="179" fontId="12" fillId="31" borderId="436">
      <protection locked="0"/>
    </xf>
    <xf numFmtId="174" fontId="12" fillId="31" borderId="436">
      <protection locked="0"/>
    </xf>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5" fillId="7" borderId="435" applyNumberFormat="0" applyAlignment="0" applyProtection="0"/>
    <xf numFmtId="172" fontId="12" fillId="0" borderId="442"/>
    <xf numFmtId="175" fontId="12" fillId="31" borderId="436">
      <alignment horizontal="right"/>
      <protection locked="0"/>
    </xf>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9" fontId="12" fillId="0" borderId="442"/>
    <xf numFmtId="172" fontId="12" fillId="0" borderId="442"/>
    <xf numFmtId="169" fontId="12" fillId="0" borderId="442"/>
    <xf numFmtId="173" fontId="12" fillId="0" borderId="442"/>
    <xf numFmtId="0" fontId="14" fillId="5" borderId="435" applyNumberFormat="0" applyAlignment="0" applyProtection="0"/>
    <xf numFmtId="0" fontId="16" fillId="9" borderId="435" applyNumberFormat="0" applyAlignment="0" applyProtection="0"/>
    <xf numFmtId="0" fontId="15" fillId="7" borderId="435" applyNumberFormat="0" applyAlignment="0" applyProtection="0"/>
    <xf numFmtId="177" fontId="12" fillId="0" borderId="442"/>
    <xf numFmtId="170" fontId="12" fillId="0" borderId="442"/>
    <xf numFmtId="172" fontId="12" fillId="0" borderId="442"/>
    <xf numFmtId="169" fontId="12" fillId="0" borderId="442"/>
    <xf numFmtId="170" fontId="12" fillId="0" borderId="442"/>
    <xf numFmtId="172" fontId="12" fillId="31" borderId="436">
      <protection locked="0"/>
    </xf>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7"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2" fontId="12" fillId="0" borderId="442"/>
    <xf numFmtId="174" fontId="12" fillId="0" borderId="442"/>
    <xf numFmtId="171" fontId="12" fillId="0" borderId="442"/>
    <xf numFmtId="169" fontId="12" fillId="0" borderId="442"/>
    <xf numFmtId="0" fontId="14" fillId="5" borderId="435" applyNumberFormat="0" applyAlignment="0" applyProtection="0"/>
    <xf numFmtId="0" fontId="14" fillId="5" borderId="435" applyNumberFormat="0" applyAlignment="0" applyProtection="0"/>
    <xf numFmtId="170" fontId="12" fillId="0" borderId="442"/>
    <xf numFmtId="173" fontId="12" fillId="0" borderId="442"/>
    <xf numFmtId="177" fontId="12" fillId="0" borderId="442"/>
    <xf numFmtId="0" fontId="15" fillId="7"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0" fontId="15" fillId="7" borderId="435" applyNumberFormat="0" applyAlignment="0" applyProtection="0"/>
    <xf numFmtId="0" fontId="16" fillId="9" borderId="435" applyNumberFormat="0" applyAlignment="0" applyProtection="0"/>
    <xf numFmtId="0" fontId="42" fillId="20" borderId="435" applyNumberFormat="0" applyAlignment="0" applyProtection="0"/>
    <xf numFmtId="0" fontId="16" fillId="9" borderId="435" applyNumberFormat="0" applyAlignment="0" applyProtection="0"/>
    <xf numFmtId="169"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170" fontId="12" fillId="31" borderId="436">
      <protection locked="0"/>
    </xf>
    <xf numFmtId="169" fontId="12" fillId="31" borderId="436">
      <protection locked="0"/>
    </xf>
    <xf numFmtId="172" fontId="12" fillId="31" borderId="436">
      <protection locked="0"/>
    </xf>
    <xf numFmtId="175" fontId="12" fillId="31" borderId="436">
      <alignment horizontal="right"/>
      <protection locked="0"/>
    </xf>
    <xf numFmtId="177" fontId="12" fillId="31" borderId="436">
      <protection locked="0"/>
    </xf>
    <xf numFmtId="49" fontId="12" fillId="31" borderId="436">
      <alignment horizontal="left"/>
      <protection locked="0"/>
    </xf>
    <xf numFmtId="0" fontId="42" fillId="20" borderId="435" applyNumberFormat="0" applyAlignment="0" applyProtection="0"/>
    <xf numFmtId="0" fontId="42" fillId="20" borderId="435"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2" fillId="20" borderId="435" applyNumberFormat="0" applyAlignment="0" applyProtection="0"/>
    <xf numFmtId="172" fontId="12" fillId="31" borderId="436">
      <protection locked="0"/>
    </xf>
    <xf numFmtId="170" fontId="12" fillId="0" borderId="442"/>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195" fontId="59" fillId="40" borderId="439">
      <alignment wrapText="1"/>
    </xf>
    <xf numFmtId="0" fontId="42" fillId="20" borderId="435" applyNumberFormat="0" applyAlignment="0" applyProtection="0"/>
    <xf numFmtId="0" fontId="42" fillId="20" borderId="435"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2" fillId="31" borderId="436">
      <alignment horizontal="left"/>
      <protection locked="0"/>
    </xf>
    <xf numFmtId="49" fontId="12" fillId="31" borderId="436">
      <alignment horizontal="left"/>
      <protection locked="0"/>
    </xf>
    <xf numFmtId="179" fontId="12" fillId="31" borderId="436">
      <protection locked="0"/>
    </xf>
    <xf numFmtId="178" fontId="12" fillId="31" borderId="436">
      <protection locked="0"/>
    </xf>
    <xf numFmtId="177"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4" fontId="12" fillId="31" borderId="436">
      <protection locked="0"/>
    </xf>
    <xf numFmtId="173" fontId="12" fillId="31" borderId="436">
      <protection locked="0"/>
    </xf>
    <xf numFmtId="172" fontId="12" fillId="31" borderId="436">
      <protection locked="0"/>
    </xf>
    <xf numFmtId="171" fontId="12" fillId="31" borderId="436">
      <protection locked="0"/>
    </xf>
    <xf numFmtId="170"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4" fillId="5" borderId="435" applyNumberFormat="0" applyAlignment="0" applyProtection="0"/>
    <xf numFmtId="179" fontId="12" fillId="0" borderId="442"/>
    <xf numFmtId="178" fontId="12" fillId="0" borderId="442"/>
    <xf numFmtId="177" fontId="12" fillId="0" borderId="442"/>
    <xf numFmtId="174" fontId="12" fillId="0" borderId="442"/>
    <xf numFmtId="173" fontId="12" fillId="0" borderId="442"/>
    <xf numFmtId="172" fontId="12" fillId="0" borderId="442"/>
    <xf numFmtId="171" fontId="12" fillId="0" borderId="442"/>
    <xf numFmtId="170" fontId="12" fillId="0" borderId="442"/>
    <xf numFmtId="169" fontId="12" fillId="0" borderId="442"/>
    <xf numFmtId="169" fontId="12" fillId="0" borderId="442"/>
    <xf numFmtId="170" fontId="12" fillId="0" borderId="442"/>
    <xf numFmtId="171" fontId="12" fillId="0" borderId="442"/>
    <xf numFmtId="172" fontId="12" fillId="0" borderId="442"/>
    <xf numFmtId="173" fontId="12" fillId="0" borderId="442"/>
    <xf numFmtId="174" fontId="12" fillId="0" borderId="442"/>
    <xf numFmtId="177" fontId="12" fillId="0" borderId="442"/>
    <xf numFmtId="178"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16" fillId="9" borderId="435" applyNumberFormat="0" applyAlignment="0" applyProtection="0"/>
    <xf numFmtId="0" fontId="42" fillId="20" borderId="435" applyNumberFormat="0" applyAlignment="0" applyProtection="0"/>
    <xf numFmtId="197" fontId="59" fillId="40" borderId="439">
      <alignment wrapText="1"/>
    </xf>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69" fontId="12" fillId="0" borderId="442"/>
    <xf numFmtId="169" fontId="12" fillId="31" borderId="436">
      <protection locked="0"/>
    </xf>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2" fillId="20" borderId="435" applyNumberFormat="0" applyAlignment="0" applyProtection="0"/>
    <xf numFmtId="0" fontId="42" fillId="20" borderId="435" applyNumberFormat="0" applyAlignment="0" applyProtection="0"/>
    <xf numFmtId="179" fontId="12" fillId="31" borderId="436">
      <protection locked="0"/>
    </xf>
    <xf numFmtId="0" fontId="12" fillId="31" borderId="436">
      <alignment horizontal="left"/>
      <protection locked="0"/>
    </xf>
    <xf numFmtId="174" fontId="12" fillId="31" borderId="436">
      <protection locked="0"/>
    </xf>
    <xf numFmtId="171" fontId="12" fillId="31" borderId="436">
      <protection locked="0"/>
    </xf>
    <xf numFmtId="0" fontId="42" fillId="20" borderId="435" applyNumberFormat="0" applyAlignment="0" applyProtection="0"/>
    <xf numFmtId="177" fontId="12" fillId="0" borderId="442"/>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2" fillId="20" borderId="435"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172" fontId="12" fillId="0" borderId="442"/>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42" fillId="20" borderId="435"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9" fillId="37" borderId="334"/>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16" fillId="9" borderId="435"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9" fillId="37" borderId="334"/>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0" fontId="9" fillId="37" borderId="334"/>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195" fontId="59" fillId="40" borderId="439">
      <alignment wrapText="1"/>
    </xf>
    <xf numFmtId="196" fontId="59" fillId="40" borderId="439">
      <alignment wrapText="1"/>
    </xf>
    <xf numFmtId="197" fontId="59" fillId="40" borderId="439">
      <alignment wrapText="1"/>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12" fillId="13" borderId="435" applyNumberFormat="0" applyFon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9" fillId="37" borderId="334"/>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195" fontId="59" fillId="40" borderId="439">
      <alignment wrapText="1"/>
    </xf>
    <xf numFmtId="196" fontId="59" fillId="40" borderId="439">
      <alignment wrapText="1"/>
    </xf>
    <xf numFmtId="197" fontId="59" fillId="40" borderId="439">
      <alignment wrapText="1"/>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95" fontId="59" fillId="40" borderId="439">
      <alignment wrapText="1"/>
    </xf>
    <xf numFmtId="196" fontId="59" fillId="40" borderId="439">
      <alignment wrapText="1"/>
    </xf>
    <xf numFmtId="197" fontId="59" fillId="40" borderId="439">
      <alignment wrapText="1"/>
    </xf>
    <xf numFmtId="0" fontId="9" fillId="37" borderId="334"/>
    <xf numFmtId="195" fontId="59" fillId="40" borderId="439">
      <alignment wrapText="1"/>
    </xf>
    <xf numFmtId="196" fontId="59" fillId="40" borderId="439">
      <alignment wrapText="1"/>
    </xf>
    <xf numFmtId="197" fontId="59" fillId="40" borderId="439">
      <alignment wrapText="1"/>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10" fontId="4" fillId="42" borderId="334" applyNumberFormat="0" applyFont="0" applyBorder="0" applyAlignment="0" applyProtection="0">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177" fontId="12" fillId="0" borderId="442"/>
    <xf numFmtId="172" fontId="12" fillId="0" borderId="442"/>
    <xf numFmtId="169" fontId="12" fillId="0" borderId="442"/>
    <xf numFmtId="169"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72"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7"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69"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72"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177"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186" fontId="22" fillId="0" borderId="9">
      <alignment horizontal="right" vertical="center"/>
    </xf>
    <xf numFmtId="186" fontId="22" fillId="0" borderId="9">
      <alignment horizontal="right" vertical="center"/>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79" fontId="12" fillId="31" borderId="436">
      <protection locked="0"/>
    </xf>
    <xf numFmtId="0" fontId="16" fillId="9" borderId="435" applyNumberFormat="0" applyAlignment="0" applyProtection="0"/>
    <xf numFmtId="0" fontId="42" fillId="20" borderId="435" applyNumberFormat="0" applyAlignment="0" applyProtection="0"/>
    <xf numFmtId="178" fontId="12" fillId="31" borderId="436">
      <protection locked="0"/>
    </xf>
    <xf numFmtId="176" fontId="12" fillId="31" borderId="436">
      <alignment horizontal="right"/>
      <protection locked="0"/>
    </xf>
    <xf numFmtId="0" fontId="14" fillId="5" borderId="435" applyNumberFormat="0" applyAlignment="0" applyProtection="0"/>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0" fontId="60" fillId="0" borderId="18">
      <alignment horizontal="right"/>
    </xf>
    <xf numFmtId="0" fontId="60" fillId="0" borderId="18">
      <alignment horizontal="right"/>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75" fontId="12" fillId="31" borderId="436">
      <alignment horizontal="right"/>
      <protection locked="0"/>
    </xf>
    <xf numFmtId="174" fontId="12" fillId="31" borderId="436">
      <protection locked="0"/>
    </xf>
    <xf numFmtId="173" fontId="12" fillId="31" borderId="436">
      <protection locked="0"/>
    </xf>
    <xf numFmtId="172" fontId="12" fillId="31" borderId="436">
      <protection locked="0"/>
    </xf>
    <xf numFmtId="171" fontId="12" fillId="31" borderId="436">
      <protection locked="0"/>
    </xf>
    <xf numFmtId="179" fontId="12" fillId="31" borderId="436">
      <protection locked="0"/>
    </xf>
    <xf numFmtId="178" fontId="12" fillId="31" borderId="436">
      <protection locked="0"/>
    </xf>
    <xf numFmtId="177" fontId="12" fillId="31" borderId="436">
      <protection locked="0"/>
    </xf>
    <xf numFmtId="49" fontId="12" fillId="31" borderId="436">
      <alignment horizontal="left"/>
      <protection locked="0"/>
    </xf>
    <xf numFmtId="0" fontId="7" fillId="0" borderId="440" applyNumberFormat="0" applyFill="0" applyAlignment="0" applyProtection="0"/>
    <xf numFmtId="169" fontId="12" fillId="31" borderId="436">
      <protection locked="0"/>
    </xf>
    <xf numFmtId="172" fontId="12" fillId="31" borderId="436">
      <protection locked="0"/>
    </xf>
    <xf numFmtId="177" fontId="12" fillId="31" borderId="436">
      <protection locked="0"/>
    </xf>
    <xf numFmtId="173" fontId="12" fillId="0" borderId="442"/>
    <xf numFmtId="10" fontId="4" fillId="42" borderId="334" applyNumberFormat="0" applyFont="0" applyBorder="0" applyAlignment="0" applyProtection="0">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49" fontId="12" fillId="31" borderId="436">
      <alignment horizontal="left"/>
      <protection locked="0"/>
    </xf>
    <xf numFmtId="178" fontId="12" fillId="31" borderId="436">
      <protection locked="0"/>
    </xf>
    <xf numFmtId="177" fontId="12" fillId="31" borderId="436">
      <protection locked="0"/>
    </xf>
    <xf numFmtId="0" fontId="12" fillId="31" borderId="436">
      <alignment horizontal="left"/>
      <protection locked="0"/>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175" fontId="12" fillId="31" borderId="436">
      <alignment horizontal="right"/>
      <protection locked="0"/>
    </xf>
    <xf numFmtId="172" fontId="12" fillId="31" borderId="436">
      <protection locked="0"/>
    </xf>
    <xf numFmtId="170"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49" fontId="12" fillId="31" borderId="436">
      <alignment horizontal="left"/>
      <protection locked="0"/>
    </xf>
    <xf numFmtId="179" fontId="12" fillId="31" borderId="436">
      <protection locked="0"/>
    </xf>
    <xf numFmtId="178" fontId="12" fillId="31" borderId="436">
      <protection locked="0"/>
    </xf>
    <xf numFmtId="177" fontId="12" fillId="31" borderId="436">
      <protection locked="0"/>
    </xf>
    <xf numFmtId="176" fontId="12" fillId="31" borderId="436">
      <alignment horizontal="right"/>
      <protection locked="0"/>
    </xf>
    <xf numFmtId="179" fontId="12" fillId="31" borderId="436">
      <protection locked="0"/>
    </xf>
    <xf numFmtId="173" fontId="12" fillId="31" borderId="436">
      <protection locked="0"/>
    </xf>
    <xf numFmtId="175" fontId="12" fillId="31" borderId="436">
      <alignment horizontal="right"/>
      <protection locked="0"/>
    </xf>
    <xf numFmtId="173" fontId="12" fillId="31" borderId="436">
      <protection locked="0"/>
    </xf>
    <xf numFmtId="171" fontId="12" fillId="31" borderId="436">
      <protection locked="0"/>
    </xf>
    <xf numFmtId="171" fontId="12" fillId="31" borderId="436">
      <protection locked="0"/>
    </xf>
    <xf numFmtId="177" fontId="12" fillId="31" borderId="436">
      <protection locked="0"/>
    </xf>
    <xf numFmtId="176" fontId="12" fillId="31" borderId="436">
      <alignment horizontal="right"/>
      <protection locked="0"/>
    </xf>
    <xf numFmtId="174" fontId="12" fillId="31" borderId="436">
      <protection locked="0"/>
    </xf>
    <xf numFmtId="171" fontId="12" fillId="31" borderId="436">
      <protection locked="0"/>
    </xf>
    <xf numFmtId="170"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8" fontId="12" fillId="0" borderId="442"/>
    <xf numFmtId="179" fontId="12" fillId="31" borderId="436">
      <protection locked="0"/>
    </xf>
    <xf numFmtId="49" fontId="12" fillId="31" borderId="436">
      <alignment horizontal="left"/>
      <protection locked="0"/>
    </xf>
    <xf numFmtId="178"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3" fontId="12" fillId="31" borderId="436">
      <protection locked="0"/>
    </xf>
    <xf numFmtId="172" fontId="12" fillId="31" borderId="436">
      <protection locked="0"/>
    </xf>
    <xf numFmtId="174" fontId="12" fillId="0" borderId="442"/>
    <xf numFmtId="171" fontId="12" fillId="31" borderId="436">
      <protection locked="0"/>
    </xf>
    <xf numFmtId="170" fontId="12" fillId="31" borderId="436">
      <protection locked="0"/>
    </xf>
    <xf numFmtId="169" fontId="12" fillId="31" borderId="436">
      <protection locked="0"/>
    </xf>
    <xf numFmtId="173"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8" fontId="12" fillId="0" borderId="442"/>
    <xf numFmtId="0" fontId="12" fillId="31" borderId="436">
      <alignment horizontal="left"/>
      <protection locked="0"/>
    </xf>
    <xf numFmtId="174"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5" fillId="7" borderId="435" applyNumberFormat="0" applyAlignment="0" applyProtection="0"/>
    <xf numFmtId="178" fontId="12" fillId="0" borderId="442"/>
    <xf numFmtId="171" fontId="12" fillId="0" borderId="442"/>
    <xf numFmtId="172" fontId="12" fillId="31" borderId="436">
      <protection locked="0"/>
    </xf>
    <xf numFmtId="174"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2" fontId="12" fillId="0" borderId="442"/>
    <xf numFmtId="169" fontId="12" fillId="0" borderId="442"/>
    <xf numFmtId="174" fontId="12" fillId="0" borderId="442"/>
    <xf numFmtId="171" fontId="12" fillId="0" borderId="442"/>
    <xf numFmtId="169" fontId="12" fillId="0" borderId="442"/>
    <xf numFmtId="174" fontId="12" fillId="31" borderId="436">
      <protection locked="0"/>
    </xf>
    <xf numFmtId="171" fontId="12" fillId="31" borderId="436">
      <protection locked="0"/>
    </xf>
    <xf numFmtId="170"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2" fontId="12" fillId="0" borderId="442"/>
    <xf numFmtId="0" fontId="14" fillId="5" borderId="435" applyNumberFormat="0" applyAlignment="0" applyProtection="0"/>
    <xf numFmtId="0" fontId="14" fillId="5" borderId="435" applyNumberFormat="0" applyAlignment="0" applyProtection="0"/>
    <xf numFmtId="179" fontId="12" fillId="0" borderId="442"/>
    <xf numFmtId="174"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8" fontId="12" fillId="0" borderId="442"/>
    <xf numFmtId="173" fontId="12" fillId="0" borderId="442"/>
    <xf numFmtId="170" fontId="12" fillId="0" borderId="442"/>
    <xf numFmtId="171" fontId="12" fillId="0" borderId="442"/>
    <xf numFmtId="169" fontId="12" fillId="0" borderId="442"/>
    <xf numFmtId="170" fontId="12" fillId="0" borderId="442"/>
    <xf numFmtId="171" fontId="12" fillId="0" borderId="442"/>
    <xf numFmtId="169" fontId="12" fillId="0" borderId="442"/>
    <xf numFmtId="170" fontId="12" fillId="0" borderId="442"/>
    <xf numFmtId="171" fontId="12" fillId="0" borderId="442"/>
    <xf numFmtId="172" fontId="12" fillId="0" borderId="442"/>
    <xf numFmtId="173" fontId="12" fillId="0" borderId="442"/>
    <xf numFmtId="174" fontId="12" fillId="0" borderId="442"/>
    <xf numFmtId="169" fontId="12" fillId="0" borderId="442"/>
    <xf numFmtId="170" fontId="12" fillId="0" borderId="442"/>
    <xf numFmtId="171" fontId="12" fillId="0" borderId="442"/>
    <xf numFmtId="172" fontId="12" fillId="0" borderId="442"/>
    <xf numFmtId="177" fontId="12" fillId="0" borderId="442"/>
    <xf numFmtId="178"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169" fontId="12" fillId="0" borderId="442"/>
    <xf numFmtId="170" fontId="12" fillId="0" borderId="442"/>
    <xf numFmtId="171"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2" fontId="12" fillId="0" borderId="442"/>
    <xf numFmtId="173" fontId="12" fillId="0" borderId="442"/>
    <xf numFmtId="174"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7" fontId="12" fillId="0" borderId="442"/>
    <xf numFmtId="178"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4" fontId="12" fillId="0" borderId="442"/>
    <xf numFmtId="171" fontId="12" fillId="0" borderId="442"/>
    <xf numFmtId="178"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3" fontId="12" fillId="0" borderId="442"/>
    <xf numFmtId="178"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69" fontId="12" fillId="31" borderId="436">
      <protection locked="0"/>
    </xf>
    <xf numFmtId="170" fontId="12" fillId="31" borderId="436">
      <protection locked="0"/>
    </xf>
    <xf numFmtId="171" fontId="12" fillId="31" borderId="436">
      <protection locked="0"/>
    </xf>
    <xf numFmtId="0" fontId="16" fillId="9" borderId="435" applyNumberFormat="0" applyAlignment="0" applyProtection="0"/>
    <xf numFmtId="172" fontId="12" fillId="31" borderId="436">
      <protection locked="0"/>
    </xf>
    <xf numFmtId="173" fontId="12" fillId="31" borderId="436">
      <protection locked="0"/>
    </xf>
    <xf numFmtId="174" fontId="12" fillId="31" borderId="436">
      <protection locked="0"/>
    </xf>
    <xf numFmtId="0" fontId="14" fillId="5" borderId="435" applyNumberFormat="0" applyAlignment="0" applyProtection="0"/>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0" fontId="14" fillId="5" borderId="435" applyNumberFormat="0" applyAlignment="0" applyProtection="0"/>
    <xf numFmtId="177" fontId="12" fillId="31" borderId="436">
      <protection locked="0"/>
    </xf>
    <xf numFmtId="178" fontId="12" fillId="31" borderId="436">
      <protection locked="0"/>
    </xf>
    <xf numFmtId="179" fontId="12" fillId="31" borderId="436">
      <protection locked="0"/>
    </xf>
    <xf numFmtId="0" fontId="14" fillId="5" borderId="435" applyNumberFormat="0" applyAlignment="0" applyProtection="0"/>
    <xf numFmtId="49" fontId="12" fillId="31" borderId="436">
      <alignment horizontal="left"/>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3" fontId="12" fillId="0" borderId="442"/>
    <xf numFmtId="169" fontId="12" fillId="31" borderId="436">
      <protection locked="0"/>
    </xf>
    <xf numFmtId="170" fontId="12" fillId="31" borderId="436">
      <protection locked="0"/>
    </xf>
    <xf numFmtId="171" fontId="12" fillId="31" borderId="436">
      <protection locked="0"/>
    </xf>
    <xf numFmtId="174" fontId="12" fillId="0" borderId="442"/>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172" fontId="12" fillId="0" borderId="442"/>
    <xf numFmtId="177" fontId="12" fillId="0" borderId="442"/>
    <xf numFmtId="178"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177" fontId="12" fillId="0" borderId="442"/>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49" fontId="12" fillId="31" borderId="436">
      <alignment horizontal="lef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2" fillId="20" borderId="435" applyNumberFormat="0" applyAlignment="0" applyProtection="0"/>
    <xf numFmtId="0" fontId="42" fillId="20" borderId="435" applyNumberFormat="0" applyAlignment="0" applyProtection="0"/>
    <xf numFmtId="169" fontId="12" fillId="31" borderId="436">
      <protection locked="0"/>
    </xf>
    <xf numFmtId="172" fontId="12" fillId="31" borderId="436">
      <protection locked="0"/>
    </xf>
    <xf numFmtId="177" fontId="12" fillId="31" borderId="436">
      <protection locked="0"/>
    </xf>
    <xf numFmtId="169" fontId="12" fillId="0" borderId="442"/>
    <xf numFmtId="170" fontId="12" fillId="0" borderId="442"/>
    <xf numFmtId="171" fontId="12" fillId="0" borderId="442"/>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173" fontId="12" fillId="0" borderId="442"/>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74" fontId="12" fillId="0" borderId="442"/>
    <xf numFmtId="177" fontId="12" fillId="0" borderId="442"/>
    <xf numFmtId="178" fontId="12" fillId="0" borderId="442"/>
    <xf numFmtId="179" fontId="12" fillId="0" borderId="442"/>
    <xf numFmtId="0" fontId="14" fillId="5" borderId="435" applyNumberFormat="0" applyAlignment="0" applyProtection="0"/>
    <xf numFmtId="0" fontId="14" fillId="5" borderId="435" applyNumberFormat="0" applyAlignment="0" applyProtection="0"/>
    <xf numFmtId="0" fontId="9" fillId="37" borderId="334"/>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6" fontId="12" fillId="31" borderId="436">
      <alignment horizontal="right"/>
      <protection locked="0"/>
    </xf>
    <xf numFmtId="178" fontId="12" fillId="31" borderId="436">
      <protection locked="0"/>
    </xf>
    <xf numFmtId="0" fontId="42" fillId="20" borderId="435" applyNumberFormat="0" applyAlignment="0" applyProtection="0"/>
    <xf numFmtId="0" fontId="16" fillId="9" borderId="435" applyNumberFormat="0" applyAlignment="0" applyProtection="0"/>
    <xf numFmtId="179" fontId="12" fillId="31" borderId="436">
      <protection locked="0"/>
    </xf>
    <xf numFmtId="0" fontId="16" fillId="9" borderId="435"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174" fontId="12" fillId="31" borderId="436">
      <protection locked="0"/>
    </xf>
    <xf numFmtId="169"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5" fontId="12" fillId="31" borderId="436">
      <alignment horizontal="right"/>
      <protection locked="0"/>
    </xf>
    <xf numFmtId="49" fontId="12" fillId="31" borderId="436">
      <alignment horizontal="left"/>
      <protection locked="0"/>
    </xf>
    <xf numFmtId="178" fontId="12" fillId="31" borderId="436">
      <protection locked="0"/>
    </xf>
    <xf numFmtId="0" fontId="12" fillId="31" borderId="436">
      <alignment horizontal="left"/>
      <protection locked="0"/>
    </xf>
    <xf numFmtId="172" fontId="12" fillId="31" borderId="436">
      <protection locked="0"/>
    </xf>
    <xf numFmtId="172" fontId="12" fillId="31" borderId="436">
      <protection locked="0"/>
    </xf>
    <xf numFmtId="170" fontId="12" fillId="31" borderId="436">
      <protection locked="0"/>
    </xf>
    <xf numFmtId="170" fontId="12" fillId="31" borderId="436">
      <protection locked="0"/>
    </xf>
    <xf numFmtId="179" fontId="12" fillId="31" borderId="436">
      <protection locked="0"/>
    </xf>
    <xf numFmtId="175" fontId="12" fillId="31" borderId="436">
      <alignment horizontal="right"/>
      <protection locked="0"/>
    </xf>
    <xf numFmtId="173" fontId="12" fillId="31" borderId="436">
      <protection locked="0"/>
    </xf>
    <xf numFmtId="169" fontId="12" fillId="31" borderId="436">
      <protection locked="0"/>
    </xf>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5" fillId="7" borderId="435" applyNumberFormat="0" applyAlignment="0" applyProtection="0"/>
    <xf numFmtId="177" fontId="12" fillId="0" borderId="442"/>
    <xf numFmtId="177" fontId="12" fillId="31" borderId="436">
      <protection locked="0"/>
    </xf>
    <xf numFmtId="177" fontId="12" fillId="31" borderId="436">
      <protection locked="0"/>
    </xf>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176" fontId="12" fillId="31" borderId="436">
      <alignment horizontal="right"/>
      <protection locked="0"/>
    </xf>
    <xf numFmtId="173"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7" fontId="12" fillId="31" borderId="436">
      <protection locked="0"/>
    </xf>
    <xf numFmtId="177" fontId="12" fillId="0" borderId="442"/>
    <xf numFmtId="170" fontId="12" fillId="0" borderId="442"/>
    <xf numFmtId="169" fontId="12" fillId="31" borderId="436">
      <protection locked="0"/>
    </xf>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8" fontId="12" fillId="0" borderId="442"/>
    <xf numFmtId="171" fontId="12" fillId="0" borderId="442"/>
    <xf numFmtId="173" fontId="12" fillId="0" borderId="442"/>
    <xf numFmtId="170" fontId="12" fillId="0" borderId="442"/>
    <xf numFmtId="171" fontId="12" fillId="0" borderId="442"/>
    <xf numFmtId="173" fontId="12" fillId="31" borderId="436">
      <protection locked="0"/>
    </xf>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5" fillId="7" borderId="435" applyNumberFormat="0" applyAlignment="0" applyProtection="0"/>
    <xf numFmtId="169" fontId="12" fillId="0" borderId="442"/>
    <xf numFmtId="178" fontId="12" fillId="0" borderId="442"/>
    <xf numFmtId="173" fontId="12" fillId="0" borderId="442"/>
    <xf numFmtId="0" fontId="14" fillId="5" borderId="435" applyNumberFormat="0" applyAlignment="0" applyProtection="0"/>
    <xf numFmtId="0" fontId="16" fillId="9" borderId="435" applyNumberFormat="0" applyAlignment="0" applyProtection="0"/>
    <xf numFmtId="0" fontId="15" fillId="7" borderId="435" applyNumberFormat="0" applyAlignment="0" applyProtection="0"/>
    <xf numFmtId="177" fontId="12" fillId="0" borderId="442"/>
    <xf numFmtId="172" fontId="12" fillId="0" borderId="442"/>
    <xf numFmtId="169" fontId="12" fillId="0" borderId="442"/>
    <xf numFmtId="170" fontId="12" fillId="0" borderId="442"/>
    <xf numFmtId="0" fontId="16" fillId="9" borderId="435" applyNumberFormat="0" applyAlignment="0" applyProtection="0"/>
    <xf numFmtId="0" fontId="14" fillId="5" borderId="435" applyNumberFormat="0" applyAlignment="0" applyProtection="0"/>
    <xf numFmtId="169" fontId="12" fillId="0" borderId="442"/>
    <xf numFmtId="0" fontId="14" fillId="5" borderId="435" applyNumberFormat="0" applyAlignment="0" applyProtection="0"/>
    <xf numFmtId="172" fontId="12" fillId="0" borderId="442"/>
    <xf numFmtId="179" fontId="12" fillId="0" borderId="442"/>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4" fontId="12" fillId="0" borderId="442"/>
    <xf numFmtId="169" fontId="12" fillId="0" borderId="442"/>
    <xf numFmtId="172" fontId="12" fillId="0" borderId="442"/>
    <xf numFmtId="179" fontId="12" fillId="0" borderId="442"/>
    <xf numFmtId="0" fontId="14" fillId="5" borderId="435" applyNumberFormat="0" applyAlignment="0" applyProtection="0"/>
    <xf numFmtId="0" fontId="16" fillId="9" borderId="435" applyNumberFormat="0" applyAlignment="0" applyProtection="0"/>
    <xf numFmtId="0" fontId="42" fillId="20" borderId="435"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179" fontId="12" fillId="31" borderId="436">
      <protection locked="0"/>
    </xf>
    <xf numFmtId="173" fontId="12" fillId="31" borderId="436">
      <protection locked="0"/>
    </xf>
    <xf numFmtId="171"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2" fillId="31" borderId="436">
      <alignment horizontal="left"/>
      <protection locked="0"/>
    </xf>
    <xf numFmtId="174" fontId="12" fillId="31" borderId="436">
      <protection locked="0"/>
    </xf>
    <xf numFmtId="177" fontId="12" fillId="31" borderId="436">
      <protection locked="0"/>
    </xf>
    <xf numFmtId="176" fontId="12" fillId="31" borderId="436">
      <alignment horizontal="right"/>
      <protection locked="0"/>
    </xf>
    <xf numFmtId="174" fontId="12" fillId="31" borderId="436">
      <protection locked="0"/>
    </xf>
    <xf numFmtId="169" fontId="12" fillId="31" borderId="436">
      <protection locked="0"/>
    </xf>
    <xf numFmtId="169" fontId="12" fillId="31" borderId="436">
      <protection locked="0"/>
    </xf>
    <xf numFmtId="49" fontId="12" fillId="31" borderId="436">
      <alignment horizontal="left"/>
      <protection locked="0"/>
    </xf>
    <xf numFmtId="178" fontId="12" fillId="31" borderId="436">
      <protection locked="0"/>
    </xf>
    <xf numFmtId="0" fontId="12" fillId="31" borderId="436">
      <alignment horizontal="left"/>
      <protection locked="0"/>
    </xf>
    <xf numFmtId="172" fontId="12" fillId="31" borderId="436">
      <protection locked="0"/>
    </xf>
    <xf numFmtId="49" fontId="12" fillId="31" borderId="436">
      <alignment horizontal="left"/>
      <protection locked="0"/>
    </xf>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8" fontId="12" fillId="31" borderId="436">
      <protection locked="0"/>
    </xf>
    <xf numFmtId="179" fontId="12" fillId="31" borderId="436">
      <protection locked="0"/>
    </xf>
    <xf numFmtId="174" fontId="12" fillId="31" borderId="436">
      <protection locked="0"/>
    </xf>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5" fillId="7" borderId="435" applyNumberFormat="0" applyAlignment="0" applyProtection="0"/>
    <xf numFmtId="172" fontId="12" fillId="0" borderId="442"/>
    <xf numFmtId="175" fontId="12" fillId="31" borderId="436">
      <alignment horizontal="right"/>
      <protection locked="0"/>
    </xf>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9" fontId="12" fillId="0" borderId="442"/>
    <xf numFmtId="172" fontId="12" fillId="0" borderId="442"/>
    <xf numFmtId="169" fontId="12" fillId="0" borderId="442"/>
    <xf numFmtId="173" fontId="12" fillId="0" borderId="442"/>
    <xf numFmtId="0" fontId="14" fillId="5" borderId="435" applyNumberFormat="0" applyAlignment="0" applyProtection="0"/>
    <xf numFmtId="0" fontId="16" fillId="9" borderId="435" applyNumberFormat="0" applyAlignment="0" applyProtection="0"/>
    <xf numFmtId="0" fontId="15" fillId="7" borderId="435" applyNumberFormat="0" applyAlignment="0" applyProtection="0"/>
    <xf numFmtId="177" fontId="12" fillId="0" borderId="442"/>
    <xf numFmtId="170" fontId="12" fillId="0" borderId="442"/>
    <xf numFmtId="172" fontId="12" fillId="0" borderId="442"/>
    <xf numFmtId="169" fontId="12" fillId="0" borderId="442"/>
    <xf numFmtId="170" fontId="12" fillId="0" borderId="442"/>
    <xf numFmtId="172" fontId="12" fillId="31" borderId="436">
      <protection locked="0"/>
    </xf>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177"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179" fontId="12" fillId="0" borderId="442"/>
    <xf numFmtId="172" fontId="12" fillId="0" borderId="442"/>
    <xf numFmtId="174" fontId="12" fillId="0" borderId="442"/>
    <xf numFmtId="171" fontId="12" fillId="0" borderId="442"/>
    <xf numFmtId="169" fontId="12" fillId="0" borderId="442"/>
    <xf numFmtId="0" fontId="14" fillId="5" borderId="435" applyNumberFormat="0" applyAlignment="0" applyProtection="0"/>
    <xf numFmtId="0" fontId="14" fillId="5" borderId="435" applyNumberFormat="0" applyAlignment="0" applyProtection="0"/>
    <xf numFmtId="170" fontId="12" fillId="0" borderId="442"/>
    <xf numFmtId="173" fontId="12" fillId="0" borderId="442"/>
    <xf numFmtId="177" fontId="12" fillId="0" borderId="442"/>
    <xf numFmtId="0" fontId="15" fillId="7"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0" fontId="15" fillId="7" borderId="435" applyNumberFormat="0" applyAlignment="0" applyProtection="0"/>
    <xf numFmtId="0" fontId="16" fillId="9"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53" fillId="9" borderId="438" applyNumberFormat="0" applyAlignment="0" applyProtection="0"/>
    <xf numFmtId="0" fontId="12" fillId="13" borderId="435" applyNumberFormat="0" applyFont="0" applyAlignment="0" applyProtection="0"/>
    <xf numFmtId="0" fontId="53" fillId="0" borderId="441" applyNumberFormat="0" applyFill="0" applyAlignment="0" applyProtection="0"/>
    <xf numFmtId="169" fontId="12" fillId="31" borderId="436">
      <protection locked="0"/>
    </xf>
    <xf numFmtId="0" fontId="53" fillId="9" borderId="438" applyNumberFormat="0" applyAlignment="0" applyProtection="0"/>
    <xf numFmtId="197" fontId="59" fillId="40" borderId="439">
      <alignment wrapText="1"/>
    </xf>
    <xf numFmtId="0" fontId="53" fillId="9" borderId="438" applyNumberFormat="0" applyAlignment="0" applyProtection="0"/>
    <xf numFmtId="0" fontId="53" fillId="9" borderId="438" applyNumberFormat="0" applyAlignment="0" applyProtection="0"/>
    <xf numFmtId="0" fontId="12" fillId="13" borderId="435" applyNumberFormat="0" applyFont="0" applyAlignment="0" applyProtection="0"/>
    <xf numFmtId="10" fontId="4" fillId="42" borderId="334" applyNumberFormat="0" applyFont="0" applyBorder="0" applyAlignment="0" applyProtection="0">
      <protection locked="0"/>
    </xf>
    <xf numFmtId="173" fontId="12" fillId="0" borderId="442"/>
    <xf numFmtId="173" fontId="12" fillId="0" borderId="442"/>
    <xf numFmtId="173" fontId="12" fillId="0" borderId="442"/>
    <xf numFmtId="173" fontId="12" fillId="0" borderId="442"/>
    <xf numFmtId="173" fontId="12" fillId="0" borderId="442"/>
    <xf numFmtId="169" fontId="12" fillId="0" borderId="442"/>
    <xf numFmtId="169" fontId="12" fillId="0" borderId="442"/>
    <xf numFmtId="169" fontId="12" fillId="0" borderId="442"/>
    <xf numFmtId="169" fontId="12" fillId="0" borderId="442"/>
    <xf numFmtId="169" fontId="12" fillId="0" borderId="442"/>
    <xf numFmtId="171" fontId="12" fillId="0" borderId="442"/>
    <xf numFmtId="171" fontId="12" fillId="0" borderId="442"/>
    <xf numFmtId="171" fontId="12" fillId="0" borderId="442"/>
    <xf numFmtId="171" fontId="12" fillId="0" borderId="442"/>
    <xf numFmtId="171" fontId="12" fillId="0" borderId="442"/>
    <xf numFmtId="0" fontId="7" fillId="0" borderId="440" applyNumberFormat="0" applyFill="0" applyAlignment="0" applyProtection="0"/>
    <xf numFmtId="195" fontId="59" fillId="40" borderId="439">
      <alignment wrapText="1"/>
    </xf>
    <xf numFmtId="0" fontId="53" fillId="5" borderId="438" applyNumberFormat="0" applyAlignment="0" applyProtection="0"/>
    <xf numFmtId="0" fontId="9" fillId="37" borderId="334"/>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195" fontId="59" fillId="40" borderId="439">
      <alignment wrapText="1"/>
    </xf>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4" fillId="13" borderId="437" applyNumberFormat="0" applyFont="0" applyAlignment="0" applyProtection="0"/>
    <xf numFmtId="0" fontId="53" fillId="5" borderId="438" applyNumberFormat="0" applyAlignment="0" applyProtection="0"/>
    <xf numFmtId="195" fontId="59" fillId="40" borderId="439">
      <alignment wrapText="1"/>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4" fillId="13" borderId="437" applyNumberFormat="0" applyFont="0" applyAlignment="0" applyProtection="0"/>
    <xf numFmtId="0" fontId="42" fillId="20" borderId="435" applyNumberFormat="0" applyAlignment="0" applyProtection="0"/>
    <xf numFmtId="196" fontId="59" fillId="40" borderId="439">
      <alignment wrapText="1"/>
    </xf>
    <xf numFmtId="0" fontId="42" fillId="20" borderId="435" applyNumberFormat="0" applyAlignment="0" applyProtection="0"/>
    <xf numFmtId="0" fontId="9" fillId="37" borderId="334"/>
    <xf numFmtId="0" fontId="53" fillId="5" borderId="438" applyNumberFormat="0" applyAlignment="0" applyProtection="0"/>
    <xf numFmtId="0" fontId="42" fillId="20" borderId="435"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6" fillId="9" borderId="435" applyNumberFormat="0" applyAlignment="0" applyProtection="0"/>
    <xf numFmtId="0" fontId="53" fillId="9"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2" fillId="20" borderId="435" applyNumberFormat="0" applyAlignment="0" applyProtection="0"/>
    <xf numFmtId="0" fontId="53" fillId="5" borderId="438" applyNumberFormat="0" applyAlignment="0" applyProtection="0"/>
    <xf numFmtId="0" fontId="42" fillId="20" borderId="435" applyNumberFormat="0" applyAlignment="0" applyProtection="0"/>
    <xf numFmtId="0" fontId="42" fillId="20" borderId="435" applyNumberFormat="0" applyAlignment="0" applyProtection="0"/>
    <xf numFmtId="197" fontId="59" fillId="40" borderId="439">
      <alignment wrapText="1"/>
    </xf>
    <xf numFmtId="0" fontId="42" fillId="20" borderId="435" applyNumberFormat="0" applyAlignment="0" applyProtection="0"/>
    <xf numFmtId="0" fontId="4" fillId="13" borderId="437"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5" borderId="438" applyNumberFormat="0" applyAlignment="0" applyProtection="0"/>
    <xf numFmtId="0" fontId="9" fillId="37" borderId="334"/>
    <xf numFmtId="0" fontId="4" fillId="13" borderId="437"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9" borderId="438"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96" fontId="59" fillId="40" borderId="439">
      <alignment wrapText="1"/>
    </xf>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9" fillId="37" borderId="334"/>
    <xf numFmtId="0" fontId="53" fillId="5" borderId="438" applyNumberFormat="0" applyAlignment="0" applyProtection="0"/>
    <xf numFmtId="196" fontId="59" fillId="40" borderId="439">
      <alignment wrapText="1"/>
    </xf>
    <xf numFmtId="0" fontId="7" fillId="0" borderId="440" applyNumberFormat="0" applyFill="0" applyAlignment="0" applyProtection="0"/>
    <xf numFmtId="0" fontId="53" fillId="0" borderId="441" applyNumberFormat="0" applyFill="0" applyAlignment="0" applyProtection="0"/>
    <xf numFmtId="171" fontId="12" fillId="0" borderId="442"/>
    <xf numFmtId="171" fontId="12" fillId="0" borderId="442"/>
    <xf numFmtId="169" fontId="12" fillId="0" borderId="442"/>
    <xf numFmtId="171" fontId="12" fillId="0" borderId="442"/>
    <xf numFmtId="171" fontId="12" fillId="0" borderId="442"/>
    <xf numFmtId="169" fontId="12" fillId="0" borderId="442"/>
    <xf numFmtId="169" fontId="12" fillId="0" borderId="442"/>
    <xf numFmtId="169" fontId="12" fillId="0" borderId="442"/>
    <xf numFmtId="169" fontId="12" fillId="0" borderId="442"/>
    <xf numFmtId="169" fontId="12" fillId="0" borderId="442"/>
    <xf numFmtId="173" fontId="12" fillId="0" borderId="442"/>
    <xf numFmtId="173" fontId="12" fillId="0" borderId="442"/>
    <xf numFmtId="173" fontId="12" fillId="0" borderId="442"/>
    <xf numFmtId="173" fontId="12" fillId="0" borderId="442"/>
    <xf numFmtId="173" fontId="12" fillId="0" borderId="442"/>
    <xf numFmtId="10" fontId="4" fillId="42" borderId="334" applyNumberFormat="0" applyFont="0" applyBorder="0" applyAlignment="0" applyProtection="0">
      <protection locked="0"/>
    </xf>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2" fillId="20" borderId="435"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172" fontId="12" fillId="0" borderId="442"/>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42" fillId="20" borderId="435"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9" fillId="37" borderId="334"/>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16" fillId="9" borderId="435"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9" fillId="37" borderId="334"/>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95" fontId="59" fillId="40" borderId="439">
      <alignment wrapText="1"/>
    </xf>
    <xf numFmtId="196" fontId="59" fillId="40" borderId="439">
      <alignment wrapText="1"/>
    </xf>
    <xf numFmtId="197"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0" fontId="9" fillId="37" borderId="334"/>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195" fontId="59" fillId="40" borderId="439">
      <alignment wrapText="1"/>
    </xf>
    <xf numFmtId="196" fontId="59" fillId="40" borderId="439">
      <alignment wrapText="1"/>
    </xf>
    <xf numFmtId="197" fontId="59" fillId="40" borderId="439">
      <alignment wrapText="1"/>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12" fillId="13" borderId="435" applyNumberFormat="0" applyFon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9" fillId="37" borderId="334"/>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195" fontId="59" fillId="40" borderId="439">
      <alignment wrapText="1"/>
    </xf>
    <xf numFmtId="196" fontId="59" fillId="40" borderId="439">
      <alignment wrapText="1"/>
    </xf>
    <xf numFmtId="197" fontId="59" fillId="40" borderId="439">
      <alignment wrapText="1"/>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95" fontId="59" fillId="40" borderId="439">
      <alignment wrapText="1"/>
    </xf>
    <xf numFmtId="196" fontId="59" fillId="40" borderId="439">
      <alignment wrapText="1"/>
    </xf>
    <xf numFmtId="197" fontId="59" fillId="40" borderId="439">
      <alignment wrapText="1"/>
    </xf>
    <xf numFmtId="0" fontId="9" fillId="37" borderId="334"/>
    <xf numFmtId="195" fontId="59" fillId="40" borderId="439">
      <alignment wrapText="1"/>
    </xf>
    <xf numFmtId="196" fontId="59" fillId="40" borderId="439">
      <alignment wrapText="1"/>
    </xf>
    <xf numFmtId="197" fontId="59" fillId="40" borderId="439">
      <alignment wrapText="1"/>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10" fontId="4" fillId="42" borderId="334" applyNumberFormat="0" applyFont="0" applyBorder="0" applyAlignment="0" applyProtection="0">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195" fontId="59" fillId="40" borderId="439">
      <alignment wrapText="1"/>
    </xf>
    <xf numFmtId="196" fontId="59" fillId="40" borderId="439">
      <alignment wrapText="1"/>
    </xf>
    <xf numFmtId="197" fontId="59" fillId="40" borderId="439">
      <alignment wrapText="1"/>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177" fontId="12" fillId="0" borderId="442"/>
    <xf numFmtId="172" fontId="12" fillId="0" borderId="442"/>
    <xf numFmtId="169" fontId="12" fillId="0" borderId="442"/>
    <xf numFmtId="169"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72"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7"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69"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72"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177"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197" fontId="59" fillId="40" borderId="439">
      <alignment wrapText="1"/>
    </xf>
    <xf numFmtId="196" fontId="59" fillId="40" borderId="439">
      <alignment wrapText="1"/>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0" fontId="4" fillId="42" borderId="334" applyNumberFormat="0" applyFont="0" applyBorder="0" applyAlignment="0" applyProtection="0">
      <protection locked="0"/>
    </xf>
    <xf numFmtId="169" fontId="12" fillId="31" borderId="436">
      <protection locked="0"/>
    </xf>
    <xf numFmtId="172" fontId="12" fillId="31" borderId="436">
      <protection locked="0"/>
    </xf>
    <xf numFmtId="177"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4" fontId="12" fillId="31" borderId="436">
      <protection locked="0"/>
    </xf>
    <xf numFmtId="173" fontId="12" fillId="31" borderId="436">
      <protection locked="0"/>
    </xf>
    <xf numFmtId="172" fontId="12" fillId="31" borderId="436">
      <protection locked="0"/>
    </xf>
    <xf numFmtId="171" fontId="12" fillId="31" borderId="436">
      <protection locked="0"/>
    </xf>
    <xf numFmtId="170"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4" fillId="5" borderId="435" applyNumberFormat="0" applyAlignment="0" applyProtection="0"/>
    <xf numFmtId="179" fontId="12" fillId="0" borderId="442"/>
    <xf numFmtId="178" fontId="12" fillId="0" borderId="442"/>
    <xf numFmtId="177" fontId="12" fillId="0" borderId="442"/>
    <xf numFmtId="172" fontId="12" fillId="0" borderId="442"/>
    <xf numFmtId="49" fontId="12" fillId="31" borderId="436">
      <alignment horizontal="left"/>
      <protection locked="0"/>
    </xf>
    <xf numFmtId="179" fontId="12" fillId="31" borderId="436">
      <protection locked="0"/>
    </xf>
    <xf numFmtId="178" fontId="12" fillId="31" borderId="436">
      <protection locked="0"/>
    </xf>
    <xf numFmtId="177"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4" fontId="12" fillId="31" borderId="436">
      <protection locked="0"/>
    </xf>
    <xf numFmtId="173" fontId="12" fillId="31" borderId="436">
      <protection locked="0"/>
    </xf>
    <xf numFmtId="172" fontId="12" fillId="31" borderId="436">
      <protection locked="0"/>
    </xf>
    <xf numFmtId="174" fontId="12" fillId="0" borderId="442"/>
    <xf numFmtId="171" fontId="12" fillId="31" borderId="436">
      <protection locked="0"/>
    </xf>
    <xf numFmtId="170" fontId="12" fillId="31" borderId="436">
      <protection locked="0"/>
    </xf>
    <xf numFmtId="169" fontId="12" fillId="31" borderId="436">
      <protection locked="0"/>
    </xf>
    <xf numFmtId="173"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49" fontId="12" fillId="31" borderId="436">
      <alignment horizontal="left"/>
      <protection locked="0"/>
    </xf>
    <xf numFmtId="0" fontId="14" fillId="5" borderId="435" applyNumberFormat="0" applyAlignment="0" applyProtection="0"/>
    <xf numFmtId="179" fontId="12" fillId="31" borderId="436">
      <protection locked="0"/>
    </xf>
    <xf numFmtId="178" fontId="12" fillId="31" borderId="436">
      <protection locked="0"/>
    </xf>
    <xf numFmtId="177" fontId="12" fillId="31" borderId="436">
      <protection locked="0"/>
    </xf>
    <xf numFmtId="0" fontId="14" fillId="5" borderId="435" applyNumberFormat="0" applyAlignment="0" applyProtection="0"/>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0" fontId="14" fillId="5" borderId="435" applyNumberFormat="0" applyAlignment="0" applyProtection="0"/>
    <xf numFmtId="174" fontId="12" fillId="31" borderId="436">
      <protection locked="0"/>
    </xf>
    <xf numFmtId="173" fontId="12" fillId="31" borderId="436">
      <protection locked="0"/>
    </xf>
    <xf numFmtId="172" fontId="12" fillId="31" borderId="436">
      <protection locked="0"/>
    </xf>
    <xf numFmtId="0" fontId="16" fillId="9" borderId="435" applyNumberFormat="0" applyAlignment="0" applyProtection="0"/>
    <xf numFmtId="171" fontId="12" fillId="31" borderId="436">
      <protection locked="0"/>
    </xf>
    <xf numFmtId="170" fontId="12" fillId="31" borderId="436">
      <protection locked="0"/>
    </xf>
    <xf numFmtId="169" fontId="12" fillId="31" borderId="436">
      <protection locked="0"/>
    </xf>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8" fontId="12" fillId="0" borderId="442"/>
    <xf numFmtId="173"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178" fontId="12" fillId="0" borderId="442"/>
    <xf numFmtId="171" fontId="12" fillId="0" borderId="442"/>
    <xf numFmtId="174"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4" fillId="5" borderId="435" applyNumberFormat="0" applyAlignment="0" applyProtection="0"/>
    <xf numFmtId="179" fontId="12" fillId="0" borderId="442"/>
    <xf numFmtId="178" fontId="12" fillId="0" borderId="442"/>
    <xf numFmtId="177"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4" fontId="12" fillId="0" borderId="442"/>
    <xf numFmtId="173" fontId="12" fillId="0" borderId="442"/>
    <xf numFmtId="172"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1" fontId="12" fillId="0" borderId="442"/>
    <xf numFmtId="170" fontId="12" fillId="0" borderId="442"/>
    <xf numFmtId="169" fontId="12" fillId="0" borderId="442"/>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4" fillId="5" borderId="435" applyNumberFormat="0" applyAlignment="0" applyProtection="0"/>
    <xf numFmtId="179" fontId="12" fillId="0" borderId="442"/>
    <xf numFmtId="178" fontId="12" fillId="0" borderId="442"/>
    <xf numFmtId="177" fontId="12" fillId="0" borderId="442"/>
    <xf numFmtId="172" fontId="12" fillId="0" borderId="442"/>
    <xf numFmtId="171" fontId="12" fillId="0" borderId="442"/>
    <xf numFmtId="170" fontId="12" fillId="0" borderId="442"/>
    <xf numFmtId="169" fontId="12" fillId="0" borderId="442"/>
    <xf numFmtId="174" fontId="12" fillId="0" borderId="442"/>
    <xf numFmtId="173" fontId="12" fillId="0" borderId="442"/>
    <xf numFmtId="172" fontId="12" fillId="0" borderId="442"/>
    <xf numFmtId="171" fontId="12" fillId="0" borderId="442"/>
    <xf numFmtId="170" fontId="12" fillId="0" borderId="442"/>
    <xf numFmtId="169" fontId="12" fillId="0" borderId="442"/>
    <xf numFmtId="171" fontId="12" fillId="0" borderId="442"/>
    <xf numFmtId="170" fontId="12" fillId="0" borderId="442"/>
    <xf numFmtId="169" fontId="12" fillId="0" borderId="442"/>
    <xf numFmtId="171" fontId="12" fillId="0" borderId="442"/>
    <xf numFmtId="170" fontId="12" fillId="0" borderId="442"/>
    <xf numFmtId="173" fontId="12" fillId="0" borderId="442"/>
    <xf numFmtId="178"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4" fontId="12" fillId="0" borderId="442"/>
    <xf numFmtId="179" fontId="12" fillId="0" borderId="442"/>
    <xf numFmtId="0" fontId="14" fillId="5" borderId="435" applyNumberFormat="0" applyAlignment="0" applyProtection="0"/>
    <xf numFmtId="0" fontId="14" fillId="5" borderId="435" applyNumberFormat="0" applyAlignment="0" applyProtection="0"/>
    <xf numFmtId="172" fontId="12" fillId="0" borderId="442"/>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177"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69" fontId="12" fillId="31" borderId="436">
      <protection locked="0"/>
    </xf>
    <xf numFmtId="170" fontId="12" fillId="31" borderId="436">
      <protection locked="0"/>
    </xf>
    <xf numFmtId="171" fontId="12" fillId="31" borderId="436">
      <protection locked="0"/>
    </xf>
    <xf numFmtId="174" fontId="12" fillId="31" borderId="436">
      <protection locked="0"/>
    </xf>
    <xf numFmtId="169" fontId="12" fillId="0" borderId="442"/>
    <xf numFmtId="171" fontId="12" fillId="0" borderId="442"/>
    <xf numFmtId="174" fontId="12" fillId="0" borderId="442"/>
    <xf numFmtId="169" fontId="12" fillId="0" borderId="442"/>
    <xf numFmtId="172" fontId="12" fillId="0" borderId="442"/>
    <xf numFmtId="179" fontId="12" fillId="0" borderId="442"/>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4" fontId="12" fillId="0" borderId="442"/>
    <xf numFmtId="172" fontId="12" fillId="31" borderId="436">
      <protection locked="0"/>
    </xf>
    <xf numFmtId="171" fontId="12" fillId="0" borderId="442"/>
    <xf numFmtId="178" fontId="12" fillId="0" borderId="442"/>
    <xf numFmtId="0" fontId="15" fillId="7"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4" fontId="12" fillId="0" borderId="442"/>
    <xf numFmtId="0" fontId="12" fillId="31" borderId="436">
      <alignment horizontal="left"/>
      <protection locked="0"/>
    </xf>
    <xf numFmtId="178" fontId="12" fillId="0" borderId="442"/>
    <xf numFmtId="179" fontId="12" fillId="0" borderId="442"/>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3" fontId="12" fillId="0" borderId="442"/>
    <xf numFmtId="169" fontId="12" fillId="31" borderId="436">
      <protection locked="0"/>
    </xf>
    <xf numFmtId="170" fontId="12" fillId="31" borderId="436">
      <protection locked="0"/>
    </xf>
    <xf numFmtId="171" fontId="12" fillId="31" borderId="436">
      <protection locked="0"/>
    </xf>
    <xf numFmtId="174" fontId="12" fillId="0" borderId="442"/>
    <xf numFmtId="172" fontId="12" fillId="31" borderId="436">
      <protection locked="0"/>
    </xf>
    <xf numFmtId="173"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8" fontId="12" fillId="31" borderId="436">
      <protection locked="0"/>
    </xf>
    <xf numFmtId="49" fontId="12" fillId="31" borderId="436">
      <alignment horizontal="left"/>
      <protection locked="0"/>
    </xf>
    <xf numFmtId="179" fontId="12" fillId="31" borderId="436">
      <protection locked="0"/>
    </xf>
    <xf numFmtId="178" fontId="12" fillId="0" borderId="442"/>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0" fontId="12" fillId="31" borderId="436">
      <protection locked="0"/>
    </xf>
    <xf numFmtId="171" fontId="12" fillId="31" borderId="436">
      <protection locked="0"/>
    </xf>
    <xf numFmtId="174" fontId="12" fillId="31" borderId="436">
      <protection locked="0"/>
    </xf>
    <xf numFmtId="176" fontId="12" fillId="31" borderId="436">
      <alignment horizontal="right"/>
      <protection locked="0"/>
    </xf>
    <xf numFmtId="177" fontId="12" fillId="31" borderId="436">
      <protection locked="0"/>
    </xf>
    <xf numFmtId="171" fontId="12" fillId="31" borderId="436">
      <protection locked="0"/>
    </xf>
    <xf numFmtId="171" fontId="12" fillId="31" borderId="436">
      <protection locked="0"/>
    </xf>
    <xf numFmtId="173" fontId="12" fillId="31" borderId="436">
      <protection locked="0"/>
    </xf>
    <xf numFmtId="175" fontId="12" fillId="31" borderId="436">
      <alignment horizontal="right"/>
      <protection locked="0"/>
    </xf>
    <xf numFmtId="173" fontId="12" fillId="31" borderId="436">
      <protection locked="0"/>
    </xf>
    <xf numFmtId="179" fontId="12" fillId="31" borderId="436">
      <protection locked="0"/>
    </xf>
    <xf numFmtId="176" fontId="12" fillId="31" borderId="436">
      <alignment horizontal="righ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0" fontId="12" fillId="31" borderId="436">
      <protection locked="0"/>
    </xf>
    <xf numFmtId="172" fontId="12" fillId="31" borderId="436">
      <protection locked="0"/>
    </xf>
    <xf numFmtId="175" fontId="12" fillId="31" borderId="436">
      <alignment horizontal="right"/>
      <protection locked="0"/>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31" borderId="436">
      <alignment horizontal="left"/>
      <protection locked="0"/>
    </xf>
    <xf numFmtId="177" fontId="12" fillId="31" borderId="436">
      <protection locked="0"/>
    </xf>
    <xf numFmtId="178" fontId="12" fillId="31" borderId="436">
      <protection locked="0"/>
    </xf>
    <xf numFmtId="49" fontId="12" fillId="31" borderId="436">
      <alignment horizontal="left"/>
      <protection locked="0"/>
    </xf>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0" fontId="4" fillId="42" borderId="2" applyNumberFormat="0" applyFont="0" applyBorder="0" applyAlignment="0" applyProtection="0">
      <protection locked="0"/>
    </xf>
    <xf numFmtId="169"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9" fillId="37" borderId="2"/>
    <xf numFmtId="172" fontId="12" fillId="31" borderId="436">
      <protection locked="0"/>
    </xf>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7" fontId="12" fillId="31" borderId="436">
      <protection locked="0"/>
    </xf>
    <xf numFmtId="49" fontId="12" fillId="31" borderId="436">
      <alignment horizontal="left"/>
      <protection locked="0"/>
    </xf>
    <xf numFmtId="179" fontId="12" fillId="31" borderId="436">
      <protection locked="0"/>
    </xf>
    <xf numFmtId="178" fontId="12" fillId="31" borderId="436">
      <protection locked="0"/>
    </xf>
    <xf numFmtId="177"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4" fontId="12" fillId="31" borderId="436">
      <protection locked="0"/>
    </xf>
    <xf numFmtId="173" fontId="12" fillId="31" borderId="436">
      <protection locked="0"/>
    </xf>
    <xf numFmtId="172" fontId="12" fillId="31" borderId="436">
      <protection locked="0"/>
    </xf>
    <xf numFmtId="171" fontId="12" fillId="31" borderId="436">
      <protection locked="0"/>
    </xf>
    <xf numFmtId="170"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4" fillId="5" borderId="435" applyNumberFormat="0" applyAlignment="0" applyProtection="0"/>
    <xf numFmtId="179" fontId="12" fillId="0" borderId="442"/>
    <xf numFmtId="178" fontId="12" fillId="0" borderId="442"/>
    <xf numFmtId="177" fontId="12" fillId="0" borderId="442"/>
    <xf numFmtId="174" fontId="12" fillId="0" borderId="442"/>
    <xf numFmtId="173" fontId="12" fillId="0" borderId="442"/>
    <xf numFmtId="172" fontId="12" fillId="0" borderId="442"/>
    <xf numFmtId="171" fontId="12" fillId="0" borderId="442"/>
    <xf numFmtId="170" fontId="12" fillId="0" borderId="442"/>
    <xf numFmtId="169" fontId="12" fillId="0" borderId="442"/>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0" fontId="9" fillId="37" borderId="334"/>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0" fontId="9" fillId="37" borderId="443"/>
    <xf numFmtId="172" fontId="12" fillId="31" borderId="436">
      <protection locked="0"/>
    </xf>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7"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0" fontId="4" fillId="42" borderId="443" applyNumberFormat="0" applyFont="0" applyBorder="0" applyAlignment="0" applyProtection="0">
      <protection locked="0"/>
    </xf>
    <xf numFmtId="0" fontId="9" fillId="37" borderId="443"/>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0" fontId="9" fillId="37" borderId="443"/>
    <xf numFmtId="0" fontId="9" fillId="37" borderId="443"/>
    <xf numFmtId="177" fontId="12" fillId="0" borderId="335"/>
    <xf numFmtId="172" fontId="12" fillId="0" borderId="335"/>
    <xf numFmtId="169" fontId="12" fillId="0" borderId="335"/>
    <xf numFmtId="171" fontId="12" fillId="0" borderId="335"/>
    <xf numFmtId="174" fontId="12" fillId="0" borderId="335"/>
    <xf numFmtId="179" fontId="12" fillId="0" borderId="335"/>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0" fontId="9" fillId="37" borderId="2"/>
    <xf numFmtId="169" fontId="12" fillId="31" borderId="436">
      <protection locked="0"/>
    </xf>
    <xf numFmtId="172" fontId="12" fillId="0" borderId="335"/>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0" fontId="4" fillId="42" borderId="2" applyNumberFormat="0" applyFont="0" applyBorder="0" applyAlignment="0" applyProtection="0">
      <protection locked="0"/>
    </xf>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0"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71"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3"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4"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8"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9"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177" fontId="12" fillId="0" borderId="442"/>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5" fillId="7"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0"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71"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69"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3"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4"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2" fontId="12" fillId="31" borderId="436">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5"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176" fontId="12" fillId="31" borderId="436">
      <alignment horizontal="righ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0" fontId="12" fillId="31" borderId="436">
      <alignment horizontal="left"/>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8"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9"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49" fontId="12" fillId="31" borderId="436">
      <alignment horizontal="left"/>
      <protection locked="0"/>
    </xf>
    <xf numFmtId="186" fontId="22" fillId="0" borderId="9">
      <alignment horizontal="right" vertical="center"/>
    </xf>
    <xf numFmtId="186" fontId="22" fillId="0" borderId="9">
      <alignment horizontal="right" vertical="center"/>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9" fillId="37" borderId="443"/>
    <xf numFmtId="0" fontId="9" fillId="37" borderId="443"/>
    <xf numFmtId="0" fontId="9" fillId="37" borderId="443"/>
    <xf numFmtId="0" fontId="9" fillId="37" borderId="443"/>
    <xf numFmtId="0" fontId="9" fillId="37" borderId="443"/>
    <xf numFmtId="0" fontId="9" fillId="37" borderId="443"/>
    <xf numFmtId="0" fontId="9" fillId="37" borderId="443"/>
    <xf numFmtId="0" fontId="9" fillId="37" borderId="443"/>
    <xf numFmtId="0" fontId="9" fillId="37" borderId="443"/>
    <xf numFmtId="0" fontId="9" fillId="37" borderId="443"/>
    <xf numFmtId="0" fontId="9" fillId="37" borderId="443"/>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5"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6"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197" fontId="59" fillId="40" borderId="439">
      <alignment wrapText="1"/>
    </xf>
    <xf numFmtId="0" fontId="60" fillId="0" borderId="18">
      <alignment horizontal="right"/>
    </xf>
    <xf numFmtId="0" fontId="60" fillId="0" borderId="18">
      <alignment horizontal="right"/>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0" fontId="4" fillId="42" borderId="443" applyNumberFormat="0" applyFont="0" applyBorder="0" applyAlignment="0" applyProtection="0">
      <protection locked="0"/>
    </xf>
    <xf numFmtId="177" fontId="12" fillId="31" borderId="436">
      <protection locked="0"/>
    </xf>
    <xf numFmtId="169" fontId="12" fillId="31" borderId="436">
      <protection locked="0"/>
    </xf>
    <xf numFmtId="172" fontId="12" fillId="31" borderId="436">
      <protection locked="0"/>
    </xf>
    <xf numFmtId="172" fontId="12" fillId="31" borderId="436">
      <protection locked="0"/>
    </xf>
    <xf numFmtId="177" fontId="12" fillId="0" borderId="442"/>
    <xf numFmtId="177"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172" fontId="12" fillId="31" borderId="436">
      <protection locked="0"/>
    </xf>
    <xf numFmtId="196" fontId="59" fillId="40" borderId="439">
      <alignment wrapText="1"/>
    </xf>
    <xf numFmtId="177" fontId="12" fillId="31" borderId="436">
      <protection locked="0"/>
    </xf>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172"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7" fontId="12" fillId="31" borderId="436">
      <protection locked="0"/>
    </xf>
    <xf numFmtId="169" fontId="12" fillId="31" borderId="436">
      <protection locked="0"/>
    </xf>
    <xf numFmtId="49" fontId="12" fillId="31" borderId="436">
      <alignment horizontal="left"/>
      <protection locked="0"/>
    </xf>
    <xf numFmtId="179" fontId="12" fillId="31" borderId="436">
      <protection locked="0"/>
    </xf>
    <xf numFmtId="178" fontId="12" fillId="31" borderId="436">
      <protection locked="0"/>
    </xf>
    <xf numFmtId="177"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4" fontId="12" fillId="31" borderId="436">
      <protection locked="0"/>
    </xf>
    <xf numFmtId="173" fontId="12" fillId="31" borderId="436">
      <protection locked="0"/>
    </xf>
    <xf numFmtId="172" fontId="12" fillId="31" borderId="436">
      <protection locked="0"/>
    </xf>
    <xf numFmtId="171" fontId="12" fillId="31" borderId="436">
      <protection locked="0"/>
    </xf>
    <xf numFmtId="170"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4" fillId="5" borderId="435" applyNumberFormat="0" applyAlignment="0" applyProtection="0"/>
    <xf numFmtId="172" fontId="12" fillId="31" borderId="436">
      <protection locked="0"/>
    </xf>
    <xf numFmtId="177" fontId="12" fillId="0" borderId="442"/>
    <xf numFmtId="172" fontId="12" fillId="0" borderId="442"/>
    <xf numFmtId="169" fontId="12" fillId="0" borderId="442"/>
    <xf numFmtId="177" fontId="12" fillId="31" borderId="436">
      <protection locked="0"/>
    </xf>
    <xf numFmtId="172" fontId="12" fillId="31" borderId="436">
      <protection locked="0"/>
    </xf>
    <xf numFmtId="169" fontId="12" fillId="31" borderId="436">
      <protection locked="0"/>
    </xf>
    <xf numFmtId="177" fontId="12" fillId="0" borderId="442"/>
    <xf numFmtId="177" fontId="12" fillId="0" borderId="442"/>
    <xf numFmtId="177" fontId="12" fillId="0" borderId="442"/>
    <xf numFmtId="177" fontId="12" fillId="0" borderId="442"/>
    <xf numFmtId="177" fontId="12" fillId="0" borderId="442"/>
    <xf numFmtId="177" fontId="12" fillId="0" borderId="442"/>
    <xf numFmtId="172" fontId="12" fillId="0" borderId="442"/>
    <xf numFmtId="177" fontId="12" fillId="0" borderId="442"/>
    <xf numFmtId="172" fontId="12" fillId="0" borderId="442"/>
    <xf numFmtId="172" fontId="12" fillId="0" borderId="442"/>
    <xf numFmtId="172" fontId="12" fillId="0" borderId="442"/>
    <xf numFmtId="169" fontId="12" fillId="0" borderId="442"/>
    <xf numFmtId="169" fontId="12" fillId="0" borderId="442"/>
    <xf numFmtId="169" fontId="12" fillId="0" borderId="442"/>
    <xf numFmtId="172" fontId="12" fillId="0" borderId="442"/>
    <xf numFmtId="169" fontId="12" fillId="0" borderId="442"/>
    <xf numFmtId="172" fontId="12" fillId="0" borderId="442"/>
    <xf numFmtId="172"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0" borderId="442"/>
    <xf numFmtId="172" fontId="12" fillId="0" borderId="442"/>
    <xf numFmtId="172" fontId="12" fillId="0" borderId="442"/>
    <xf numFmtId="172" fontId="12" fillId="0" borderId="442"/>
    <xf numFmtId="172" fontId="12" fillId="0" borderId="442"/>
    <xf numFmtId="172" fontId="12" fillId="0" borderId="442"/>
    <xf numFmtId="177" fontId="12" fillId="0" borderId="442"/>
    <xf numFmtId="0" fontId="14" fillId="5"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169" fontId="12" fillId="0" borderId="442"/>
    <xf numFmtId="177" fontId="12" fillId="0" borderId="442"/>
    <xf numFmtId="177" fontId="12" fillId="0" borderId="442"/>
    <xf numFmtId="169" fontId="12" fillId="31" borderId="436">
      <protection locked="0"/>
    </xf>
    <xf numFmtId="177" fontId="12" fillId="31" borderId="436">
      <protection locked="0"/>
    </xf>
    <xf numFmtId="169" fontId="12" fillId="31" borderId="436">
      <protection locked="0"/>
    </xf>
    <xf numFmtId="170" fontId="12" fillId="31" borderId="436">
      <protection locked="0"/>
    </xf>
    <xf numFmtId="171" fontId="12" fillId="31" borderId="436">
      <protection locked="0"/>
    </xf>
    <xf numFmtId="172" fontId="12" fillId="31" borderId="436">
      <protection locked="0"/>
    </xf>
    <xf numFmtId="173" fontId="12" fillId="31" borderId="436">
      <protection locked="0"/>
    </xf>
    <xf numFmtId="174" fontId="12" fillId="31" borderId="436">
      <protection locked="0"/>
    </xf>
    <xf numFmtId="175" fontId="12" fillId="31" borderId="436">
      <alignment horizontal="right"/>
      <protection locked="0"/>
    </xf>
    <xf numFmtId="176" fontId="12" fillId="31" borderId="436">
      <alignment horizontal="right"/>
      <protection locked="0"/>
    </xf>
    <xf numFmtId="0" fontId="12" fillId="31" borderId="436">
      <alignment horizontal="left"/>
      <protection locked="0"/>
    </xf>
    <xf numFmtId="177" fontId="12" fillId="31" borderId="436">
      <protection locked="0"/>
    </xf>
    <xf numFmtId="178" fontId="12" fillId="31" borderId="436">
      <protection locked="0"/>
    </xf>
    <xf numFmtId="179" fontId="12" fillId="31" borderId="436">
      <protection locked="0"/>
    </xf>
    <xf numFmtId="49" fontId="12" fillId="31" borderId="436">
      <alignment horizontal="left"/>
      <protection locked="0"/>
    </xf>
    <xf numFmtId="0" fontId="60" fillId="0" borderId="18">
      <alignment horizontal="right"/>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2" fontId="12" fillId="31" borderId="436">
      <protection locked="0"/>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169" fontId="12" fillId="31" borderId="436">
      <protection locked="0"/>
    </xf>
    <xf numFmtId="195" fontId="59" fillId="40" borderId="439">
      <alignment wrapText="1"/>
    </xf>
    <xf numFmtId="196" fontId="59" fillId="40" borderId="439">
      <alignment wrapText="1"/>
    </xf>
    <xf numFmtId="197" fontId="59" fillId="40" borderId="439">
      <alignment wrapText="1"/>
    </xf>
    <xf numFmtId="169" fontId="12" fillId="31" borderId="436">
      <protection locked="0"/>
    </xf>
    <xf numFmtId="177"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77" fontId="12" fillId="31" borderId="436">
      <protection locked="0"/>
    </xf>
    <xf numFmtId="169" fontId="12" fillId="31" borderId="436">
      <protection locked="0"/>
    </xf>
    <xf numFmtId="172" fontId="12" fillId="31" borderId="436">
      <protection locked="0"/>
    </xf>
    <xf numFmtId="177" fontId="12" fillId="31" borderId="436">
      <protection locked="0"/>
    </xf>
    <xf numFmtId="10" fontId="4" fillId="42" borderId="433" applyNumberFormat="0" applyFont="0" applyBorder="0" applyAlignment="0" applyProtection="0">
      <protection locked="0"/>
    </xf>
    <xf numFmtId="172" fontId="12" fillId="31" borderId="436">
      <protection locked="0"/>
    </xf>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195" fontId="59" fillId="40" borderId="439">
      <alignment wrapText="1"/>
    </xf>
    <xf numFmtId="0" fontId="9" fillId="37" borderId="433"/>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2" fillId="20" borderId="435" applyNumberFormat="0" applyAlignment="0" applyProtection="0"/>
    <xf numFmtId="177" fontId="12" fillId="0" borderId="442"/>
    <xf numFmtId="169" fontId="12" fillId="0" borderId="442"/>
    <xf numFmtId="172" fontId="12" fillId="0" borderId="442"/>
    <xf numFmtId="177" fontId="12" fillId="0" borderId="442"/>
    <xf numFmtId="172" fontId="12" fillId="31" borderId="436">
      <protection locked="0"/>
    </xf>
    <xf numFmtId="177" fontId="12" fillId="31" borderId="436">
      <protection locked="0"/>
    </xf>
    <xf numFmtId="186" fontId="22" fillId="0" borderId="9">
      <alignment horizontal="right" vertical="center"/>
    </xf>
    <xf numFmtId="169" fontId="12" fillId="31" borderId="436">
      <protection locked="0"/>
    </xf>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197" fontId="59" fillId="40" borderId="439">
      <alignment wrapText="1"/>
    </xf>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169" fontId="12" fillId="31" borderId="436">
      <protection locked="0"/>
    </xf>
    <xf numFmtId="172" fontId="12" fillId="31" borderId="436">
      <protection locked="0"/>
    </xf>
    <xf numFmtId="177" fontId="12" fillId="0" borderId="442"/>
    <xf numFmtId="169" fontId="12" fillId="0" borderId="442"/>
    <xf numFmtId="172" fontId="12" fillId="0" borderId="442"/>
    <xf numFmtId="186" fontId="22" fillId="0" borderId="9">
      <alignment horizontal="right" vertical="center"/>
    </xf>
    <xf numFmtId="169" fontId="12" fillId="31" borderId="436">
      <protection locked="0"/>
    </xf>
    <xf numFmtId="172" fontId="12" fillId="0" borderId="442"/>
    <xf numFmtId="172" fontId="12" fillId="31" borderId="436">
      <protection locked="0"/>
    </xf>
    <xf numFmtId="177" fontId="12" fillId="31" borderId="436">
      <protection locked="0"/>
    </xf>
    <xf numFmtId="169" fontId="12" fillId="31" borderId="436">
      <protection locked="0"/>
    </xf>
    <xf numFmtId="177" fontId="12" fillId="31" borderId="436">
      <protection locked="0"/>
    </xf>
    <xf numFmtId="169" fontId="12" fillId="31" borderId="436">
      <protection locked="0"/>
    </xf>
    <xf numFmtId="169" fontId="12" fillId="31" borderId="436">
      <protection locked="0"/>
    </xf>
    <xf numFmtId="0" fontId="60" fillId="0" borderId="18">
      <alignment horizontal="right"/>
    </xf>
    <xf numFmtId="172" fontId="12" fillId="31" borderId="436">
      <protection locked="0"/>
    </xf>
    <xf numFmtId="169" fontId="12" fillId="31" borderId="436">
      <protection locked="0"/>
    </xf>
    <xf numFmtId="172" fontId="12" fillId="31" borderId="436">
      <protection locked="0"/>
    </xf>
    <xf numFmtId="177" fontId="12" fillId="31" borderId="436">
      <protection locked="0"/>
    </xf>
    <xf numFmtId="177" fontId="12" fillId="31" borderId="436">
      <protection locked="0"/>
    </xf>
    <xf numFmtId="172" fontId="12" fillId="31" borderId="436">
      <protection locked="0"/>
    </xf>
    <xf numFmtId="172" fontId="12" fillId="31" borderId="436">
      <protection locked="0"/>
    </xf>
    <xf numFmtId="169" fontId="12" fillId="31" borderId="436">
      <protection locked="0"/>
    </xf>
    <xf numFmtId="169" fontId="12" fillId="31" borderId="436">
      <protection locked="0"/>
    </xf>
    <xf numFmtId="172" fontId="12" fillId="31" borderId="436">
      <protection locked="0"/>
    </xf>
    <xf numFmtId="172" fontId="12" fillId="31" borderId="436">
      <protection locked="0"/>
    </xf>
    <xf numFmtId="177"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96" fontId="59" fillId="40" borderId="439">
      <alignment wrapText="1"/>
    </xf>
    <xf numFmtId="195" fontId="59" fillId="40" borderId="439">
      <alignment wrapText="1"/>
    </xf>
    <xf numFmtId="0" fontId="60" fillId="0" borderId="18">
      <alignment horizontal="right"/>
    </xf>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172" fontId="12" fillId="31" borderId="436">
      <protection locked="0"/>
    </xf>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77"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2" fontId="12" fillId="31" borderId="436">
      <protection locked="0"/>
    </xf>
    <xf numFmtId="0" fontId="60" fillId="0" borderId="18">
      <alignment horizontal="right"/>
    </xf>
    <xf numFmtId="186" fontId="22" fillId="0" borderId="9">
      <alignment horizontal="right" vertical="center"/>
    </xf>
    <xf numFmtId="49" fontId="12" fillId="31" borderId="436">
      <alignment horizontal="left"/>
      <protection locked="0"/>
    </xf>
    <xf numFmtId="179" fontId="12" fillId="31" borderId="436">
      <protection locked="0"/>
    </xf>
    <xf numFmtId="178" fontId="12" fillId="31" borderId="436">
      <protection locked="0"/>
    </xf>
    <xf numFmtId="177"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4" fontId="12" fillId="31" borderId="436">
      <protection locked="0"/>
    </xf>
    <xf numFmtId="173" fontId="12" fillId="31" borderId="436">
      <protection locked="0"/>
    </xf>
    <xf numFmtId="172" fontId="12" fillId="31" borderId="436">
      <protection locked="0"/>
    </xf>
    <xf numFmtId="171" fontId="12" fillId="31" borderId="436">
      <protection locked="0"/>
    </xf>
    <xf numFmtId="170"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172" fontId="12" fillId="0" borderId="442"/>
    <xf numFmtId="169" fontId="12" fillId="0" borderId="442"/>
    <xf numFmtId="177" fontId="12" fillId="31" borderId="436">
      <protection locked="0"/>
    </xf>
    <xf numFmtId="172" fontId="12" fillId="31" borderId="436">
      <protection locked="0"/>
    </xf>
    <xf numFmtId="169" fontId="12" fillId="0" borderId="434"/>
    <xf numFmtId="170" fontId="12" fillId="0" borderId="434"/>
    <xf numFmtId="171" fontId="12" fillId="0" borderId="434"/>
    <xf numFmtId="169" fontId="12" fillId="31" borderId="436">
      <protection locked="0"/>
    </xf>
    <xf numFmtId="172" fontId="12" fillId="0" borderId="434"/>
    <xf numFmtId="173" fontId="12" fillId="0" borderId="434"/>
    <xf numFmtId="174" fontId="12" fillId="0" borderId="434"/>
    <xf numFmtId="177" fontId="12" fillId="0" borderId="434"/>
    <xf numFmtId="178" fontId="12" fillId="0" borderId="434"/>
    <xf numFmtId="179" fontId="12" fillId="0" borderId="434"/>
    <xf numFmtId="177" fontId="12" fillId="31" borderId="436">
      <protection locked="0"/>
    </xf>
    <xf numFmtId="177" fontId="12" fillId="31" borderId="436">
      <protection locked="0"/>
    </xf>
    <xf numFmtId="169" fontId="12" fillId="31" borderId="436">
      <protection locked="0"/>
    </xf>
    <xf numFmtId="177" fontId="12" fillId="0" borderId="442"/>
    <xf numFmtId="172" fontId="12" fillId="0" borderId="442"/>
    <xf numFmtId="172" fontId="12" fillId="0" borderId="442"/>
    <xf numFmtId="172" fontId="12" fillId="0" borderId="442"/>
    <xf numFmtId="169" fontId="12" fillId="0" borderId="442"/>
    <xf numFmtId="169" fontId="12" fillId="0" borderId="442"/>
    <xf numFmtId="169" fontId="12" fillId="0" borderId="442"/>
    <xf numFmtId="169" fontId="12" fillId="0" borderId="442"/>
    <xf numFmtId="169" fontId="12" fillId="31" borderId="436">
      <protection locked="0"/>
    </xf>
    <xf numFmtId="169" fontId="12" fillId="0" borderId="434"/>
    <xf numFmtId="170" fontId="12" fillId="0" borderId="434"/>
    <xf numFmtId="171" fontId="12" fillId="0" borderId="434"/>
    <xf numFmtId="172" fontId="12" fillId="31" borderId="436">
      <protection locked="0"/>
    </xf>
    <xf numFmtId="172" fontId="12" fillId="0" borderId="434"/>
    <xf numFmtId="173" fontId="12" fillId="0" borderId="434"/>
    <xf numFmtId="174" fontId="12" fillId="0" borderId="434"/>
    <xf numFmtId="177" fontId="12" fillId="31" borderId="436">
      <protection locked="0"/>
    </xf>
    <xf numFmtId="177" fontId="12" fillId="0" borderId="434"/>
    <xf numFmtId="178" fontId="12" fillId="0" borderId="434"/>
    <xf numFmtId="179" fontId="12" fillId="0" borderId="434"/>
    <xf numFmtId="169" fontId="12" fillId="0" borderId="442"/>
    <xf numFmtId="169" fontId="12" fillId="0" borderId="442"/>
    <xf numFmtId="169" fontId="12" fillId="0" borderId="442"/>
    <xf numFmtId="169" fontId="12" fillId="0" borderId="442"/>
    <xf numFmtId="169" fontId="12" fillId="0" borderId="442"/>
    <xf numFmtId="169" fontId="12" fillId="0" borderId="442"/>
    <xf numFmtId="172" fontId="12" fillId="0" borderId="442"/>
    <xf numFmtId="172" fontId="12" fillId="0" borderId="442"/>
    <xf numFmtId="172" fontId="12" fillId="0" borderId="442"/>
    <xf numFmtId="172" fontId="12" fillId="0" borderId="442"/>
    <xf numFmtId="172" fontId="12" fillId="0" borderId="442"/>
    <xf numFmtId="172" fontId="12" fillId="31" borderId="436">
      <protection locked="0"/>
    </xf>
    <xf numFmtId="177" fontId="12" fillId="31" borderId="436">
      <protection locked="0"/>
    </xf>
    <xf numFmtId="169" fontId="12" fillId="31" borderId="436">
      <protection locked="0"/>
    </xf>
    <xf numFmtId="172" fontId="12" fillId="31" borderId="436">
      <protection locked="0"/>
    </xf>
    <xf numFmtId="177" fontId="12" fillId="31" borderId="436">
      <protection locked="0"/>
    </xf>
    <xf numFmtId="186" fontId="22" fillId="0" borderId="9">
      <alignment horizontal="right" vertical="center"/>
    </xf>
    <xf numFmtId="172" fontId="12" fillId="31" borderId="436">
      <protection locked="0"/>
    </xf>
    <xf numFmtId="169" fontId="12" fillId="31" borderId="436">
      <protection locked="0"/>
    </xf>
    <xf numFmtId="177" fontId="12" fillId="31" borderId="436">
      <protection locked="0"/>
    </xf>
    <xf numFmtId="0" fontId="60" fillId="0" borderId="18">
      <alignment horizontal="right"/>
    </xf>
    <xf numFmtId="177" fontId="12" fillId="31" borderId="436">
      <protection locked="0"/>
    </xf>
    <xf numFmtId="186" fontId="22" fillId="0" borderId="9">
      <alignment horizontal="right" vertical="center"/>
    </xf>
    <xf numFmtId="177" fontId="12" fillId="31" borderId="436">
      <protection locked="0"/>
    </xf>
    <xf numFmtId="169" fontId="12" fillId="31" borderId="436">
      <protection locked="0"/>
    </xf>
    <xf numFmtId="0" fontId="60" fillId="0" borderId="18">
      <alignment horizontal="right"/>
    </xf>
    <xf numFmtId="177" fontId="12" fillId="31" borderId="436">
      <protection locked="0"/>
    </xf>
    <xf numFmtId="177" fontId="12" fillId="31" borderId="436">
      <protection locked="0"/>
    </xf>
    <xf numFmtId="177" fontId="12" fillId="0" borderId="442"/>
    <xf numFmtId="177" fontId="12" fillId="0" borderId="442"/>
    <xf numFmtId="177" fontId="12" fillId="0" borderId="442"/>
    <xf numFmtId="177" fontId="12" fillId="0" borderId="442"/>
    <xf numFmtId="177" fontId="12" fillId="0" borderId="442"/>
    <xf numFmtId="169" fontId="12" fillId="31" borderId="436">
      <protection locked="0"/>
    </xf>
    <xf numFmtId="172" fontId="12" fillId="31" borderId="436">
      <protection locked="0"/>
    </xf>
    <xf numFmtId="186" fontId="22" fillId="0" borderId="9">
      <alignment horizontal="right" vertical="center"/>
    </xf>
    <xf numFmtId="169" fontId="12" fillId="31" borderId="436">
      <protection locked="0"/>
    </xf>
    <xf numFmtId="169"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169" fontId="12" fillId="31" borderId="436">
      <protection locked="0"/>
    </xf>
    <xf numFmtId="172" fontId="12" fillId="31" borderId="436">
      <protection locked="0"/>
    </xf>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77" fontId="12" fillId="0" borderId="442"/>
    <xf numFmtId="172" fontId="12" fillId="0" borderId="442"/>
    <xf numFmtId="177" fontId="12" fillId="0" borderId="442"/>
    <xf numFmtId="177" fontId="12" fillId="0" borderId="442"/>
    <xf numFmtId="177" fontId="12" fillId="0" borderId="442"/>
    <xf numFmtId="177" fontId="12" fillId="0" borderId="442"/>
    <xf numFmtId="177" fontId="12" fillId="0" borderId="442"/>
    <xf numFmtId="172" fontId="12" fillId="0" borderId="442"/>
    <xf numFmtId="169" fontId="12" fillId="0" borderId="442"/>
    <xf numFmtId="169"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172" fontId="12" fillId="31" borderId="436">
      <protection locked="0"/>
    </xf>
    <xf numFmtId="197" fontId="59" fillId="40" borderId="439">
      <alignment wrapText="1"/>
    </xf>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77" fontId="12" fillId="31" borderId="436">
      <protection locked="0"/>
    </xf>
    <xf numFmtId="169" fontId="12" fillId="0" borderId="442"/>
    <xf numFmtId="172" fontId="12" fillId="0" borderId="442"/>
    <xf numFmtId="172" fontId="12" fillId="0" borderId="442"/>
    <xf numFmtId="169" fontId="12" fillId="0" borderId="442"/>
    <xf numFmtId="172" fontId="12" fillId="31" borderId="436">
      <protection locked="0"/>
    </xf>
    <xf numFmtId="169" fontId="12" fillId="31" borderId="436">
      <protection locked="0"/>
    </xf>
    <xf numFmtId="172" fontId="12" fillId="0" borderId="442"/>
    <xf numFmtId="177" fontId="12" fillId="31" borderId="436">
      <protection locked="0"/>
    </xf>
    <xf numFmtId="169" fontId="12" fillId="31" borderId="436">
      <protection locked="0"/>
    </xf>
    <xf numFmtId="177" fontId="12" fillId="0" borderId="442"/>
    <xf numFmtId="169" fontId="12" fillId="31" borderId="436">
      <protection locked="0"/>
    </xf>
    <xf numFmtId="172" fontId="12" fillId="31" borderId="436">
      <protection locked="0"/>
    </xf>
    <xf numFmtId="169" fontId="12" fillId="31" borderId="436">
      <protection locked="0"/>
    </xf>
    <xf numFmtId="186" fontId="22" fillId="0" borderId="9">
      <alignment horizontal="right" vertical="center"/>
    </xf>
    <xf numFmtId="172" fontId="12" fillId="31" borderId="436">
      <protection locked="0"/>
    </xf>
    <xf numFmtId="186" fontId="22" fillId="0" borderId="9">
      <alignment horizontal="right" vertical="center"/>
    </xf>
    <xf numFmtId="169" fontId="12" fillId="31" borderId="436">
      <protection locked="0"/>
    </xf>
    <xf numFmtId="169" fontId="12" fillId="31" borderId="436">
      <protection locked="0"/>
    </xf>
    <xf numFmtId="172" fontId="12" fillId="31" borderId="436">
      <protection locked="0"/>
    </xf>
    <xf numFmtId="177"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69" fontId="12" fillId="31" borderId="436">
      <protection locked="0"/>
    </xf>
    <xf numFmtId="197" fontId="59" fillId="40" borderId="439">
      <alignment wrapText="1"/>
    </xf>
    <xf numFmtId="196" fontId="59" fillId="40" borderId="439">
      <alignment wrapText="1"/>
    </xf>
    <xf numFmtId="195" fontId="59" fillId="40" borderId="439">
      <alignment wrapText="1"/>
    </xf>
    <xf numFmtId="177" fontId="12" fillId="31" borderId="436">
      <protection locked="0"/>
    </xf>
    <xf numFmtId="177" fontId="12" fillId="31" borderId="436">
      <protection locked="0"/>
    </xf>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77" fontId="12" fillId="31" borderId="436">
      <protection locked="0"/>
    </xf>
    <xf numFmtId="169" fontId="12" fillId="31" borderId="436">
      <protection locked="0"/>
    </xf>
    <xf numFmtId="172" fontId="12" fillId="31" borderId="436">
      <protection locked="0"/>
    </xf>
    <xf numFmtId="177" fontId="12" fillId="31" borderId="436">
      <protection locked="0"/>
    </xf>
    <xf numFmtId="177"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7" fontId="12" fillId="0" borderId="442"/>
    <xf numFmtId="177" fontId="12" fillId="31" borderId="436">
      <protection locked="0"/>
    </xf>
    <xf numFmtId="172" fontId="12" fillId="31" borderId="436">
      <protection locked="0"/>
    </xf>
    <xf numFmtId="172" fontId="12" fillId="31" borderId="436">
      <protection locked="0"/>
    </xf>
    <xf numFmtId="49" fontId="12" fillId="31" borderId="436">
      <alignment horizontal="left"/>
      <protection locked="0"/>
    </xf>
    <xf numFmtId="179" fontId="12" fillId="31" borderId="436">
      <protection locked="0"/>
    </xf>
    <xf numFmtId="178" fontId="12" fillId="31" borderId="436">
      <protection locked="0"/>
    </xf>
    <xf numFmtId="177"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4" fontId="12" fillId="31" borderId="436">
      <protection locked="0"/>
    </xf>
    <xf numFmtId="173" fontId="12" fillId="31" borderId="436">
      <protection locked="0"/>
    </xf>
    <xf numFmtId="172" fontId="12" fillId="31" borderId="436">
      <protection locked="0"/>
    </xf>
    <xf numFmtId="171" fontId="12" fillId="31" borderId="436">
      <protection locked="0"/>
    </xf>
    <xf numFmtId="170"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186" fontId="22" fillId="0" borderId="9">
      <alignment horizontal="right" vertical="center"/>
    </xf>
    <xf numFmtId="172" fontId="12" fillId="0" borderId="442"/>
    <xf numFmtId="169" fontId="12" fillId="0" borderId="442"/>
    <xf numFmtId="0" fontId="60" fillId="0" borderId="18">
      <alignment horizontal="right"/>
    </xf>
    <xf numFmtId="172" fontId="12" fillId="31" borderId="436">
      <protection locked="0"/>
    </xf>
    <xf numFmtId="169" fontId="12" fillId="0" borderId="434"/>
    <xf numFmtId="172" fontId="12" fillId="0" borderId="434"/>
    <xf numFmtId="177" fontId="12" fillId="31" borderId="436">
      <protection locked="0"/>
    </xf>
    <xf numFmtId="177" fontId="12" fillId="0" borderId="434"/>
    <xf numFmtId="172" fontId="12" fillId="31" borderId="436">
      <protection locked="0"/>
    </xf>
    <xf numFmtId="169" fontId="12" fillId="31" borderId="436">
      <protection locked="0"/>
    </xf>
    <xf numFmtId="177" fontId="12" fillId="0" borderId="442"/>
    <xf numFmtId="177" fontId="12" fillId="0" borderId="442"/>
    <xf numFmtId="177" fontId="12" fillId="0" borderId="442"/>
    <xf numFmtId="177" fontId="12" fillId="0" borderId="442"/>
    <xf numFmtId="172" fontId="12" fillId="0" borderId="442"/>
    <xf numFmtId="169" fontId="12" fillId="0" borderId="442"/>
    <xf numFmtId="172" fontId="12" fillId="0" borderId="442"/>
    <xf numFmtId="169" fontId="12" fillId="0" borderId="442"/>
    <xf numFmtId="169" fontId="12" fillId="0" borderId="442"/>
    <xf numFmtId="169" fontId="12" fillId="0" borderId="442"/>
    <xf numFmtId="169" fontId="12" fillId="0" borderId="442"/>
    <xf numFmtId="169" fontId="12" fillId="31" borderId="436">
      <protection locked="0"/>
    </xf>
    <xf numFmtId="169" fontId="12" fillId="0" borderId="442"/>
    <xf numFmtId="169" fontId="12" fillId="0" borderId="442"/>
    <xf numFmtId="169" fontId="12" fillId="0" borderId="442"/>
    <xf numFmtId="172" fontId="12" fillId="31" borderId="436">
      <protection locked="0"/>
    </xf>
    <xf numFmtId="169" fontId="12" fillId="0" borderId="442"/>
    <xf numFmtId="169" fontId="12" fillId="0" borderId="442"/>
    <xf numFmtId="169" fontId="12" fillId="0" borderId="442"/>
    <xf numFmtId="172" fontId="12" fillId="0" borderId="442"/>
    <xf numFmtId="172" fontId="12" fillId="0" borderId="442"/>
    <xf numFmtId="169" fontId="12" fillId="0" borderId="442"/>
    <xf numFmtId="177" fontId="12" fillId="31" borderId="436">
      <protection locked="0"/>
    </xf>
    <xf numFmtId="172" fontId="12" fillId="0" borderId="442"/>
    <xf numFmtId="169" fontId="12" fillId="0" borderId="442"/>
    <xf numFmtId="169" fontId="12" fillId="0" borderId="442"/>
    <xf numFmtId="172" fontId="12" fillId="0" borderId="442"/>
    <xf numFmtId="172" fontId="12" fillId="0" borderId="442"/>
    <xf numFmtId="172" fontId="12" fillId="0" borderId="442"/>
    <xf numFmtId="177" fontId="12" fillId="0" borderId="442"/>
    <xf numFmtId="169" fontId="12" fillId="0" borderId="442"/>
    <xf numFmtId="177" fontId="12" fillId="0" borderId="442"/>
    <xf numFmtId="172" fontId="12" fillId="0" borderId="442"/>
    <xf numFmtId="177" fontId="12" fillId="0" borderId="442"/>
    <xf numFmtId="172" fontId="12" fillId="0" borderId="442"/>
    <xf numFmtId="177" fontId="12" fillId="0" borderId="442"/>
    <xf numFmtId="172" fontId="12" fillId="0" borderId="442"/>
    <xf numFmtId="177" fontId="12" fillId="0" borderId="442"/>
    <xf numFmtId="177" fontId="12" fillId="0" borderId="442"/>
    <xf numFmtId="172" fontId="12" fillId="0" borderId="442"/>
    <xf numFmtId="177" fontId="12" fillId="0" borderId="442"/>
    <xf numFmtId="172" fontId="12" fillId="0" borderId="442"/>
    <xf numFmtId="172" fontId="12" fillId="0" borderId="442"/>
    <xf numFmtId="177" fontId="12" fillId="0" borderId="442"/>
    <xf numFmtId="177" fontId="12" fillId="0" borderId="442"/>
    <xf numFmtId="177" fontId="12" fillId="0" borderId="442"/>
    <xf numFmtId="172" fontId="12" fillId="31" borderId="436">
      <protection locked="0"/>
    </xf>
    <xf numFmtId="169" fontId="12" fillId="31" borderId="436">
      <protection locked="0"/>
    </xf>
    <xf numFmtId="172" fontId="12" fillId="31" borderId="436">
      <protection locked="0"/>
    </xf>
    <xf numFmtId="177" fontId="12" fillId="31" borderId="436">
      <protection locked="0"/>
    </xf>
    <xf numFmtId="172" fontId="12" fillId="31" borderId="436">
      <protection locked="0"/>
    </xf>
    <xf numFmtId="169" fontId="12" fillId="31" borderId="436">
      <protection locked="0"/>
    </xf>
    <xf numFmtId="169" fontId="12" fillId="31" borderId="436">
      <protection locked="0"/>
    </xf>
    <xf numFmtId="177" fontId="12" fillId="31" borderId="436">
      <protection locked="0"/>
    </xf>
    <xf numFmtId="169" fontId="12" fillId="31" borderId="436">
      <protection locked="0"/>
    </xf>
    <xf numFmtId="172" fontId="12" fillId="31" borderId="436">
      <protection locked="0"/>
    </xf>
    <xf numFmtId="172" fontId="12" fillId="31" borderId="436">
      <protection locked="0"/>
    </xf>
    <xf numFmtId="177" fontId="12" fillId="31" borderId="436">
      <protection locked="0"/>
    </xf>
    <xf numFmtId="0" fontId="60" fillId="0" borderId="18">
      <alignment horizontal="right"/>
    </xf>
    <xf numFmtId="186" fontId="22" fillId="0" borderId="9">
      <alignment horizontal="right" vertical="center"/>
    </xf>
    <xf numFmtId="172" fontId="12" fillId="31" borderId="436">
      <protection locked="0"/>
    </xf>
    <xf numFmtId="172" fontId="12" fillId="31" borderId="436">
      <protection locked="0"/>
    </xf>
    <xf numFmtId="0" fontId="60" fillId="0" borderId="18">
      <alignment horizontal="right"/>
    </xf>
    <xf numFmtId="172" fontId="12" fillId="31" borderId="436">
      <protection locked="0"/>
    </xf>
    <xf numFmtId="169" fontId="12" fillId="31" borderId="436">
      <protection locked="0"/>
    </xf>
    <xf numFmtId="177" fontId="12" fillId="0" borderId="442"/>
    <xf numFmtId="177" fontId="12" fillId="31" borderId="436">
      <protection locked="0"/>
    </xf>
    <xf numFmtId="177" fontId="12" fillId="0" borderId="442"/>
    <xf numFmtId="169" fontId="12" fillId="31" borderId="436">
      <protection locked="0"/>
    </xf>
    <xf numFmtId="186" fontId="22" fillId="0" borderId="9">
      <alignment horizontal="right" vertical="center"/>
    </xf>
    <xf numFmtId="177" fontId="12" fillId="31" borderId="436">
      <protection locked="0"/>
    </xf>
    <xf numFmtId="169" fontId="12" fillId="31" borderId="436">
      <protection locked="0"/>
    </xf>
    <xf numFmtId="177" fontId="12" fillId="31" borderId="436">
      <protection locked="0"/>
    </xf>
    <xf numFmtId="172" fontId="12" fillId="31" borderId="436">
      <protection locked="0"/>
    </xf>
    <xf numFmtId="169" fontId="12" fillId="0" borderId="442"/>
    <xf numFmtId="177" fontId="12" fillId="31" borderId="436">
      <protection locked="0"/>
    </xf>
    <xf numFmtId="0" fontId="60" fillId="0" borderId="18">
      <alignment horizontal="right"/>
    </xf>
    <xf numFmtId="186" fontId="22" fillId="0" borderId="9">
      <alignment horizontal="right" vertical="center"/>
    </xf>
    <xf numFmtId="172" fontId="12" fillId="31" borderId="436">
      <protection locked="0"/>
    </xf>
    <xf numFmtId="177"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177" fontId="12" fillId="31" borderId="436">
      <protection locked="0"/>
    </xf>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69" fontId="12" fillId="31" borderId="436">
      <protection locked="0"/>
    </xf>
    <xf numFmtId="177" fontId="12" fillId="0" borderId="442"/>
    <xf numFmtId="172" fontId="12" fillId="0" borderId="442"/>
    <xf numFmtId="177" fontId="12" fillId="0" borderId="442"/>
    <xf numFmtId="177" fontId="12" fillId="0" borderId="442"/>
    <xf numFmtId="172" fontId="12" fillId="0" borderId="442"/>
    <xf numFmtId="177" fontId="12" fillId="0" borderId="442"/>
    <xf numFmtId="172" fontId="12" fillId="0" borderId="442"/>
    <xf numFmtId="172" fontId="12" fillId="0" borderId="442"/>
    <xf numFmtId="172" fontId="12" fillId="0" borderId="442"/>
    <xf numFmtId="169" fontId="12" fillId="0" borderId="442"/>
    <xf numFmtId="169" fontId="12" fillId="0" borderId="442"/>
    <xf numFmtId="177" fontId="12" fillId="0" borderId="442"/>
    <xf numFmtId="172" fontId="12" fillId="31" borderId="436">
      <protection locked="0"/>
    </xf>
    <xf numFmtId="169" fontId="12" fillId="31" borderId="436">
      <protection locked="0"/>
    </xf>
    <xf numFmtId="172" fontId="12" fillId="31" borderId="436">
      <protection locked="0"/>
    </xf>
    <xf numFmtId="169" fontId="12" fillId="31" borderId="436">
      <protection locked="0"/>
    </xf>
    <xf numFmtId="177"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86" fontId="22" fillId="0" borderId="9">
      <alignment horizontal="right" vertical="center"/>
    </xf>
    <xf numFmtId="177" fontId="12" fillId="0" borderId="442"/>
    <xf numFmtId="172" fontId="12" fillId="0" borderId="442"/>
    <xf numFmtId="172" fontId="12" fillId="0" borderId="442"/>
    <xf numFmtId="172"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31" borderId="436">
      <protection locked="0"/>
    </xf>
    <xf numFmtId="172" fontId="12" fillId="0" borderId="442"/>
    <xf numFmtId="169" fontId="12" fillId="31" borderId="436">
      <protection locked="0"/>
    </xf>
    <xf numFmtId="172" fontId="12" fillId="31" borderId="436">
      <protection locked="0"/>
    </xf>
    <xf numFmtId="172" fontId="12" fillId="31" borderId="436">
      <protection locked="0"/>
    </xf>
    <xf numFmtId="0" fontId="60" fillId="0" borderId="18">
      <alignment horizontal="right"/>
    </xf>
    <xf numFmtId="0" fontId="60" fillId="0" borderId="18">
      <alignment horizontal="right"/>
    </xf>
    <xf numFmtId="169" fontId="12" fillId="31" borderId="436">
      <protection locked="0"/>
    </xf>
    <xf numFmtId="0" fontId="60" fillId="0" borderId="18">
      <alignment horizontal="right"/>
    </xf>
    <xf numFmtId="169" fontId="12" fillId="31" borderId="436">
      <protection locked="0"/>
    </xf>
    <xf numFmtId="177" fontId="12" fillId="31" borderId="436">
      <protection locked="0"/>
    </xf>
    <xf numFmtId="0" fontId="60" fillId="0" borderId="18">
      <alignment horizontal="right"/>
    </xf>
    <xf numFmtId="177" fontId="12" fillId="31" borderId="436">
      <protection locked="0"/>
    </xf>
    <xf numFmtId="169" fontId="12" fillId="31" borderId="436">
      <protection locked="0"/>
    </xf>
    <xf numFmtId="172" fontId="12" fillId="31" borderId="436">
      <protection locked="0"/>
    </xf>
    <xf numFmtId="177" fontId="12" fillId="31" borderId="436">
      <protection locked="0"/>
    </xf>
    <xf numFmtId="169" fontId="12" fillId="31" borderId="436">
      <protection locked="0"/>
    </xf>
    <xf numFmtId="177" fontId="12" fillId="31" borderId="436">
      <protection locked="0"/>
    </xf>
    <xf numFmtId="177" fontId="12" fillId="31" borderId="436">
      <protection locked="0"/>
    </xf>
    <xf numFmtId="177" fontId="12" fillId="31" borderId="436">
      <protection locked="0"/>
    </xf>
    <xf numFmtId="177" fontId="12" fillId="31" borderId="436">
      <protection locked="0"/>
    </xf>
    <xf numFmtId="172" fontId="12" fillId="31" borderId="436">
      <protection locked="0"/>
    </xf>
    <xf numFmtId="172" fontId="12" fillId="31" borderId="436">
      <protection locked="0"/>
    </xf>
    <xf numFmtId="186" fontId="22" fillId="0" borderId="9">
      <alignment horizontal="right" vertical="center"/>
    </xf>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197" fontId="59" fillId="40" borderId="439">
      <alignment wrapText="1"/>
    </xf>
    <xf numFmtId="196" fontId="59" fillId="40" borderId="439">
      <alignment wrapText="1"/>
    </xf>
    <xf numFmtId="195" fontId="59" fillId="40" borderId="439">
      <alignment wrapText="1"/>
    </xf>
    <xf numFmtId="172" fontId="12" fillId="31" borderId="436">
      <protection locked="0"/>
    </xf>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9"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77" fontId="12" fillId="31" borderId="436">
      <protection locked="0"/>
    </xf>
    <xf numFmtId="169" fontId="12" fillId="31" borderId="436">
      <protection locked="0"/>
    </xf>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0" fontId="42" fillId="20" borderId="435" applyNumberFormat="0" applyAlignment="0" applyProtection="0"/>
    <xf numFmtId="172" fontId="12" fillId="31" borderId="436">
      <protection locked="0"/>
    </xf>
    <xf numFmtId="172" fontId="12" fillId="31" borderId="436">
      <protection locked="0"/>
    </xf>
    <xf numFmtId="169" fontId="12" fillId="31" borderId="436">
      <protection locked="0"/>
    </xf>
    <xf numFmtId="169" fontId="12" fillId="31" borderId="436">
      <protection locked="0"/>
    </xf>
    <xf numFmtId="49" fontId="12" fillId="31" borderId="436">
      <alignment horizontal="left"/>
      <protection locked="0"/>
    </xf>
    <xf numFmtId="179" fontId="12" fillId="31" borderId="436">
      <protection locked="0"/>
    </xf>
    <xf numFmtId="178" fontId="12" fillId="31" borderId="436">
      <protection locked="0"/>
    </xf>
    <xf numFmtId="177" fontId="12" fillId="31" borderId="436">
      <protection locked="0"/>
    </xf>
    <xf numFmtId="0" fontId="12" fillId="31" borderId="436">
      <alignment horizontal="left"/>
      <protection locked="0"/>
    </xf>
    <xf numFmtId="176" fontId="12" fillId="31" borderId="436">
      <alignment horizontal="right"/>
      <protection locked="0"/>
    </xf>
    <xf numFmtId="175" fontId="12" fillId="31" borderId="436">
      <alignment horizontal="right"/>
      <protection locked="0"/>
    </xf>
    <xf numFmtId="174" fontId="12" fillId="31" borderId="436">
      <protection locked="0"/>
    </xf>
    <xf numFmtId="173" fontId="12" fillId="31" borderId="436">
      <protection locked="0"/>
    </xf>
    <xf numFmtId="172" fontId="12" fillId="31" borderId="436">
      <protection locked="0"/>
    </xf>
    <xf numFmtId="171" fontId="12" fillId="31" borderId="436">
      <protection locked="0"/>
    </xf>
    <xf numFmtId="170" fontId="12" fillId="31" borderId="436">
      <protection locked="0"/>
    </xf>
    <xf numFmtId="169" fontId="12" fillId="31" borderId="436">
      <protection locked="0"/>
    </xf>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4" fillId="5"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6" fillId="9" borderId="435" applyNumberFormat="0" applyAlignment="0" applyProtection="0"/>
    <xf numFmtId="0" fontId="14" fillId="5" borderId="435" applyNumberFormat="0" applyAlignment="0" applyProtection="0"/>
    <xf numFmtId="0" fontId="15" fillId="7" borderId="435" applyNumberFormat="0" applyAlignment="0" applyProtection="0"/>
    <xf numFmtId="0" fontId="14" fillId="5" borderId="435" applyNumberFormat="0" applyAlignment="0" applyProtection="0"/>
    <xf numFmtId="0" fontId="14" fillId="5" borderId="435" applyNumberFormat="0" applyAlignment="0" applyProtection="0"/>
    <xf numFmtId="177" fontId="12" fillId="0" borderId="442"/>
    <xf numFmtId="172" fontId="12" fillId="0" borderId="442"/>
    <xf numFmtId="169" fontId="12" fillId="0" borderId="442"/>
    <xf numFmtId="177" fontId="12" fillId="31" borderId="436">
      <protection locked="0"/>
    </xf>
    <xf numFmtId="169" fontId="12" fillId="0" borderId="434"/>
    <xf numFmtId="172" fontId="12" fillId="0" borderId="434"/>
    <xf numFmtId="172" fontId="12" fillId="31" borderId="436">
      <protection locked="0"/>
    </xf>
    <xf numFmtId="169" fontId="12" fillId="31" borderId="436">
      <protection locked="0"/>
    </xf>
    <xf numFmtId="177" fontId="12" fillId="0" borderId="434"/>
    <xf numFmtId="177" fontId="12" fillId="31" borderId="436">
      <protection locked="0"/>
    </xf>
    <xf numFmtId="169" fontId="12" fillId="31" borderId="436">
      <protection locked="0"/>
    </xf>
    <xf numFmtId="177" fontId="12" fillId="31" borderId="436">
      <protection locked="0"/>
    </xf>
    <xf numFmtId="172" fontId="12" fillId="0" borderId="442"/>
    <xf numFmtId="169" fontId="12" fillId="0" borderId="442"/>
    <xf numFmtId="169" fontId="12" fillId="0" borderId="442"/>
    <xf numFmtId="169" fontId="12" fillId="0" borderId="442"/>
    <xf numFmtId="169" fontId="12" fillId="0" borderId="442"/>
    <xf numFmtId="169" fontId="12" fillId="0" borderId="442"/>
    <xf numFmtId="169" fontId="12" fillId="31" borderId="436">
      <protection locked="0"/>
    </xf>
    <xf numFmtId="169" fontId="12" fillId="0" borderId="434"/>
    <xf numFmtId="170" fontId="12" fillId="0" borderId="434"/>
    <xf numFmtId="171" fontId="12" fillId="0" borderId="434"/>
    <xf numFmtId="172" fontId="12" fillId="31" borderId="436">
      <protection locked="0"/>
    </xf>
    <xf numFmtId="172" fontId="12" fillId="0" borderId="442"/>
    <xf numFmtId="172" fontId="12" fillId="0" borderId="442"/>
    <xf numFmtId="172" fontId="12" fillId="0" borderId="434"/>
    <xf numFmtId="173" fontId="12" fillId="0" borderId="434"/>
    <xf numFmtId="174" fontId="12" fillId="0" borderId="434"/>
    <xf numFmtId="177" fontId="12" fillId="31" borderId="436">
      <protection locked="0"/>
    </xf>
    <xf numFmtId="172" fontId="12" fillId="0" borderId="442"/>
    <xf numFmtId="177" fontId="12" fillId="0" borderId="442"/>
    <xf numFmtId="177" fontId="12" fillId="0" borderId="434"/>
    <xf numFmtId="178" fontId="12" fillId="0" borderId="434"/>
    <xf numFmtId="179" fontId="12" fillId="0" borderId="434"/>
    <xf numFmtId="177" fontId="12" fillId="0" borderId="442"/>
    <xf numFmtId="177" fontId="12" fillId="0" borderId="442"/>
    <xf numFmtId="177" fontId="12" fillId="0" borderId="442"/>
    <xf numFmtId="177" fontId="12" fillId="31" borderId="436">
      <protection locked="0"/>
    </xf>
    <xf numFmtId="169" fontId="12" fillId="31" borderId="436">
      <protection locked="0"/>
    </xf>
    <xf numFmtId="177" fontId="12" fillId="31" borderId="436">
      <protection locked="0"/>
    </xf>
    <xf numFmtId="169" fontId="12" fillId="31" borderId="436">
      <protection locked="0"/>
    </xf>
    <xf numFmtId="172" fontId="12" fillId="31" borderId="436">
      <protection locked="0"/>
    </xf>
    <xf numFmtId="177" fontId="12" fillId="31" borderId="436">
      <protection locked="0"/>
    </xf>
    <xf numFmtId="172" fontId="12" fillId="31" borderId="436">
      <protection locked="0"/>
    </xf>
    <xf numFmtId="0" fontId="60" fillId="0" borderId="18">
      <alignment horizontal="right"/>
    </xf>
    <xf numFmtId="177" fontId="12" fillId="31" borderId="436">
      <protection locked="0"/>
    </xf>
    <xf numFmtId="172" fontId="12" fillId="0" borderId="442"/>
    <xf numFmtId="169" fontId="12" fillId="31" borderId="436">
      <protection locked="0"/>
    </xf>
    <xf numFmtId="0" fontId="7" fillId="0" borderId="440" applyNumberFormat="0" applyFill="0" applyAlignment="0" applyProtection="0"/>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72" fontId="12" fillId="31" borderId="436">
      <protection locked="0"/>
    </xf>
    <xf numFmtId="177" fontId="12" fillId="0" borderId="442"/>
    <xf numFmtId="172" fontId="12" fillId="0" borderId="442"/>
    <xf numFmtId="172" fontId="12" fillId="0" borderId="442"/>
    <xf numFmtId="169" fontId="12" fillId="0" borderId="442"/>
    <xf numFmtId="169" fontId="12" fillId="0" borderId="442"/>
    <xf numFmtId="0" fontId="7" fillId="0" borderId="440" applyNumberFormat="0" applyFill="0" applyAlignment="0" applyProtection="0"/>
    <xf numFmtId="0" fontId="7" fillId="0" borderId="440"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0" borderId="441" applyNumberFormat="0" applyFill="0" applyAlignment="0" applyProtection="0"/>
    <xf numFmtId="0" fontId="53" fillId="5" borderId="438" applyNumberFormat="0" applyAlignment="0" applyProtection="0"/>
    <xf numFmtId="0" fontId="53" fillId="5" borderId="438" applyNumberFormat="0" applyAlignment="0" applyProtection="0"/>
    <xf numFmtId="0" fontId="53" fillId="5" borderId="438" applyNumberFormat="0" applyAlignment="0" applyProtection="0"/>
    <xf numFmtId="0" fontId="53" fillId="9" borderId="438" applyNumberFormat="0" applyAlignment="0" applyProtection="0"/>
    <xf numFmtId="0" fontId="4" fillId="13" borderId="437" applyNumberFormat="0" applyFont="0" applyAlignment="0" applyProtection="0"/>
    <xf numFmtId="0" fontId="4" fillId="13" borderId="437"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12" fillId="13" borderId="435" applyNumberFormat="0" applyFont="0" applyAlignment="0" applyProtection="0"/>
    <xf numFmtId="0" fontId="4" fillId="13" borderId="437" applyNumberFormat="0" applyFont="0" applyAlignment="0" applyProtection="0"/>
    <xf numFmtId="177" fontId="12" fillId="0" borderId="442"/>
    <xf numFmtId="177" fontId="12" fillId="0" borderId="442"/>
    <xf numFmtId="177" fontId="12" fillId="0" borderId="442"/>
    <xf numFmtId="172" fontId="12" fillId="0" borderId="442"/>
    <xf numFmtId="172" fontId="12" fillId="0" borderId="442"/>
    <xf numFmtId="169" fontId="12" fillId="0" borderId="442"/>
    <xf numFmtId="169" fontId="12" fillId="0" borderId="442"/>
    <xf numFmtId="177" fontId="12" fillId="0" borderId="442"/>
    <xf numFmtId="172" fontId="12" fillId="31" borderId="436">
      <protection locked="0"/>
    </xf>
    <xf numFmtId="169" fontId="12" fillId="31" borderId="436">
      <protection locked="0"/>
    </xf>
    <xf numFmtId="169" fontId="12" fillId="31" borderId="436">
      <protection locked="0"/>
    </xf>
    <xf numFmtId="43" fontId="4" fillId="0" borderId="0" applyFont="0" applyFill="0" applyBorder="0" applyAlignment="0" applyProtection="0"/>
    <xf numFmtId="0" fontId="18" fillId="0" borderId="0"/>
    <xf numFmtId="0" fontId="18" fillId="0" borderId="0"/>
    <xf numFmtId="0" fontId="75" fillId="0" borderId="0" applyNumberFormat="0" applyFill="0" applyBorder="0" applyAlignment="0" applyProtection="0">
      <alignment vertical="top"/>
      <protection locked="0"/>
    </xf>
    <xf numFmtId="0" fontId="4" fillId="0" borderId="0"/>
    <xf numFmtId="0" fontId="75" fillId="0" borderId="0" applyNumberFormat="0" applyFill="0" applyBorder="0" applyAlignment="0" applyProtection="0">
      <alignment vertical="top"/>
      <protection locked="0"/>
    </xf>
    <xf numFmtId="0" fontId="4" fillId="0" borderId="0"/>
    <xf numFmtId="0" fontId="18" fillId="0" borderId="0"/>
    <xf numFmtId="0" fontId="75" fillId="0" borderId="0" applyNumberFormat="0" applyFill="0" applyBorder="0" applyAlignment="0" applyProtection="0">
      <alignment vertical="top"/>
      <protection locked="0"/>
    </xf>
    <xf numFmtId="0" fontId="14" fillId="5" borderId="445" applyNumberFormat="0" applyAlignment="0" applyProtection="0"/>
    <xf numFmtId="0" fontId="16" fillId="9" borderId="445" applyNumberFormat="0" applyAlignment="0" applyProtection="0"/>
    <xf numFmtId="169" fontId="12" fillId="31" borderId="446">
      <protection locked="0"/>
    </xf>
    <xf numFmtId="170" fontId="12" fillId="31" borderId="446">
      <protection locked="0"/>
    </xf>
    <xf numFmtId="171" fontId="12" fillId="31" borderId="446">
      <protection locked="0"/>
    </xf>
    <xf numFmtId="172" fontId="12" fillId="31" borderId="446">
      <protection locked="0"/>
    </xf>
    <xf numFmtId="173" fontId="12" fillId="31" borderId="446">
      <protection locked="0"/>
    </xf>
    <xf numFmtId="174" fontId="12" fillId="31" borderId="446">
      <protection locked="0"/>
    </xf>
    <xf numFmtId="175" fontId="12" fillId="31" borderId="446">
      <alignment horizontal="right"/>
      <protection locked="0"/>
    </xf>
    <xf numFmtId="176" fontId="12" fillId="31" borderId="446">
      <alignment horizontal="right"/>
      <protection locked="0"/>
    </xf>
    <xf numFmtId="0" fontId="12" fillId="31" borderId="446">
      <alignment horizontal="left"/>
      <protection locked="0"/>
    </xf>
    <xf numFmtId="49" fontId="12" fillId="32" borderId="447">
      <alignment horizontal="left" vertical="top" wrapText="1"/>
      <protection locked="0"/>
    </xf>
    <xf numFmtId="177" fontId="12" fillId="31" borderId="446">
      <protection locked="0"/>
    </xf>
    <xf numFmtId="178" fontId="12" fillId="31" borderId="446">
      <protection locked="0"/>
    </xf>
    <xf numFmtId="179" fontId="12" fillId="31" borderId="446">
      <protection locked="0"/>
    </xf>
    <xf numFmtId="49" fontId="12" fillId="31" borderId="446">
      <alignment horizontal="left"/>
      <protection locked="0"/>
    </xf>
    <xf numFmtId="182" fontId="12" fillId="31" borderId="447">
      <alignment horizontal="left" indent="1"/>
      <protection locked="0"/>
    </xf>
    <xf numFmtId="0" fontId="14" fillId="5" borderId="445" applyNumberFormat="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16" fillId="9" borderId="445" applyNumberFormat="0" applyAlignment="0" applyProtection="0"/>
    <xf numFmtId="0" fontId="14" fillId="5" borderId="445" applyNumberFormat="0" applyAlignment="0" applyProtection="0"/>
    <xf numFmtId="0" fontId="16" fillId="9" borderId="445" applyNumberFormat="0" applyAlignment="0" applyProtection="0"/>
    <xf numFmtId="0" fontId="14" fillId="5" borderId="445" applyNumberFormat="0" applyAlignment="0" applyProtection="0"/>
    <xf numFmtId="0" fontId="16" fillId="9" borderId="445" applyNumberFormat="0" applyAlignment="0" applyProtection="0"/>
    <xf numFmtId="0" fontId="14" fillId="5" borderId="445" applyNumberFormat="0" applyAlignment="0" applyProtection="0"/>
    <xf numFmtId="0" fontId="14" fillId="5" borderId="445" applyNumberFormat="0" applyAlignment="0" applyProtection="0"/>
    <xf numFmtId="0" fontId="16" fillId="9" borderId="445" applyNumberFormat="0" applyAlignment="0" applyProtection="0"/>
    <xf numFmtId="0" fontId="14" fillId="5" borderId="445" applyNumberFormat="0" applyAlignment="0" applyProtection="0"/>
    <xf numFmtId="0" fontId="16" fillId="9" borderId="445" applyNumberFormat="0" applyAlignment="0" applyProtection="0"/>
    <xf numFmtId="0" fontId="14" fillId="5" borderId="445" applyNumberFormat="0" applyAlignment="0" applyProtection="0"/>
    <xf numFmtId="0" fontId="16" fillId="9" borderId="445" applyNumberFormat="0" applyAlignment="0" applyProtection="0"/>
    <xf numFmtId="0" fontId="14" fillId="5" borderId="445" applyNumberFormat="0" applyAlignment="0" applyProtection="0"/>
    <xf numFmtId="0" fontId="16" fillId="9" borderId="445" applyNumberFormat="0" applyAlignment="0" applyProtection="0"/>
    <xf numFmtId="0" fontId="14" fillId="5" borderId="445" applyNumberFormat="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16" fillId="9" borderId="445"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16" fillId="9" borderId="445" applyNumberFormat="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42" fillId="20" borderId="445" applyNumberFormat="0" applyAlignment="0" applyProtection="0"/>
    <xf numFmtId="0" fontId="4" fillId="13" borderId="448" applyNumberFormat="0" applyFont="0" applyAlignment="0" applyProtection="0"/>
    <xf numFmtId="0" fontId="12" fillId="13" borderId="445" applyNumberFormat="0" applyFont="0" applyAlignment="0" applyProtection="0"/>
    <xf numFmtId="0" fontId="53" fillId="5" borderId="449" applyNumberFormat="0" applyAlignment="0" applyProtection="0"/>
    <xf numFmtId="0" fontId="53" fillId="9" borderId="449" applyNumberFormat="0" applyAlignment="0" applyProtection="0"/>
    <xf numFmtId="0" fontId="7" fillId="0" borderId="450" applyNumberFormat="0" applyFill="0" applyAlignment="0" applyProtection="0"/>
    <xf numFmtId="0" fontId="53" fillId="0" borderId="451" applyNumberFormat="0" applyFill="0" applyAlignment="0" applyProtection="0"/>
    <xf numFmtId="0" fontId="4" fillId="0" borderId="0"/>
    <xf numFmtId="0" fontId="1" fillId="0" borderId="0"/>
    <xf numFmtId="0" fontId="15" fillId="7" borderId="445" applyNumberFormat="0" applyAlignment="0" applyProtection="0"/>
    <xf numFmtId="0" fontId="1" fillId="0" borderId="0"/>
    <xf numFmtId="0" fontId="56" fillId="39" borderId="452">
      <alignment horizontal="center"/>
    </xf>
    <xf numFmtId="195" fontId="59" fillId="40" borderId="453">
      <alignment wrapText="1"/>
    </xf>
    <xf numFmtId="196" fontId="59" fillId="40" borderId="453">
      <alignment wrapText="1"/>
    </xf>
    <xf numFmtId="197" fontId="59" fillId="40" borderId="453">
      <alignment wrapText="1"/>
    </xf>
    <xf numFmtId="0" fontId="21" fillId="0" borderId="0"/>
    <xf numFmtId="0" fontId="21" fillId="0" borderId="0"/>
    <xf numFmtId="9" fontId="4" fillId="0" borderId="0" applyFont="0" applyFill="0" applyBorder="0" applyAlignment="0" applyProtection="0"/>
    <xf numFmtId="0" fontId="1" fillId="0" borderId="0"/>
    <xf numFmtId="0" fontId="1" fillId="0" borderId="0"/>
    <xf numFmtId="0" fontId="76" fillId="0" borderId="0" applyNumberFormat="0" applyFill="0" applyBorder="0" applyAlignment="0" applyProtection="0">
      <alignment vertical="top"/>
      <protection locked="0"/>
    </xf>
    <xf numFmtId="186" fontId="22" fillId="0" borderId="454">
      <alignment horizontal="right" vertical="center"/>
    </xf>
    <xf numFmtId="0" fontId="78" fillId="0" borderId="0" applyNumberFormat="0" applyFill="0" applyBorder="0" applyAlignment="0" applyProtection="0">
      <alignment vertical="top"/>
      <protection locked="0"/>
    </xf>
    <xf numFmtId="0" fontId="4" fillId="0" borderId="0"/>
    <xf numFmtId="0" fontId="77" fillId="0" borderId="0"/>
    <xf numFmtId="0" fontId="4" fillId="0" borderId="0"/>
    <xf numFmtId="172" fontId="12" fillId="0" borderId="3"/>
    <xf numFmtId="171" fontId="12" fillId="0" borderId="3"/>
    <xf numFmtId="170" fontId="12" fillId="0" borderId="3"/>
    <xf numFmtId="169" fontId="12" fillId="0" borderId="3"/>
    <xf numFmtId="172" fontId="12" fillId="0" borderId="3"/>
    <xf numFmtId="177" fontId="12" fillId="0" borderId="3"/>
    <xf numFmtId="169" fontId="12" fillId="0" borderId="3"/>
    <xf numFmtId="177" fontId="12" fillId="0" borderId="3"/>
    <xf numFmtId="0" fontId="69" fillId="0" borderId="0" applyNumberFormat="0" applyFill="0" applyBorder="0" applyAlignment="0" applyProtection="0">
      <alignment vertical="top"/>
      <protection locked="0"/>
    </xf>
    <xf numFmtId="0" fontId="1" fillId="0" borderId="0"/>
    <xf numFmtId="0" fontId="51" fillId="0" borderId="0"/>
    <xf numFmtId="0" fontId="51" fillId="0" borderId="0"/>
    <xf numFmtId="0" fontId="4" fillId="0" borderId="0"/>
    <xf numFmtId="0" fontId="18" fillId="0" borderId="0"/>
    <xf numFmtId="0" fontId="4" fillId="0" borderId="0"/>
    <xf numFmtId="177" fontId="12" fillId="0" borderId="3"/>
    <xf numFmtId="177" fontId="12" fillId="0" borderId="3"/>
    <xf numFmtId="169" fontId="12" fillId="0" borderId="3"/>
    <xf numFmtId="177" fontId="12" fillId="0" borderId="3"/>
    <xf numFmtId="177" fontId="12" fillId="0" borderId="3"/>
    <xf numFmtId="169" fontId="12" fillId="0" borderId="3"/>
    <xf numFmtId="177" fontId="12" fillId="0" borderId="3"/>
    <xf numFmtId="177" fontId="12" fillId="0" borderId="3"/>
    <xf numFmtId="172" fontId="12" fillId="0" borderId="3"/>
    <xf numFmtId="169" fontId="12" fillId="0" borderId="3"/>
    <xf numFmtId="177" fontId="12" fillId="0" borderId="3"/>
    <xf numFmtId="172" fontId="12" fillId="0" borderId="3"/>
    <xf numFmtId="169" fontId="12" fillId="0" borderId="3"/>
    <xf numFmtId="177" fontId="12" fillId="0" borderId="3"/>
    <xf numFmtId="172" fontId="12" fillId="0" borderId="3"/>
    <xf numFmtId="177" fontId="12" fillId="0" borderId="3"/>
    <xf numFmtId="169" fontId="12" fillId="0" borderId="3"/>
    <xf numFmtId="172" fontId="12" fillId="0" borderId="3"/>
    <xf numFmtId="177" fontId="12" fillId="0" borderId="3"/>
    <xf numFmtId="169" fontId="12" fillId="0" borderId="3"/>
    <xf numFmtId="177" fontId="12" fillId="0" borderId="3"/>
    <xf numFmtId="172" fontId="12" fillId="0" borderId="3"/>
    <xf numFmtId="169" fontId="12" fillId="0" borderId="3"/>
    <xf numFmtId="172" fontId="12" fillId="0" borderId="3"/>
    <xf numFmtId="172" fontId="12" fillId="0" borderId="3"/>
    <xf numFmtId="172" fontId="12" fillId="0" borderId="3"/>
    <xf numFmtId="172" fontId="12" fillId="0" borderId="3"/>
    <xf numFmtId="169" fontId="12" fillId="0" borderId="3"/>
    <xf numFmtId="172" fontId="12" fillId="0" borderId="3"/>
    <xf numFmtId="169" fontId="12" fillId="0" borderId="3"/>
    <xf numFmtId="169" fontId="12" fillId="0" borderId="3"/>
    <xf numFmtId="169" fontId="12" fillId="0" borderId="3"/>
    <xf numFmtId="172" fontId="12" fillId="0" borderId="3"/>
    <xf numFmtId="177" fontId="12" fillId="0" borderId="3"/>
    <xf numFmtId="169" fontId="12" fillId="0" borderId="3"/>
    <xf numFmtId="172" fontId="12" fillId="0" borderId="3"/>
    <xf numFmtId="177" fontId="12" fillId="0" borderId="3"/>
    <xf numFmtId="172" fontId="12" fillId="0" borderId="3"/>
    <xf numFmtId="177" fontId="12" fillId="0" borderId="3"/>
    <xf numFmtId="169" fontId="12" fillId="0" borderId="3"/>
    <xf numFmtId="172" fontId="12" fillId="0" borderId="3"/>
    <xf numFmtId="172" fontId="12" fillId="0" borderId="3"/>
    <xf numFmtId="0" fontId="1" fillId="0" borderId="0"/>
    <xf numFmtId="0" fontId="1" fillId="0" borderId="0"/>
    <xf numFmtId="177" fontId="12" fillId="0" borderId="3"/>
    <xf numFmtId="169" fontId="12" fillId="0" borderId="3"/>
    <xf numFmtId="169" fontId="12" fillId="0" borderId="3"/>
    <xf numFmtId="173" fontId="12" fillId="0" borderId="3"/>
    <xf numFmtId="174" fontId="12" fillId="0" borderId="3"/>
    <xf numFmtId="177" fontId="12" fillId="0" borderId="3"/>
    <xf numFmtId="178" fontId="12" fillId="0" borderId="3"/>
    <xf numFmtId="179" fontId="12" fillId="0" borderId="3"/>
    <xf numFmtId="177" fontId="12" fillId="0" borderId="3"/>
    <xf numFmtId="169" fontId="12" fillId="0" borderId="3"/>
    <xf numFmtId="177" fontId="12" fillId="0" borderId="3"/>
    <xf numFmtId="177" fontId="12" fillId="0" borderId="3"/>
    <xf numFmtId="169" fontId="12" fillId="0" borderId="3"/>
    <xf numFmtId="177" fontId="12" fillId="0" borderId="3"/>
    <xf numFmtId="177" fontId="12" fillId="0" borderId="3"/>
    <xf numFmtId="172" fontId="12" fillId="0" borderId="3"/>
    <xf numFmtId="169" fontId="12" fillId="0" borderId="3"/>
    <xf numFmtId="177" fontId="12" fillId="0" borderId="3"/>
    <xf numFmtId="172" fontId="12" fillId="0" borderId="3"/>
    <xf numFmtId="169" fontId="12" fillId="0" borderId="3"/>
    <xf numFmtId="177" fontId="12" fillId="0" borderId="3"/>
    <xf numFmtId="172" fontId="12" fillId="0" borderId="3"/>
    <xf numFmtId="177" fontId="12" fillId="0" borderId="3"/>
    <xf numFmtId="169" fontId="12" fillId="0" borderId="3"/>
    <xf numFmtId="172" fontId="12" fillId="0" borderId="3"/>
    <xf numFmtId="177" fontId="12" fillId="0" borderId="3"/>
    <xf numFmtId="169" fontId="12" fillId="0" borderId="3"/>
    <xf numFmtId="177" fontId="12" fillId="0" borderId="3"/>
    <xf numFmtId="177" fontId="12" fillId="0" borderId="3"/>
    <xf numFmtId="172" fontId="12" fillId="0" borderId="3"/>
    <xf numFmtId="169" fontId="12" fillId="0" borderId="3"/>
    <xf numFmtId="172" fontId="12" fillId="0" borderId="3"/>
    <xf numFmtId="172" fontId="12" fillId="0" borderId="3"/>
    <xf numFmtId="172" fontId="12" fillId="0" borderId="3"/>
    <xf numFmtId="172" fontId="12" fillId="0" borderId="3"/>
    <xf numFmtId="169" fontId="12" fillId="0" borderId="3"/>
    <xf numFmtId="172" fontId="12" fillId="0" borderId="3"/>
    <xf numFmtId="169" fontId="12" fillId="0" borderId="3"/>
    <xf numFmtId="169" fontId="12" fillId="0" borderId="3"/>
    <xf numFmtId="172" fontId="12" fillId="0" borderId="3"/>
    <xf numFmtId="169" fontId="12" fillId="0" borderId="3"/>
    <xf numFmtId="172" fontId="12" fillId="0" borderId="3"/>
    <xf numFmtId="169" fontId="12" fillId="0" borderId="3"/>
    <xf numFmtId="177" fontId="12" fillId="0" borderId="3"/>
    <xf numFmtId="177" fontId="12" fillId="0" borderId="3"/>
    <xf numFmtId="169" fontId="12" fillId="0" borderId="3"/>
    <xf numFmtId="172" fontId="12" fillId="0" borderId="3"/>
    <xf numFmtId="177" fontId="12" fillId="0" borderId="3"/>
    <xf numFmtId="172" fontId="12" fillId="0" borderId="3"/>
    <xf numFmtId="177" fontId="12" fillId="0" borderId="3"/>
    <xf numFmtId="169" fontId="12" fillId="0" borderId="3"/>
    <xf numFmtId="172" fontId="12" fillId="0" borderId="3"/>
    <xf numFmtId="172" fontId="12" fillId="0" borderId="3"/>
    <xf numFmtId="169" fontId="12" fillId="0" borderId="3"/>
    <xf numFmtId="172" fontId="12" fillId="0" borderId="3"/>
    <xf numFmtId="169" fontId="12" fillId="0" borderId="3"/>
    <xf numFmtId="170" fontId="12" fillId="0" borderId="3"/>
    <xf numFmtId="171" fontId="12" fillId="0" borderId="3"/>
    <xf numFmtId="172" fontId="12" fillId="0" borderId="3"/>
    <xf numFmtId="173" fontId="12" fillId="0" borderId="3"/>
    <xf numFmtId="174" fontId="12" fillId="0" borderId="3"/>
    <xf numFmtId="177" fontId="12" fillId="0" borderId="3"/>
    <xf numFmtId="178" fontId="12" fillId="0" borderId="3"/>
    <xf numFmtId="179" fontId="12" fillId="0" borderId="3"/>
    <xf numFmtId="177" fontId="12" fillId="0" borderId="3"/>
    <xf numFmtId="177" fontId="12" fillId="0" borderId="3"/>
    <xf numFmtId="172" fontId="12" fillId="0" borderId="3"/>
    <xf numFmtId="169" fontId="12" fillId="0" borderId="3"/>
    <xf numFmtId="169" fontId="12" fillId="0" borderId="3"/>
    <xf numFmtId="169" fontId="12" fillId="0" borderId="3"/>
    <xf numFmtId="169" fontId="12" fillId="0" borderId="3"/>
    <xf numFmtId="172" fontId="12" fillId="0" borderId="3"/>
    <xf numFmtId="177" fontId="12" fillId="0" borderId="3"/>
    <xf numFmtId="43" fontId="4" fillId="0" borderId="0" applyFont="0" applyFill="0" applyBorder="0" applyAlignment="0" applyProtection="0"/>
    <xf numFmtId="49" fontId="12" fillId="32" borderId="7">
      <alignment horizontal="left" vertical="top" wrapText="1"/>
      <protection locked="0"/>
    </xf>
    <xf numFmtId="182" fontId="12" fillId="31" borderId="7">
      <alignment horizontal="left" indent="1"/>
      <protection locked="0"/>
    </xf>
    <xf numFmtId="0" fontId="56" fillId="39" borderId="16">
      <alignment horizontal="center"/>
    </xf>
    <xf numFmtId="0" fontId="39" fillId="0" borderId="0" applyNumberFormat="0" applyFill="0" applyBorder="0" applyAlignment="0" applyProtection="0">
      <alignment vertical="top"/>
      <protection locked="0"/>
    </xf>
    <xf numFmtId="44" fontId="4" fillId="0" borderId="0" applyFont="0" applyFill="0" applyBorder="0" applyAlignment="0" applyProtection="0"/>
    <xf numFmtId="0" fontId="40" fillId="0" borderId="0" applyNumberFormat="0" applyFill="0" applyBorder="0" applyAlignment="0" applyProtection="0">
      <alignment vertical="top"/>
      <protection locked="0"/>
    </xf>
    <xf numFmtId="44" fontId="5" fillId="0" borderId="0" applyFont="0" applyFill="0" applyBorder="0" applyAlignment="0" applyProtection="0"/>
    <xf numFmtId="0" fontId="51" fillId="0" borderId="0"/>
    <xf numFmtId="0" fontId="51" fillId="0" borderId="0"/>
    <xf numFmtId="0" fontId="51" fillId="0" borderId="0"/>
    <xf numFmtId="0" fontId="51" fillId="0" borderId="0"/>
    <xf numFmtId="44" fontId="67" fillId="0" borderId="0" applyFont="0" applyFill="0" applyBorder="0" applyAlignment="0" applyProtection="0"/>
    <xf numFmtId="0" fontId="67" fillId="0" borderId="0"/>
    <xf numFmtId="44" fontId="67" fillId="0" borderId="0" applyFont="0" applyFill="0" applyBorder="0" applyAlignment="0" applyProtection="0"/>
    <xf numFmtId="169" fontId="12" fillId="0" borderId="3"/>
    <xf numFmtId="172" fontId="12" fillId="0" borderId="3"/>
    <xf numFmtId="177" fontId="12" fillId="0" borderId="3"/>
    <xf numFmtId="0" fontId="29" fillId="0" borderId="11" applyProtection="0">
      <alignment horizontal="center"/>
      <protection locked="0"/>
    </xf>
    <xf numFmtId="0" fontId="56" fillId="39" borderId="452">
      <alignment horizontal="center"/>
    </xf>
    <xf numFmtId="0" fontId="80" fillId="0" borderId="0"/>
    <xf numFmtId="0" fontId="81" fillId="0" borderId="0"/>
    <xf numFmtId="0" fontId="83" fillId="0" borderId="0"/>
    <xf numFmtId="43" fontId="4" fillId="0" borderId="0" applyFont="0" applyFill="0" applyBorder="0" applyAlignment="0" applyProtection="0"/>
    <xf numFmtId="169" fontId="12" fillId="0" borderId="416"/>
    <xf numFmtId="172" fontId="12" fillId="0" borderId="416"/>
    <xf numFmtId="177" fontId="12" fillId="0" borderId="416"/>
    <xf numFmtId="169" fontId="12" fillId="31" borderId="447">
      <protection locked="0"/>
    </xf>
    <xf numFmtId="172" fontId="12" fillId="31" borderId="447">
      <protection locked="0"/>
    </xf>
    <xf numFmtId="177" fontId="12" fillId="31" borderId="447">
      <protection locked="0"/>
    </xf>
    <xf numFmtId="2" fontId="20" fillId="31" borderId="443">
      <protection locked="0"/>
    </xf>
    <xf numFmtId="43"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67" fillId="0" borderId="0" applyFont="0" applyFill="0" applyBorder="0" applyAlignment="0" applyProtection="0"/>
    <xf numFmtId="0" fontId="85" fillId="0" borderId="0" applyNumberFormat="0" applyFill="0" applyBorder="0" applyAlignment="0" applyProtection="0"/>
    <xf numFmtId="0" fontId="86" fillId="0" borderId="461" applyNumberFormat="0" applyFill="0" applyAlignment="0" applyProtection="0"/>
    <xf numFmtId="0" fontId="87" fillId="0" borderId="462" applyNumberFormat="0" applyFill="0" applyAlignment="0" applyProtection="0"/>
    <xf numFmtId="0" fontId="88" fillId="0" borderId="463" applyNumberFormat="0" applyFill="0" applyAlignment="0" applyProtection="0"/>
    <xf numFmtId="0" fontId="88" fillId="0" borderId="0" applyNumberFormat="0" applyFill="0" applyBorder="0" applyAlignment="0" applyProtection="0"/>
    <xf numFmtId="0" fontId="89" fillId="66" borderId="0" applyNumberFormat="0" applyBorder="0" applyAlignment="0" applyProtection="0"/>
    <xf numFmtId="0" fontId="90" fillId="67" borderId="0" applyNumberFormat="0" applyBorder="0" applyAlignment="0" applyProtection="0"/>
    <xf numFmtId="0" fontId="91" fillId="68" borderId="0" applyNumberFormat="0" applyBorder="0" applyAlignment="0" applyProtection="0"/>
    <xf numFmtId="0" fontId="92" fillId="69" borderId="464" applyNumberFormat="0" applyAlignment="0" applyProtection="0"/>
    <xf numFmtId="0" fontId="93" fillId="70" borderId="465" applyNumberFormat="0" applyAlignment="0" applyProtection="0"/>
    <xf numFmtId="0" fontId="94" fillId="70" borderId="464" applyNumberFormat="0" applyAlignment="0" applyProtection="0"/>
    <xf numFmtId="0" fontId="95" fillId="0" borderId="466" applyNumberFormat="0" applyFill="0" applyAlignment="0" applyProtection="0"/>
    <xf numFmtId="0" fontId="96" fillId="2" borderId="1" applyNumberFormat="0" applyAlignment="0" applyProtection="0"/>
    <xf numFmtId="0" fontId="84" fillId="0" borderId="0" applyNumberFormat="0" applyFill="0" applyBorder="0" applyAlignment="0" applyProtection="0"/>
    <xf numFmtId="0" fontId="97" fillId="0" borderId="0" applyNumberFormat="0" applyFill="0" applyBorder="0" applyAlignment="0" applyProtection="0"/>
    <xf numFmtId="0" fontId="98" fillId="0" borderId="468" applyNumberFormat="0" applyFill="0" applyAlignment="0" applyProtection="0"/>
    <xf numFmtId="0" fontId="99" fillId="72" borderId="0" applyNumberFormat="0" applyBorder="0" applyAlignment="0" applyProtection="0"/>
    <xf numFmtId="0" fontId="83" fillId="73" borderId="0" applyNumberFormat="0" applyBorder="0" applyAlignment="0" applyProtection="0"/>
    <xf numFmtId="0" fontId="83" fillId="74" borderId="0" applyNumberFormat="0" applyBorder="0" applyAlignment="0" applyProtection="0"/>
    <xf numFmtId="0" fontId="99" fillId="75" borderId="0" applyNumberFormat="0" applyBorder="0" applyAlignment="0" applyProtection="0"/>
    <xf numFmtId="0" fontId="99" fillId="76" borderId="0" applyNumberFormat="0" applyBorder="0" applyAlignment="0" applyProtection="0"/>
    <xf numFmtId="0" fontId="83" fillId="77" borderId="0" applyNumberFormat="0" applyBorder="0" applyAlignment="0" applyProtection="0"/>
    <xf numFmtId="0" fontId="83" fillId="78" borderId="0" applyNumberFormat="0" applyBorder="0" applyAlignment="0" applyProtection="0"/>
    <xf numFmtId="0" fontId="99" fillId="79" borderId="0" applyNumberFormat="0" applyBorder="0" applyAlignment="0" applyProtection="0"/>
    <xf numFmtId="0" fontId="99" fillId="80" borderId="0" applyNumberFormat="0" applyBorder="0" applyAlignment="0" applyProtection="0"/>
    <xf numFmtId="0" fontId="83" fillId="81" borderId="0" applyNumberFormat="0" applyBorder="0" applyAlignment="0" applyProtection="0"/>
    <xf numFmtId="0" fontId="83" fillId="82" borderId="0" applyNumberFormat="0" applyBorder="0" applyAlignment="0" applyProtection="0"/>
    <xf numFmtId="0" fontId="99" fillId="83" borderId="0" applyNumberFormat="0" applyBorder="0" applyAlignment="0" applyProtection="0"/>
    <xf numFmtId="0" fontId="99" fillId="84" borderId="0" applyNumberFormat="0" applyBorder="0" applyAlignment="0" applyProtection="0"/>
    <xf numFmtId="0" fontId="83" fillId="85" borderId="0" applyNumberFormat="0" applyBorder="0" applyAlignment="0" applyProtection="0"/>
    <xf numFmtId="0" fontId="83" fillId="86" borderId="0" applyNumberFormat="0" applyBorder="0" applyAlignment="0" applyProtection="0"/>
    <xf numFmtId="0" fontId="99" fillId="87" borderId="0" applyNumberFormat="0" applyBorder="0" applyAlignment="0" applyProtection="0"/>
    <xf numFmtId="0" fontId="99" fillId="88" borderId="0" applyNumberFormat="0" applyBorder="0" applyAlignment="0" applyProtection="0"/>
    <xf numFmtId="0" fontId="83" fillId="89" borderId="0" applyNumberFormat="0" applyBorder="0" applyAlignment="0" applyProtection="0"/>
    <xf numFmtId="0" fontId="83" fillId="90" borderId="0" applyNumberFormat="0" applyBorder="0" applyAlignment="0" applyProtection="0"/>
    <xf numFmtId="0" fontId="99" fillId="91" borderId="0" applyNumberFormat="0" applyBorder="0" applyAlignment="0" applyProtection="0"/>
    <xf numFmtId="0" fontId="99" fillId="92" borderId="0" applyNumberFormat="0" applyBorder="0" applyAlignment="0" applyProtection="0"/>
    <xf numFmtId="0" fontId="83" fillId="93" borderId="0" applyNumberFormat="0" applyBorder="0" applyAlignment="0" applyProtection="0"/>
    <xf numFmtId="0" fontId="83" fillId="94" borderId="0" applyNumberFormat="0" applyBorder="0" applyAlignment="0" applyProtection="0"/>
    <xf numFmtId="0" fontId="99" fillId="95" borderId="0" applyNumberFormat="0" applyBorder="0" applyAlignment="0" applyProtection="0"/>
    <xf numFmtId="0" fontId="83" fillId="71" borderId="467" applyNumberFormat="0" applyFont="0" applyAlignment="0" applyProtection="0"/>
    <xf numFmtId="43" fontId="4" fillId="0" borderId="0" applyFont="0" applyFill="0" applyBorder="0" applyAlignment="0" applyProtection="0"/>
    <xf numFmtId="9" fontId="1" fillId="0" borderId="0" applyFont="0" applyFill="0" applyBorder="0" applyAlignment="0" applyProtection="0"/>
    <xf numFmtId="0" fontId="79" fillId="0" borderId="0" applyNumberFormat="0" applyFill="0" applyBorder="0" applyAlignment="0" applyProtection="0"/>
    <xf numFmtId="43" fontId="1" fillId="0" borderId="0" applyFont="0" applyFill="0" applyBorder="0" applyAlignment="0" applyProtection="0"/>
    <xf numFmtId="0" fontId="79" fillId="0" borderId="0" applyNumberFormat="0" applyFill="0" applyBorder="0" applyAlignment="0" applyProtection="0"/>
  </cellStyleXfs>
  <cellXfs count="227">
    <xf numFmtId="0" fontId="0" fillId="0" borderId="0" xfId="0"/>
    <xf numFmtId="0" fontId="82" fillId="0" borderId="0" xfId="0" applyFont="1"/>
    <xf numFmtId="0" fontId="0" fillId="0" borderId="0" xfId="0" applyFont="1"/>
    <xf numFmtId="167" fontId="0" fillId="0" borderId="0" xfId="0" applyNumberFormat="1" applyFont="1"/>
    <xf numFmtId="0" fontId="74" fillId="0" borderId="0" xfId="1072" applyFont="1"/>
    <xf numFmtId="0" fontId="74" fillId="0" borderId="0" xfId="1072" applyFont="1" applyFill="1" applyAlignment="1">
      <alignment horizontal="center"/>
    </xf>
    <xf numFmtId="0" fontId="74" fillId="0" borderId="0" xfId="1072" applyFont="1" applyAlignment="1">
      <alignment horizontal="center"/>
    </xf>
    <xf numFmtId="0" fontId="100" fillId="0" borderId="0" xfId="1072" applyFont="1"/>
    <xf numFmtId="167" fontId="74" fillId="0" borderId="0" xfId="0" applyNumberFormat="1" applyFont="1" applyBorder="1" applyAlignment="1">
      <alignment horizontal="center"/>
    </xf>
    <xf numFmtId="0" fontId="101" fillId="0" borderId="0" xfId="0" applyFont="1"/>
    <xf numFmtId="0" fontId="74" fillId="0" borderId="0" xfId="35960" applyFont="1" applyAlignment="1">
      <alignment horizontal="left"/>
    </xf>
    <xf numFmtId="0" fontId="102" fillId="0" borderId="0" xfId="35960" applyFont="1" applyAlignment="1">
      <alignment horizontal="left"/>
    </xf>
    <xf numFmtId="167" fontId="74" fillId="0" borderId="0" xfId="35960" applyNumberFormat="1" applyFont="1" applyAlignment="1">
      <alignment horizontal="left"/>
    </xf>
    <xf numFmtId="2" fontId="74" fillId="0" borderId="0" xfId="35960" applyNumberFormat="1" applyFont="1" applyAlignment="1">
      <alignment horizontal="left"/>
    </xf>
    <xf numFmtId="3" fontId="74" fillId="0" borderId="0" xfId="35960" applyNumberFormat="1" applyFont="1" applyAlignment="1">
      <alignment horizontal="left"/>
    </xf>
    <xf numFmtId="167" fontId="74" fillId="0" borderId="0" xfId="35960" applyNumberFormat="1" applyFont="1" applyAlignment="1">
      <alignment horizontal="right"/>
    </xf>
    <xf numFmtId="2" fontId="74" fillId="0" borderId="0" xfId="35960" applyNumberFormat="1" applyFont="1" applyAlignment="1">
      <alignment horizontal="right"/>
    </xf>
    <xf numFmtId="3" fontId="74" fillId="0" borderId="0" xfId="35960" applyNumberFormat="1" applyFont="1" applyAlignment="1">
      <alignment horizontal="right"/>
    </xf>
    <xf numFmtId="0" fontId="74" fillId="0" borderId="0" xfId="35960" applyFont="1"/>
    <xf numFmtId="0" fontId="74" fillId="0" borderId="0" xfId="35960" applyFont="1" applyAlignment="1">
      <alignment horizontal="center"/>
    </xf>
    <xf numFmtId="0" fontId="74" fillId="0" borderId="0" xfId="35960" applyFont="1" applyBorder="1" applyAlignment="1">
      <alignment horizontal="left"/>
    </xf>
    <xf numFmtId="0" fontId="74" fillId="0" borderId="458" xfId="35960" applyFont="1" applyBorder="1" applyAlignment="1">
      <alignment horizontal="left"/>
    </xf>
    <xf numFmtId="3" fontId="74" fillId="0" borderId="457" xfId="35960" applyNumberFormat="1" applyFont="1" applyBorder="1" applyAlignment="1">
      <alignment horizontal="left"/>
    </xf>
    <xf numFmtId="0" fontId="74" fillId="0" borderId="0" xfId="35960" applyFont="1" applyBorder="1" applyAlignment="1">
      <alignment horizontal="left" vertical="top" wrapText="1"/>
    </xf>
    <xf numFmtId="0" fontId="74" fillId="0" borderId="459" xfId="35960" applyFont="1" applyBorder="1" applyAlignment="1">
      <alignment horizontal="left" vertical="top" wrapText="1"/>
    </xf>
    <xf numFmtId="167" fontId="74" fillId="0" borderId="454" xfId="35960" applyNumberFormat="1" applyFont="1" applyBorder="1" applyAlignment="1">
      <alignment vertical="top" wrapText="1"/>
    </xf>
    <xf numFmtId="2" fontId="74" fillId="0" borderId="455" xfId="35960" applyNumberFormat="1" applyFont="1" applyBorder="1" applyAlignment="1">
      <alignment horizontal="left" vertical="top" wrapText="1"/>
    </xf>
    <xf numFmtId="3" fontId="74" fillId="0" borderId="455" xfId="35960" applyNumberFormat="1" applyFont="1" applyBorder="1" applyAlignment="1">
      <alignment horizontal="left" vertical="top" wrapText="1"/>
    </xf>
    <xf numFmtId="0" fontId="74" fillId="0" borderId="454" xfId="35960" applyFont="1" applyBorder="1" applyAlignment="1">
      <alignment horizontal="left" vertical="top" wrapText="1"/>
    </xf>
    <xf numFmtId="167" fontId="74" fillId="0" borderId="454" xfId="35960" applyNumberFormat="1" applyFont="1" applyBorder="1" applyAlignment="1">
      <alignment horizontal="left" vertical="top" wrapText="1"/>
    </xf>
    <xf numFmtId="0" fontId="74" fillId="0" borderId="444" xfId="35960" applyFont="1" applyBorder="1" applyAlignment="1">
      <alignment horizontal="left" vertical="top" wrapText="1"/>
    </xf>
    <xf numFmtId="167" fontId="74" fillId="0" borderId="0" xfId="35960" applyNumberFormat="1" applyFont="1" applyBorder="1" applyAlignment="1">
      <alignment horizontal="right" vertical="top" wrapText="1"/>
    </xf>
    <xf numFmtId="2" fontId="74" fillId="0" borderId="460" xfId="35960" applyNumberFormat="1" applyFont="1" applyBorder="1" applyAlignment="1">
      <alignment horizontal="right" vertical="top" wrapText="1"/>
    </xf>
    <xf numFmtId="3" fontId="74" fillId="0" borderId="460" xfId="35960" applyNumberFormat="1" applyFont="1" applyBorder="1" applyAlignment="1">
      <alignment horizontal="right" vertical="top" wrapText="1"/>
    </xf>
    <xf numFmtId="0" fontId="74" fillId="0" borderId="444" xfId="35960" quotePrefix="1" applyFont="1" applyBorder="1" applyAlignment="1">
      <alignment horizontal="left"/>
    </xf>
    <xf numFmtId="0" fontId="74" fillId="0" borderId="0" xfId="35960" applyFont="1" applyBorder="1"/>
    <xf numFmtId="0" fontId="74" fillId="0" borderId="444" xfId="35960" applyFont="1" applyBorder="1"/>
    <xf numFmtId="167" fontId="74" fillId="0" borderId="0" xfId="35960" applyNumberFormat="1" applyFont="1" applyBorder="1" applyAlignment="1">
      <alignment horizontal="right"/>
    </xf>
    <xf numFmtId="3" fontId="74" fillId="0" borderId="460" xfId="36169" applyNumberFormat="1" applyFont="1" applyBorder="1" applyAlignment="1">
      <alignment horizontal="right"/>
    </xf>
    <xf numFmtId="199" fontId="74" fillId="0" borderId="0" xfId="36169" applyNumberFormat="1" applyFont="1" applyBorder="1"/>
    <xf numFmtId="2" fontId="74" fillId="0" borderId="460" xfId="35960" applyNumberFormat="1" applyFont="1" applyBorder="1" applyAlignment="1">
      <alignment horizontal="right"/>
    </xf>
    <xf numFmtId="167" fontId="74" fillId="0" borderId="0" xfId="35960" applyNumberFormat="1" applyFont="1" applyBorder="1"/>
    <xf numFmtId="3" fontId="74" fillId="0" borderId="460" xfId="36169" applyNumberFormat="1" applyFont="1" applyBorder="1"/>
    <xf numFmtId="3" fontId="74" fillId="0" borderId="0" xfId="35960" applyNumberFormat="1" applyFont="1"/>
    <xf numFmtId="0" fontId="74" fillId="0" borderId="459" xfId="35960" applyFont="1" applyBorder="1"/>
    <xf numFmtId="167" fontId="74" fillId="0" borderId="454" xfId="35960" applyNumberFormat="1" applyFont="1" applyBorder="1"/>
    <xf numFmtId="2" fontId="74" fillId="0" borderId="455" xfId="35960" applyNumberFormat="1" applyFont="1" applyBorder="1" applyAlignment="1">
      <alignment horizontal="right" vertical="top" wrapText="1"/>
    </xf>
    <xf numFmtId="3" fontId="74" fillId="0" borderId="455" xfId="36169" applyNumberFormat="1" applyFont="1" applyBorder="1"/>
    <xf numFmtId="0" fontId="74" fillId="0" borderId="459" xfId="35960" quotePrefix="1" applyFont="1" applyBorder="1" applyAlignment="1">
      <alignment horizontal="left"/>
    </xf>
    <xf numFmtId="167" fontId="74" fillId="0" borderId="454" xfId="35960" applyNumberFormat="1" applyFont="1" applyBorder="1" applyAlignment="1">
      <alignment horizontal="right"/>
    </xf>
    <xf numFmtId="2" fontId="74" fillId="0" borderId="455" xfId="35960" applyNumberFormat="1" applyFont="1" applyBorder="1" applyAlignment="1">
      <alignment horizontal="right"/>
    </xf>
    <xf numFmtId="3" fontId="74" fillId="0" borderId="455" xfId="36169" applyNumberFormat="1" applyFont="1" applyBorder="1" applyAlignment="1">
      <alignment horizontal="right"/>
    </xf>
    <xf numFmtId="2" fontId="74" fillId="0" borderId="0" xfId="35960" applyNumberFormat="1" applyFont="1" applyBorder="1" applyAlignment="1">
      <alignment horizontal="right" vertical="top" wrapText="1"/>
    </xf>
    <xf numFmtId="3" fontId="74" fillId="0" borderId="0" xfId="36169" applyNumberFormat="1" applyFont="1" applyBorder="1"/>
    <xf numFmtId="0" fontId="74" fillId="0" borderId="0" xfId="35960" quotePrefix="1" applyFont="1" applyBorder="1" applyAlignment="1">
      <alignment horizontal="left"/>
    </xf>
    <xf numFmtId="2" fontId="74" fillId="0" borderId="0" xfId="35960" applyNumberFormat="1" applyFont="1" applyBorder="1" applyAlignment="1">
      <alignment horizontal="right"/>
    </xf>
    <xf numFmtId="3" fontId="74" fillId="0" borderId="0" xfId="36169" applyNumberFormat="1" applyFont="1" applyBorder="1" applyAlignment="1">
      <alignment horizontal="right"/>
    </xf>
    <xf numFmtId="0" fontId="74" fillId="96" borderId="458" xfId="35960" applyFont="1" applyFill="1" applyBorder="1"/>
    <xf numFmtId="167" fontId="74" fillId="96" borderId="416" xfId="35960" applyNumberFormat="1" applyFont="1" applyFill="1" applyBorder="1"/>
    <xf numFmtId="2" fontId="74" fillId="96" borderId="416" xfId="35960" applyNumberFormat="1" applyFont="1" applyFill="1" applyBorder="1" applyAlignment="1">
      <alignment horizontal="right" vertical="top" wrapText="1"/>
    </xf>
    <xf numFmtId="3" fontId="74" fillId="96" borderId="416" xfId="36169" applyNumberFormat="1" applyFont="1" applyFill="1" applyBorder="1"/>
    <xf numFmtId="0" fontId="74" fillId="96" borderId="416" xfId="35960" applyFont="1" applyFill="1" applyBorder="1"/>
    <xf numFmtId="0" fontId="74" fillId="96" borderId="416" xfId="35960" quotePrefix="1" applyFont="1" applyFill="1" applyBorder="1" applyAlignment="1">
      <alignment horizontal="left"/>
    </xf>
    <xf numFmtId="167" fontId="74" fillId="96" borderId="416" xfId="35960" applyNumberFormat="1" applyFont="1" applyFill="1" applyBorder="1" applyAlignment="1">
      <alignment horizontal="right"/>
    </xf>
    <xf numFmtId="2" fontId="74" fillId="96" borderId="416" xfId="35960" applyNumberFormat="1" applyFont="1" applyFill="1" applyBorder="1" applyAlignment="1">
      <alignment horizontal="right"/>
    </xf>
    <xf numFmtId="3" fontId="74" fillId="96" borderId="457" xfId="36169" applyNumberFormat="1" applyFont="1" applyFill="1" applyBorder="1" applyAlignment="1">
      <alignment horizontal="right"/>
    </xf>
    <xf numFmtId="0" fontId="74" fillId="96" borderId="459" xfId="35960" applyFont="1" applyFill="1" applyBorder="1"/>
    <xf numFmtId="167" fontId="74" fillId="96" borderId="454" xfId="35960" applyNumberFormat="1" applyFont="1" applyFill="1" applyBorder="1"/>
    <xf numFmtId="2" fontId="74" fillId="96" borderId="454" xfId="35960" applyNumberFormat="1" applyFont="1" applyFill="1" applyBorder="1" applyAlignment="1">
      <alignment horizontal="right" vertical="top" wrapText="1"/>
    </xf>
    <xf numFmtId="3" fontId="74" fillId="96" borderId="454" xfId="36169" applyNumberFormat="1" applyFont="1" applyFill="1" applyBorder="1"/>
    <xf numFmtId="0" fontId="74" fillId="96" borderId="454" xfId="35960" applyFont="1" applyFill="1" applyBorder="1"/>
    <xf numFmtId="0" fontId="74" fillId="96" borderId="454" xfId="35960" quotePrefix="1" applyFont="1" applyFill="1" applyBorder="1" applyAlignment="1">
      <alignment horizontal="left"/>
    </xf>
    <xf numFmtId="167" fontId="74" fillId="96" borderId="454" xfId="35960" applyNumberFormat="1" applyFont="1" applyFill="1" applyBorder="1" applyAlignment="1">
      <alignment horizontal="right"/>
    </xf>
    <xf numFmtId="2" fontId="74" fillId="96" borderId="454" xfId="35960" applyNumberFormat="1" applyFont="1" applyFill="1" applyBorder="1" applyAlignment="1">
      <alignment horizontal="right"/>
    </xf>
    <xf numFmtId="3" fontId="74" fillId="96" borderId="455" xfId="36169" applyNumberFormat="1" applyFont="1" applyFill="1" applyBorder="1" applyAlignment="1">
      <alignment horizontal="right"/>
    </xf>
    <xf numFmtId="0" fontId="74" fillId="0" borderId="458" xfId="35960" applyFont="1" applyBorder="1"/>
    <xf numFmtId="167" fontId="74" fillId="0" borderId="416" xfId="35960" applyNumberFormat="1" applyFont="1" applyBorder="1" applyAlignment="1">
      <alignment horizontal="right"/>
    </xf>
    <xf numFmtId="166" fontId="74" fillId="0" borderId="457" xfId="35960" applyNumberFormat="1" applyFont="1" applyBorder="1" applyAlignment="1">
      <alignment horizontal="right"/>
    </xf>
    <xf numFmtId="3" fontId="74" fillId="0" borderId="457" xfId="36169" applyNumberFormat="1" applyFont="1" applyBorder="1"/>
    <xf numFmtId="0" fontId="74" fillId="0" borderId="458" xfId="35960" quotePrefix="1" applyFont="1" applyBorder="1" applyAlignment="1">
      <alignment horizontal="left"/>
    </xf>
    <xf numFmtId="3" fontId="74" fillId="0" borderId="457" xfId="36169" applyNumberFormat="1" applyFont="1" applyBorder="1" applyAlignment="1">
      <alignment horizontal="right"/>
    </xf>
    <xf numFmtId="166" fontId="74" fillId="0" borderId="460" xfId="35960" applyNumberFormat="1" applyFont="1" applyBorder="1" applyAlignment="1">
      <alignment horizontal="right"/>
    </xf>
    <xf numFmtId="166" fontId="74" fillId="0" borderId="455" xfId="35960" applyNumberFormat="1" applyFont="1" applyBorder="1" applyAlignment="1">
      <alignment horizontal="right"/>
    </xf>
    <xf numFmtId="0" fontId="100" fillId="0" borderId="0" xfId="35960" applyFont="1" applyBorder="1"/>
    <xf numFmtId="2" fontId="74" fillId="0" borderId="0" xfId="35960" applyNumberFormat="1" applyFont="1" applyBorder="1"/>
    <xf numFmtId="3" fontId="74" fillId="0" borderId="0" xfId="35960" applyNumberFormat="1" applyFont="1" applyBorder="1"/>
    <xf numFmtId="0" fontId="74" fillId="0" borderId="0" xfId="35960" applyFont="1" applyBorder="1" applyAlignment="1">
      <alignment vertical="top"/>
    </xf>
    <xf numFmtId="167" fontId="74" fillId="0" borderId="0" xfId="35960" applyNumberFormat="1" applyFont="1" applyBorder="1" applyAlignment="1">
      <alignment horizontal="left" vertical="top" wrapText="1"/>
    </xf>
    <xf numFmtId="2" fontId="74" fillId="0" borderId="0" xfId="35960" applyNumberFormat="1" applyFont="1" applyBorder="1" applyAlignment="1">
      <alignment horizontal="left" vertical="top" wrapText="1"/>
    </xf>
    <xf numFmtId="3" fontId="74" fillId="0" borderId="0" xfId="35960" applyNumberFormat="1" applyFont="1" applyBorder="1" applyAlignment="1">
      <alignment horizontal="left" vertical="top" wrapText="1"/>
    </xf>
    <xf numFmtId="0" fontId="74" fillId="0" borderId="0" xfId="35960" applyFont="1" applyAlignment="1">
      <alignment horizontal="left" vertical="top" wrapText="1"/>
    </xf>
    <xf numFmtId="167" fontId="74" fillId="0" borderId="0" xfId="35960" applyNumberFormat="1" applyFont="1" applyAlignment="1">
      <alignment horizontal="left" vertical="top" wrapText="1"/>
    </xf>
    <xf numFmtId="2" fontId="74" fillId="0" borderId="0" xfId="35960" applyNumberFormat="1" applyFont="1" applyAlignment="1">
      <alignment horizontal="left" vertical="top" wrapText="1"/>
    </xf>
    <xf numFmtId="3" fontId="74" fillId="0" borderId="0" xfId="35960" applyNumberFormat="1" applyFont="1" applyAlignment="1">
      <alignment horizontal="left" vertical="top" wrapText="1"/>
    </xf>
    <xf numFmtId="0" fontId="104" fillId="0" borderId="0" xfId="35960" quotePrefix="1" applyFont="1" applyBorder="1" applyAlignment="1">
      <alignment horizontal="right" vertical="top"/>
    </xf>
    <xf numFmtId="0" fontId="74" fillId="0" borderId="0" xfId="0" applyFont="1" applyAlignment="1" applyProtection="1">
      <alignment horizontal="center" vertical="center" wrapText="1"/>
    </xf>
    <xf numFmtId="0" fontId="107" fillId="3" borderId="471" xfId="0" applyFont="1" applyFill="1" applyBorder="1" applyAlignment="1" applyProtection="1">
      <alignment horizontal="center" vertical="center" wrapText="1"/>
    </xf>
    <xf numFmtId="200" fontId="107" fillId="100" borderId="471" xfId="0" applyNumberFormat="1" applyFont="1" applyFill="1" applyBorder="1" applyAlignment="1" applyProtection="1">
      <alignment horizontal="center" vertical="center" wrapText="1"/>
    </xf>
    <xf numFmtId="0" fontId="106" fillId="98" borderId="473" xfId="1889" applyFont="1" applyFill="1" applyBorder="1" applyAlignment="1" applyProtection="1">
      <alignment horizontal="left" vertical="center"/>
      <protection locked="0"/>
    </xf>
    <xf numFmtId="0" fontId="106" fillId="98" borderId="473" xfId="1074" applyNumberFormat="1" applyFont="1" applyFill="1" applyBorder="1" applyAlignment="1" applyProtection="1">
      <alignment horizontal="left" vertical="center"/>
      <protection locked="0"/>
    </xf>
    <xf numFmtId="0" fontId="106" fillId="97" borderId="473" xfId="1889" applyFont="1" applyFill="1" applyBorder="1" applyAlignment="1" applyProtection="1">
      <alignment horizontal="left" vertical="center"/>
      <protection locked="0"/>
    </xf>
    <xf numFmtId="0" fontId="106" fillId="97" borderId="473" xfId="1074" applyNumberFormat="1" applyFont="1" applyFill="1" applyBorder="1" applyAlignment="1" applyProtection="1">
      <alignment horizontal="left" vertical="center"/>
      <protection locked="0"/>
    </xf>
    <xf numFmtId="9" fontId="107" fillId="3" borderId="471" xfId="36170" applyFont="1" applyFill="1" applyBorder="1" applyAlignment="1" applyProtection="1">
      <alignment horizontal="center" vertical="center" wrapText="1"/>
    </xf>
    <xf numFmtId="0" fontId="106" fillId="98" borderId="473" xfId="1074" applyNumberFormat="1" applyFont="1" applyFill="1" applyBorder="1" applyAlignment="1" applyProtection="1">
      <alignment horizontal="center" vertical="center"/>
      <protection locked="0"/>
    </xf>
    <xf numFmtId="200" fontId="106" fillId="98" borderId="473" xfId="1074" applyNumberFormat="1" applyFont="1" applyFill="1" applyBorder="1" applyAlignment="1" applyProtection="1">
      <alignment vertical="center"/>
      <protection locked="0"/>
    </xf>
    <xf numFmtId="0" fontId="106" fillId="97" borderId="473" xfId="1074" applyNumberFormat="1" applyFont="1" applyFill="1" applyBorder="1" applyAlignment="1" applyProtection="1">
      <alignment horizontal="center" vertical="center"/>
      <protection locked="0"/>
    </xf>
    <xf numFmtId="200" fontId="106" fillId="97" borderId="473" xfId="1074" applyNumberFormat="1" applyFont="1" applyFill="1" applyBorder="1" applyAlignment="1" applyProtection="1">
      <alignment vertical="center"/>
      <protection locked="0"/>
    </xf>
    <xf numFmtId="167" fontId="74" fillId="0" borderId="0" xfId="0" applyNumberFormat="1" applyFont="1" applyBorder="1" applyAlignment="1">
      <alignment vertical="center"/>
    </xf>
    <xf numFmtId="0" fontId="0" fillId="0" borderId="0" xfId="0" applyFont="1" applyBorder="1" applyAlignment="1">
      <alignment vertical="center"/>
    </xf>
    <xf numFmtId="0" fontId="74" fillId="0" borderId="0" xfId="1072" applyFont="1" applyBorder="1" applyAlignment="1">
      <alignment vertical="center"/>
    </xf>
    <xf numFmtId="0" fontId="74" fillId="0" borderId="0" xfId="1072" applyFont="1" applyFill="1" applyBorder="1" applyAlignment="1">
      <alignment vertical="center"/>
    </xf>
    <xf numFmtId="0" fontId="74" fillId="102" borderId="0" xfId="1073" applyFont="1" applyFill="1" applyBorder="1" applyAlignment="1">
      <alignment vertical="center"/>
    </xf>
    <xf numFmtId="0" fontId="82" fillId="96" borderId="0" xfId="0" applyFont="1" applyFill="1" applyBorder="1" applyAlignment="1">
      <alignment vertical="center"/>
    </xf>
    <xf numFmtId="0" fontId="74" fillId="0" borderId="0" xfId="0" applyFont="1" applyBorder="1" applyAlignment="1">
      <alignment vertical="center"/>
    </xf>
    <xf numFmtId="0" fontId="74" fillId="0" borderId="0" xfId="0" applyFont="1" applyFill="1" applyBorder="1" applyAlignment="1">
      <alignment vertical="center"/>
    </xf>
    <xf numFmtId="2" fontId="74" fillId="0" borderId="0" xfId="0" applyNumberFormat="1" applyFont="1" applyBorder="1" applyAlignment="1">
      <alignment vertical="center" wrapText="1"/>
    </xf>
    <xf numFmtId="166" fontId="74" fillId="0" borderId="0" xfId="0" applyNumberFormat="1" applyFont="1" applyBorder="1" applyAlignment="1">
      <alignment vertical="center"/>
    </xf>
    <xf numFmtId="201" fontId="0" fillId="0" borderId="0" xfId="36170" applyNumberFormat="1" applyFont="1" applyBorder="1" applyAlignment="1">
      <alignment vertical="center"/>
    </xf>
    <xf numFmtId="0" fontId="74" fillId="0" borderId="0" xfId="0" applyFont="1" applyAlignment="1">
      <alignment vertical="center"/>
    </xf>
    <xf numFmtId="0" fontId="106" fillId="98" borderId="476" xfId="1074" applyNumberFormat="1" applyFont="1" applyFill="1" applyBorder="1" applyAlignment="1" applyProtection="1">
      <alignment horizontal="left" vertical="center"/>
      <protection locked="0"/>
    </xf>
    <xf numFmtId="202" fontId="106" fillId="99" borderId="476" xfId="36172" applyNumberFormat="1" applyFont="1" applyFill="1" applyBorder="1" applyAlignment="1" applyProtection="1">
      <alignment vertical="center"/>
    </xf>
    <xf numFmtId="200" fontId="107" fillId="100" borderId="472" xfId="0" applyNumberFormat="1" applyFont="1" applyFill="1" applyBorder="1" applyAlignment="1" applyProtection="1">
      <alignment horizontal="center" vertical="center" wrapText="1"/>
    </xf>
    <xf numFmtId="1" fontId="106" fillId="98" borderId="473" xfId="1074" applyNumberFormat="1" applyFont="1" applyFill="1" applyBorder="1" applyAlignment="1" applyProtection="1">
      <alignment horizontal="center" vertical="center"/>
      <protection locked="0"/>
    </xf>
    <xf numFmtId="1" fontId="106" fillId="97" borderId="473" xfId="1074" applyNumberFormat="1" applyFont="1" applyFill="1" applyBorder="1" applyAlignment="1" applyProtection="1">
      <alignment horizontal="center" vertical="center"/>
      <protection locked="0"/>
    </xf>
    <xf numFmtId="14" fontId="106" fillId="98" borderId="473" xfId="1074" applyNumberFormat="1" applyFont="1" applyFill="1" applyBorder="1" applyAlignment="1" applyProtection="1">
      <alignment horizontal="center" vertical="center"/>
      <protection locked="0"/>
    </xf>
    <xf numFmtId="0" fontId="108" fillId="0" borderId="0" xfId="0" applyFont="1" applyAlignment="1">
      <alignment horizontal="center" vertical="center" wrapText="1"/>
    </xf>
    <xf numFmtId="0" fontId="109" fillId="0" borderId="0" xfId="0" applyFont="1" applyAlignment="1">
      <alignment vertical="center"/>
    </xf>
    <xf numFmtId="0" fontId="110" fillId="0" borderId="0" xfId="0" applyFont="1" applyAlignment="1">
      <alignment horizontal="center" vertical="center" wrapText="1"/>
    </xf>
    <xf numFmtId="0" fontId="110" fillId="0" borderId="0" xfId="0" applyFont="1" applyFill="1" applyAlignment="1">
      <alignment horizontal="center" vertical="center" wrapText="1"/>
    </xf>
    <xf numFmtId="0" fontId="111" fillId="0" borderId="0" xfId="0" applyFont="1" applyAlignment="1">
      <alignment horizontal="center" vertical="center" wrapText="1"/>
    </xf>
    <xf numFmtId="0" fontId="113" fillId="0" borderId="0" xfId="0" applyFont="1" applyAlignment="1">
      <alignment vertical="center"/>
    </xf>
    <xf numFmtId="0" fontId="109" fillId="0" borderId="0" xfId="0" applyFont="1" applyAlignment="1">
      <alignment vertical="top"/>
    </xf>
    <xf numFmtId="0" fontId="115" fillId="0" borderId="0" xfId="0" applyFont="1" applyAlignment="1">
      <alignment vertical="top"/>
    </xf>
    <xf numFmtId="0" fontId="116" fillId="0" borderId="477" xfId="0" applyFont="1" applyFill="1" applyBorder="1" applyAlignment="1">
      <alignment vertical="top" wrapText="1"/>
    </xf>
    <xf numFmtId="0" fontId="117" fillId="0" borderId="478" xfId="0" applyFont="1" applyBorder="1" applyAlignment="1">
      <alignment vertical="top" wrapText="1"/>
    </xf>
    <xf numFmtId="0" fontId="118" fillId="0" borderId="475" xfId="0" applyFont="1" applyFill="1" applyBorder="1" applyAlignment="1">
      <alignment vertical="top" wrapText="1"/>
    </xf>
    <xf numFmtId="0" fontId="119" fillId="0" borderId="474" xfId="0" applyFont="1" applyFill="1" applyBorder="1" applyAlignment="1">
      <alignment vertical="top" wrapText="1"/>
    </xf>
    <xf numFmtId="0" fontId="119" fillId="0" borderId="474" xfId="0" applyFont="1" applyBorder="1" applyAlignment="1">
      <alignment vertical="top" wrapText="1"/>
    </xf>
    <xf numFmtId="0" fontId="119" fillId="0" borderId="474" xfId="0" applyNumberFormat="1" applyFont="1" applyFill="1" applyBorder="1" applyAlignment="1">
      <alignment vertical="top" wrapText="1"/>
    </xf>
    <xf numFmtId="0" fontId="118" fillId="0" borderId="479" xfId="0" applyFont="1" applyFill="1" applyBorder="1" applyAlignment="1">
      <alignment vertical="top" wrapText="1"/>
    </xf>
    <xf numFmtId="0" fontId="119" fillId="0" borderId="480" xfId="0" applyFont="1" applyFill="1" applyBorder="1" applyAlignment="1">
      <alignment vertical="top" wrapText="1"/>
    </xf>
    <xf numFmtId="0" fontId="120" fillId="0" borderId="0" xfId="0" applyFont="1" applyAlignment="1">
      <alignment vertical="center"/>
    </xf>
    <xf numFmtId="0" fontId="121" fillId="0" borderId="0" xfId="0" applyFont="1" applyAlignment="1">
      <alignment horizontal="center" vertical="center"/>
    </xf>
    <xf numFmtId="0" fontId="121" fillId="0" borderId="0" xfId="0" applyFont="1" applyAlignment="1">
      <alignment vertical="center"/>
    </xf>
    <xf numFmtId="0" fontId="122" fillId="0" borderId="0" xfId="0" applyFont="1" applyAlignment="1">
      <alignment vertical="center"/>
    </xf>
    <xf numFmtId="0" fontId="122" fillId="0" borderId="481" xfId="0" applyFont="1" applyBorder="1" applyAlignment="1">
      <alignment horizontal="center" vertical="center" wrapText="1"/>
    </xf>
    <xf numFmtId="0" fontId="122" fillId="0" borderId="482" xfId="0" applyFont="1" applyBorder="1" applyAlignment="1">
      <alignment horizontal="center" vertical="center" wrapText="1"/>
    </xf>
    <xf numFmtId="0" fontId="122" fillId="0" borderId="483" xfId="0" applyFont="1" applyBorder="1" applyAlignment="1">
      <alignment horizontal="center" vertical="center" wrapText="1"/>
    </xf>
    <xf numFmtId="0" fontId="122" fillId="0" borderId="0" xfId="0" applyFont="1" applyBorder="1" applyAlignment="1">
      <alignment horizontal="center" vertical="center" wrapText="1"/>
    </xf>
    <xf numFmtId="0" fontId="122" fillId="0" borderId="484" xfId="0" applyFont="1" applyBorder="1" applyAlignment="1">
      <alignment vertical="center"/>
    </xf>
    <xf numFmtId="0" fontId="121" fillId="0" borderId="485" xfId="0" applyFont="1" applyBorder="1" applyAlignment="1">
      <alignment horizontal="center" vertical="center"/>
    </xf>
    <xf numFmtId="203" fontId="122" fillId="0" borderId="485" xfId="0" applyNumberFormat="1" applyFont="1" applyBorder="1" applyAlignment="1">
      <alignment vertical="center"/>
    </xf>
    <xf numFmtId="203" fontId="121" fillId="0" borderId="485" xfId="0" applyNumberFormat="1" applyFont="1" applyBorder="1" applyAlignment="1">
      <alignment vertical="center"/>
    </xf>
    <xf numFmtId="203" fontId="121" fillId="0" borderId="486" xfId="0" applyNumberFormat="1" applyFont="1" applyBorder="1" applyAlignment="1">
      <alignment vertical="center"/>
    </xf>
    <xf numFmtId="203" fontId="121" fillId="0" borderId="0" xfId="0" applyNumberFormat="1" applyFont="1" applyBorder="1" applyAlignment="1">
      <alignment vertical="center"/>
    </xf>
    <xf numFmtId="203" fontId="121" fillId="0" borderId="0" xfId="0" applyNumberFormat="1" applyFont="1" applyAlignment="1">
      <alignment vertical="center"/>
    </xf>
    <xf numFmtId="43" fontId="121" fillId="0" borderId="0" xfId="36172" applyFont="1" applyAlignment="1">
      <alignment vertical="center"/>
    </xf>
    <xf numFmtId="0" fontId="122" fillId="0" borderId="487" xfId="0" applyFont="1" applyBorder="1" applyAlignment="1">
      <alignment vertical="center"/>
    </xf>
    <xf numFmtId="0" fontId="122" fillId="0" borderId="488" xfId="0" applyFont="1" applyBorder="1" applyAlignment="1">
      <alignment horizontal="center" vertical="center"/>
    </xf>
    <xf numFmtId="203" fontId="122" fillId="0" borderId="488" xfId="0" applyNumberFormat="1" applyFont="1" applyBorder="1" applyAlignment="1">
      <alignment vertical="center"/>
    </xf>
    <xf numFmtId="203" fontId="122" fillId="0" borderId="489" xfId="0" applyNumberFormat="1" applyFont="1" applyBorder="1" applyAlignment="1">
      <alignment vertical="center"/>
    </xf>
    <xf numFmtId="203" fontId="122" fillId="0" borderId="0" xfId="0" applyNumberFormat="1" applyFont="1" applyBorder="1" applyAlignment="1">
      <alignment vertical="center"/>
    </xf>
    <xf numFmtId="4" fontId="121" fillId="0" borderId="0" xfId="0" applyNumberFormat="1" applyFont="1" applyAlignment="1">
      <alignment horizontal="left" vertical="center" wrapText="1"/>
    </xf>
    <xf numFmtId="0" fontId="109" fillId="0" borderId="0" xfId="0" applyFont="1" applyAlignment="1">
      <alignment horizontal="center" vertical="center"/>
    </xf>
    <xf numFmtId="202" fontId="121" fillId="0" borderId="0" xfId="36172" applyNumberFormat="1" applyFont="1" applyAlignment="1">
      <alignment vertical="center" wrapText="1"/>
    </xf>
    <xf numFmtId="0" fontId="122" fillId="0" borderId="481" xfId="0" applyFont="1" applyBorder="1" applyAlignment="1">
      <alignment vertical="center"/>
    </xf>
    <xf numFmtId="0" fontId="121" fillId="0" borderId="484" xfId="0" applyFont="1" applyBorder="1" applyAlignment="1">
      <alignment vertical="center"/>
    </xf>
    <xf numFmtId="202" fontId="122" fillId="0" borderId="485" xfId="36172" applyNumberFormat="1" applyFont="1" applyBorder="1" applyAlignment="1">
      <alignment vertical="center"/>
    </xf>
    <xf numFmtId="202" fontId="121" fillId="0" borderId="485" xfId="36172" applyNumberFormat="1" applyFont="1" applyBorder="1" applyAlignment="1">
      <alignment vertical="center"/>
    </xf>
    <xf numFmtId="202" fontId="121" fillId="0" borderId="486" xfId="36172" applyNumberFormat="1" applyFont="1" applyBorder="1" applyAlignment="1">
      <alignment vertical="center"/>
    </xf>
    <xf numFmtId="164" fontId="121" fillId="0" borderId="0" xfId="0" applyNumberFormat="1" applyFont="1" applyBorder="1" applyAlignment="1">
      <alignment vertical="center"/>
    </xf>
    <xf numFmtId="202" fontId="122" fillId="0" borderId="488" xfId="36172" applyNumberFormat="1" applyFont="1" applyBorder="1" applyAlignment="1">
      <alignment vertical="center"/>
    </xf>
    <xf numFmtId="202" fontId="122" fillId="0" borderId="489" xfId="36172" applyNumberFormat="1" applyFont="1" applyBorder="1" applyAlignment="1">
      <alignment vertical="center"/>
    </xf>
    <xf numFmtId="164" fontId="122" fillId="0" borderId="0" xfId="0" applyNumberFormat="1" applyFont="1" applyBorder="1" applyAlignment="1">
      <alignment vertical="center"/>
    </xf>
    <xf numFmtId="43" fontId="121" fillId="0" borderId="0" xfId="36172" applyFont="1" applyAlignment="1">
      <alignment horizontal="center" vertical="center"/>
    </xf>
    <xf numFmtId="164" fontId="121" fillId="0" borderId="0" xfId="0" applyNumberFormat="1" applyFont="1" applyAlignment="1">
      <alignment vertical="center"/>
    </xf>
    <xf numFmtId="164" fontId="122" fillId="0" borderId="488" xfId="0" applyNumberFormat="1" applyFont="1" applyBorder="1" applyAlignment="1">
      <alignment vertical="center"/>
    </xf>
    <xf numFmtId="164" fontId="122" fillId="0" borderId="489" xfId="0" applyNumberFormat="1" applyFont="1" applyBorder="1" applyAlignment="1">
      <alignment vertical="center"/>
    </xf>
    <xf numFmtId="43" fontId="122" fillId="0" borderId="488" xfId="36172" applyFont="1" applyBorder="1" applyAlignment="1">
      <alignment vertical="center"/>
    </xf>
    <xf numFmtId="43" fontId="122" fillId="0" borderId="489" xfId="36172" applyFont="1" applyBorder="1" applyAlignment="1">
      <alignment vertical="center"/>
    </xf>
    <xf numFmtId="164" fontId="122" fillId="0" borderId="485" xfId="0" applyNumberFormat="1" applyFont="1" applyBorder="1" applyAlignment="1">
      <alignment vertical="center"/>
    </xf>
    <xf numFmtId="164" fontId="121" fillId="0" borderId="485" xfId="0" applyNumberFormat="1" applyFont="1" applyBorder="1" applyAlignment="1">
      <alignment vertical="center"/>
    </xf>
    <xf numFmtId="43" fontId="121" fillId="0" borderId="485" xfId="36172" applyFont="1" applyBorder="1" applyAlignment="1">
      <alignment vertical="center"/>
    </xf>
    <xf numFmtId="43" fontId="121" fillId="0" borderId="486" xfId="36172" applyFont="1" applyBorder="1" applyAlignment="1">
      <alignment vertical="center"/>
    </xf>
    <xf numFmtId="0" fontId="123" fillId="0" borderId="0" xfId="0" applyFont="1" applyAlignment="1">
      <alignment vertical="center"/>
    </xf>
    <xf numFmtId="0" fontId="123" fillId="0" borderId="0" xfId="0" applyFont="1" applyAlignment="1">
      <alignment horizontal="center" vertical="center"/>
    </xf>
    <xf numFmtId="202" fontId="123" fillId="0" borderId="0" xfId="36172" applyNumberFormat="1" applyFont="1" applyAlignment="1">
      <alignment vertical="center"/>
    </xf>
    <xf numFmtId="0" fontId="124" fillId="0" borderId="0" xfId="0" applyFont="1" applyAlignment="1">
      <alignment horizontal="center" vertical="center"/>
    </xf>
    <xf numFmtId="0" fontId="124" fillId="0" borderId="0" xfId="0" applyFont="1" applyAlignment="1">
      <alignment vertical="center"/>
    </xf>
    <xf numFmtId="43" fontId="123" fillId="0" borderId="0" xfId="36172" applyFont="1" applyAlignment="1">
      <alignment horizontal="center" vertical="center"/>
    </xf>
    <xf numFmtId="164" fontId="123" fillId="0" borderId="0" xfId="0" applyNumberFormat="1" applyFont="1" applyAlignment="1">
      <alignment vertical="center"/>
    </xf>
    <xf numFmtId="4" fontId="125" fillId="0" borderId="0" xfId="0" applyNumberFormat="1" applyFont="1" applyAlignment="1">
      <alignment horizontal="left" vertical="center" wrapText="1"/>
    </xf>
    <xf numFmtId="0" fontId="125" fillId="0" borderId="0" xfId="0" applyFont="1" applyAlignment="1">
      <alignment vertical="center"/>
    </xf>
    <xf numFmtId="202" fontId="74" fillId="0" borderId="0" xfId="0" applyNumberFormat="1" applyFont="1" applyAlignment="1">
      <alignment vertical="center"/>
    </xf>
    <xf numFmtId="0" fontId="107" fillId="101" borderId="471" xfId="0" applyFont="1" applyFill="1" applyBorder="1" applyAlignment="1" applyProtection="1">
      <alignment horizontal="center" vertical="center" wrapText="1"/>
    </xf>
    <xf numFmtId="0" fontId="74" fillId="0" borderId="0" xfId="0" applyFont="1"/>
    <xf numFmtId="202" fontId="100" fillId="0" borderId="0" xfId="0" applyNumberFormat="1" applyFont="1"/>
    <xf numFmtId="14" fontId="106" fillId="97" borderId="473" xfId="1074" applyNumberFormat="1" applyFont="1" applyFill="1" applyBorder="1" applyAlignment="1" applyProtection="1">
      <alignment horizontal="center" vertical="center"/>
      <protection locked="0"/>
    </xf>
    <xf numFmtId="0" fontId="112" fillId="0" borderId="0" xfId="1886" applyFont="1" applyAlignment="1" applyProtection="1">
      <alignment horizontal="center" vertical="center"/>
    </xf>
    <xf numFmtId="4" fontId="125" fillId="0" borderId="0" xfId="0" applyNumberFormat="1" applyFont="1" applyAlignment="1">
      <alignment horizontal="left" vertical="center" wrapText="1"/>
    </xf>
    <xf numFmtId="0" fontId="114" fillId="0" borderId="0" xfId="0" applyFont="1" applyAlignment="1">
      <alignment horizontal="center" vertical="top"/>
    </xf>
    <xf numFmtId="0" fontId="74" fillId="0" borderId="0" xfId="35960" applyFont="1" applyAlignment="1">
      <alignment horizontal="left" vertical="top" wrapText="1"/>
    </xf>
    <xf numFmtId="0" fontId="103" fillId="0" borderId="0" xfId="984" applyFont="1" applyBorder="1" applyAlignment="1" applyProtection="1">
      <alignment horizontal="left" vertical="top" wrapText="1"/>
    </xf>
    <xf numFmtId="0" fontId="105" fillId="0" borderId="0" xfId="35960" applyFont="1" applyBorder="1" applyAlignment="1">
      <alignment horizontal="left" vertical="top" wrapText="1"/>
    </xf>
    <xf numFmtId="0" fontId="74" fillId="0" borderId="0" xfId="35960" applyFont="1" applyBorder="1" applyAlignment="1">
      <alignment horizontal="left" vertical="top" wrapText="1"/>
    </xf>
    <xf numFmtId="49" fontId="105" fillId="0" borderId="0" xfId="35960" applyNumberFormat="1" applyFont="1" applyFill="1" applyBorder="1" applyAlignment="1">
      <alignment horizontal="left" vertical="top" wrapText="1"/>
    </xf>
    <xf numFmtId="0" fontId="74" fillId="0" borderId="0" xfId="35960" applyNumberFormat="1" applyFont="1" applyFill="1" applyBorder="1" applyAlignment="1">
      <alignment horizontal="left" vertical="top" wrapText="1"/>
    </xf>
    <xf numFmtId="0" fontId="74" fillId="96" borderId="458" xfId="35960" quotePrefix="1" applyFont="1" applyFill="1" applyBorder="1" applyAlignment="1">
      <alignment horizontal="left" wrapText="1"/>
    </xf>
    <xf numFmtId="0" fontId="74" fillId="96" borderId="416" xfId="35960" quotePrefix="1" applyFont="1" applyFill="1" applyBorder="1" applyAlignment="1">
      <alignment horizontal="left" wrapText="1"/>
    </xf>
    <xf numFmtId="0" fontId="74" fillId="96" borderId="457" xfId="35960" quotePrefix="1" applyFont="1" applyFill="1" applyBorder="1" applyAlignment="1">
      <alignment horizontal="left" wrapText="1"/>
    </xf>
    <xf numFmtId="0" fontId="74" fillId="96" borderId="444" xfId="35960" quotePrefix="1" applyFont="1" applyFill="1" applyBorder="1" applyAlignment="1">
      <alignment horizontal="left" wrapText="1"/>
    </xf>
    <xf numFmtId="0" fontId="74" fillId="96" borderId="0" xfId="35960" quotePrefix="1" applyFont="1" applyFill="1" applyBorder="1" applyAlignment="1">
      <alignment horizontal="left" wrapText="1"/>
    </xf>
    <xf numFmtId="0" fontId="74" fillId="96" borderId="460" xfId="35960" quotePrefix="1" applyFont="1" applyFill="1" applyBorder="1" applyAlignment="1">
      <alignment horizontal="left" wrapText="1"/>
    </xf>
    <xf numFmtId="0" fontId="103" fillId="96" borderId="459" xfId="984" quotePrefix="1" applyFont="1" applyFill="1" applyBorder="1" applyAlignment="1" applyProtection="1">
      <alignment horizontal="left" wrapText="1"/>
    </xf>
    <xf numFmtId="0" fontId="103" fillId="96" borderId="454" xfId="984" quotePrefix="1" applyFont="1" applyFill="1" applyBorder="1" applyAlignment="1" applyProtection="1">
      <alignment horizontal="left" wrapText="1"/>
    </xf>
    <xf numFmtId="0" fontId="103" fillId="96" borderId="455" xfId="984" quotePrefix="1" applyFont="1" applyFill="1" applyBorder="1" applyAlignment="1" applyProtection="1">
      <alignment horizontal="left" wrapText="1"/>
    </xf>
    <xf numFmtId="0" fontId="74" fillId="0" borderId="416" xfId="35960" quotePrefix="1" applyFont="1" applyBorder="1" applyAlignment="1">
      <alignment horizontal="left"/>
    </xf>
    <xf numFmtId="0" fontId="74" fillId="0" borderId="0" xfId="35960" applyFont="1" applyAlignment="1">
      <alignment horizontal="left"/>
    </xf>
    <xf numFmtId="0" fontId="100" fillId="0" borderId="469" xfId="35960" applyFont="1" applyBorder="1" applyAlignment="1">
      <alignment horizontal="center"/>
    </xf>
    <xf numFmtId="0" fontId="100" fillId="0" borderId="470" xfId="35960" applyFont="1" applyBorder="1" applyAlignment="1">
      <alignment horizontal="center"/>
    </xf>
    <xf numFmtId="0" fontId="100" fillId="0" borderId="456" xfId="35960" applyFont="1" applyBorder="1" applyAlignment="1">
      <alignment horizontal="center"/>
    </xf>
    <xf numFmtId="0" fontId="100" fillId="0" borderId="469" xfId="35960" applyFont="1" applyBorder="1" applyAlignment="1">
      <alignment horizontal="center" vertical="top" wrapText="1"/>
    </xf>
    <xf numFmtId="0" fontId="100" fillId="0" borderId="470" xfId="35960" applyFont="1" applyBorder="1" applyAlignment="1">
      <alignment horizontal="center" vertical="top" wrapText="1"/>
    </xf>
    <xf numFmtId="0" fontId="100" fillId="0" borderId="456" xfId="35960" applyFont="1" applyBorder="1" applyAlignment="1">
      <alignment horizontal="center" vertical="top" wrapText="1"/>
    </xf>
    <xf numFmtId="0" fontId="74" fillId="0" borderId="416" xfId="35960" applyFont="1" applyBorder="1" applyAlignment="1">
      <alignment horizontal="center"/>
    </xf>
    <xf numFmtId="0" fontId="74" fillId="0" borderId="457" xfId="35960" applyFont="1" applyBorder="1" applyAlignment="1">
      <alignment horizontal="center"/>
    </xf>
    <xf numFmtId="0" fontId="112" fillId="0" borderId="0" xfId="36173" applyFont="1" applyFill="1" applyAlignment="1">
      <alignment horizontal="center" vertical="center" wrapText="1"/>
    </xf>
  </cellXfs>
  <cellStyles count="36174">
    <cellStyle name="-" xfId="3"/>
    <cellStyle name=" 1" xfId="4"/>
    <cellStyle name="%" xfId="5"/>
    <cellStyle name="% 2" xfId="2"/>
    <cellStyle name="% 2 2" xfId="6"/>
    <cellStyle name="% 3" xfId="1888"/>
    <cellStyle name="%_M1 J25-28 RE Const pr risk applied 200910 DRAFT" xfId="35832"/>
    <cellStyle name="%_Project Details" xfId="20333"/>
    <cellStyle name="=C:\WINNT\SYSTEM32\COMMAND.COM" xfId="35958"/>
    <cellStyle name="=C:\WINNT35\SYSTEM32\COMMAND.COM" xfId="7"/>
    <cellStyle name="0dp" xfId="8"/>
    <cellStyle name="1dp" xfId="9"/>
    <cellStyle name="20% - Accent1" xfId="36145"/>
    <cellStyle name="20% - Accent1 10" xfId="10"/>
    <cellStyle name="20% - Accent1 10 2" xfId="11"/>
    <cellStyle name="20% - Accent1 10 2 2" xfId="4698"/>
    <cellStyle name="20% - Accent1 10 3" xfId="12"/>
    <cellStyle name="20% - Accent1 10 3 2" xfId="4699"/>
    <cellStyle name="20% - Accent1 10 4" xfId="4697"/>
    <cellStyle name="20% - Accent1 11" xfId="13"/>
    <cellStyle name="20% - Accent1 11 2" xfId="14"/>
    <cellStyle name="20% - Accent1 11 2 2" xfId="4701"/>
    <cellStyle name="20% - Accent1 11 3" xfId="15"/>
    <cellStyle name="20% - Accent1 11 3 2" xfId="4702"/>
    <cellStyle name="20% - Accent1 11 4" xfId="4700"/>
    <cellStyle name="20% - Accent1 2" xfId="16"/>
    <cellStyle name="20% - Accent1 2 10" xfId="17"/>
    <cellStyle name="20% - Accent1 2 10 2" xfId="4704"/>
    <cellStyle name="20% - Accent1 2 11" xfId="18"/>
    <cellStyle name="20% - Accent1 2 11 2" xfId="4705"/>
    <cellStyle name="20% - Accent1 2 12" xfId="19"/>
    <cellStyle name="20% - Accent1 2 12 2" xfId="4706"/>
    <cellStyle name="20% - Accent1 2 13" xfId="20"/>
    <cellStyle name="20% - Accent1 2 13 2" xfId="4707"/>
    <cellStyle name="20% - Accent1 2 14" xfId="4703"/>
    <cellStyle name="20% - Accent1 2 2" xfId="21"/>
    <cellStyle name="20% - Accent1 2 2 2" xfId="4708"/>
    <cellStyle name="20% - Accent1 2 3" xfId="22"/>
    <cellStyle name="20% - Accent1 2 3 2" xfId="4709"/>
    <cellStyle name="20% - Accent1 2 4" xfId="23"/>
    <cellStyle name="20% - Accent1 2 4 2" xfId="4710"/>
    <cellStyle name="20% - Accent1 2 5" xfId="24"/>
    <cellStyle name="20% - Accent1 2 5 2" xfId="4711"/>
    <cellStyle name="20% - Accent1 2 6" xfId="25"/>
    <cellStyle name="20% - Accent1 2 6 2" xfId="4712"/>
    <cellStyle name="20% - Accent1 2 7" xfId="26"/>
    <cellStyle name="20% - Accent1 2 7 2" xfId="4713"/>
    <cellStyle name="20% - Accent1 2 8" xfId="27"/>
    <cellStyle name="20% - Accent1 2 8 2" xfId="4714"/>
    <cellStyle name="20% - Accent1 2 9" xfId="28"/>
    <cellStyle name="20% - Accent1 2 9 2" xfId="4715"/>
    <cellStyle name="20% - Accent1 3" xfId="29"/>
    <cellStyle name="20% - Accent1 3 2" xfId="30"/>
    <cellStyle name="20% - Accent1 3 2 2" xfId="4717"/>
    <cellStyle name="20% - Accent1 3 3" xfId="31"/>
    <cellStyle name="20% - Accent1 3 3 2" xfId="4718"/>
    <cellStyle name="20% - Accent1 3 4" xfId="4716"/>
    <cellStyle name="20% - Accent1 4" xfId="32"/>
    <cellStyle name="20% - Accent1 4 2" xfId="33"/>
    <cellStyle name="20% - Accent1 4 2 2" xfId="4720"/>
    <cellStyle name="20% - Accent1 4 3" xfId="34"/>
    <cellStyle name="20% - Accent1 4 3 2" xfId="4721"/>
    <cellStyle name="20% - Accent1 4 4" xfId="4719"/>
    <cellStyle name="20% - Accent1 5" xfId="35"/>
    <cellStyle name="20% - Accent1 5 2" xfId="36"/>
    <cellStyle name="20% - Accent1 5 2 2" xfId="4723"/>
    <cellStyle name="20% - Accent1 5 3" xfId="37"/>
    <cellStyle name="20% - Accent1 5 3 2" xfId="4724"/>
    <cellStyle name="20% - Accent1 5 4" xfId="4722"/>
    <cellStyle name="20% - Accent1 6" xfId="38"/>
    <cellStyle name="20% - Accent1 6 2" xfId="39"/>
    <cellStyle name="20% - Accent1 6 2 2" xfId="4726"/>
    <cellStyle name="20% - Accent1 6 3" xfId="40"/>
    <cellStyle name="20% - Accent1 6 3 2" xfId="4727"/>
    <cellStyle name="20% - Accent1 6 4" xfId="4725"/>
    <cellStyle name="20% - Accent1 7" xfId="41"/>
    <cellStyle name="20% - Accent1 7 2" xfId="42"/>
    <cellStyle name="20% - Accent1 7 2 2" xfId="4729"/>
    <cellStyle name="20% - Accent1 7 3" xfId="43"/>
    <cellStyle name="20% - Accent1 7 3 2" xfId="4730"/>
    <cellStyle name="20% - Accent1 7 4" xfId="4728"/>
    <cellStyle name="20% - Accent1 8" xfId="44"/>
    <cellStyle name="20% - Accent1 8 2" xfId="45"/>
    <cellStyle name="20% - Accent1 8 2 2" xfId="4732"/>
    <cellStyle name="20% - Accent1 8 3" xfId="46"/>
    <cellStyle name="20% - Accent1 8 3 2" xfId="4733"/>
    <cellStyle name="20% - Accent1 8 4" xfId="4731"/>
    <cellStyle name="20% - Accent1 9" xfId="47"/>
    <cellStyle name="20% - Accent1 9 2" xfId="48"/>
    <cellStyle name="20% - Accent1 9 2 2" xfId="4735"/>
    <cellStyle name="20% - Accent1 9 3" xfId="49"/>
    <cellStyle name="20% - Accent1 9 3 2" xfId="4736"/>
    <cellStyle name="20% - Accent1 9 4" xfId="4734"/>
    <cellStyle name="20% - Accent2" xfId="36149"/>
    <cellStyle name="20% - Accent2 10" xfId="50"/>
    <cellStyle name="20% - Accent2 10 2" xfId="51"/>
    <cellStyle name="20% - Accent2 10 2 2" xfId="4738"/>
    <cellStyle name="20% - Accent2 10 3" xfId="52"/>
    <cellStyle name="20% - Accent2 10 3 2" xfId="4739"/>
    <cellStyle name="20% - Accent2 10 4" xfId="4737"/>
    <cellStyle name="20% - Accent2 11" xfId="53"/>
    <cellStyle name="20% - Accent2 11 2" xfId="54"/>
    <cellStyle name="20% - Accent2 11 2 2" xfId="4741"/>
    <cellStyle name="20% - Accent2 11 3" xfId="55"/>
    <cellStyle name="20% - Accent2 11 3 2" xfId="4742"/>
    <cellStyle name="20% - Accent2 11 4" xfId="4740"/>
    <cellStyle name="20% - Accent2 2" xfId="56"/>
    <cellStyle name="20% - Accent2 2 10" xfId="57"/>
    <cellStyle name="20% - Accent2 2 10 2" xfId="4744"/>
    <cellStyle name="20% - Accent2 2 11" xfId="58"/>
    <cellStyle name="20% - Accent2 2 11 2" xfId="4745"/>
    <cellStyle name="20% - Accent2 2 12" xfId="59"/>
    <cellStyle name="20% - Accent2 2 12 2" xfId="4746"/>
    <cellStyle name="20% - Accent2 2 13" xfId="60"/>
    <cellStyle name="20% - Accent2 2 13 2" xfId="4747"/>
    <cellStyle name="20% - Accent2 2 14" xfId="4743"/>
    <cellStyle name="20% - Accent2 2 2" xfId="61"/>
    <cellStyle name="20% - Accent2 2 2 2" xfId="4748"/>
    <cellStyle name="20% - Accent2 2 3" xfId="62"/>
    <cellStyle name="20% - Accent2 2 3 2" xfId="4749"/>
    <cellStyle name="20% - Accent2 2 4" xfId="63"/>
    <cellStyle name="20% - Accent2 2 4 2" xfId="4750"/>
    <cellStyle name="20% - Accent2 2 5" xfId="64"/>
    <cellStyle name="20% - Accent2 2 5 2" xfId="4751"/>
    <cellStyle name="20% - Accent2 2 6" xfId="65"/>
    <cellStyle name="20% - Accent2 2 6 2" xfId="4752"/>
    <cellStyle name="20% - Accent2 2 7" xfId="66"/>
    <cellStyle name="20% - Accent2 2 7 2" xfId="4753"/>
    <cellStyle name="20% - Accent2 2 8" xfId="67"/>
    <cellStyle name="20% - Accent2 2 8 2" xfId="4754"/>
    <cellStyle name="20% - Accent2 2 9" xfId="68"/>
    <cellStyle name="20% - Accent2 2 9 2" xfId="4755"/>
    <cellStyle name="20% - Accent2 3" xfId="69"/>
    <cellStyle name="20% - Accent2 3 2" xfId="70"/>
    <cellStyle name="20% - Accent2 3 2 2" xfId="4757"/>
    <cellStyle name="20% - Accent2 3 3" xfId="71"/>
    <cellStyle name="20% - Accent2 3 3 2" xfId="4758"/>
    <cellStyle name="20% - Accent2 3 4" xfId="4756"/>
    <cellStyle name="20% - Accent2 4" xfId="72"/>
    <cellStyle name="20% - Accent2 4 2" xfId="73"/>
    <cellStyle name="20% - Accent2 4 2 2" xfId="4760"/>
    <cellStyle name="20% - Accent2 4 3" xfId="74"/>
    <cellStyle name="20% - Accent2 4 3 2" xfId="4761"/>
    <cellStyle name="20% - Accent2 4 4" xfId="4759"/>
    <cellStyle name="20% - Accent2 5" xfId="75"/>
    <cellStyle name="20% - Accent2 5 2" xfId="76"/>
    <cellStyle name="20% - Accent2 5 2 2" xfId="4763"/>
    <cellStyle name="20% - Accent2 5 3" xfId="77"/>
    <cellStyle name="20% - Accent2 5 3 2" xfId="4764"/>
    <cellStyle name="20% - Accent2 5 4" xfId="4762"/>
    <cellStyle name="20% - Accent2 6" xfId="78"/>
    <cellStyle name="20% - Accent2 6 2" xfId="79"/>
    <cellStyle name="20% - Accent2 6 2 2" xfId="4766"/>
    <cellStyle name="20% - Accent2 6 3" xfId="80"/>
    <cellStyle name="20% - Accent2 6 3 2" xfId="4767"/>
    <cellStyle name="20% - Accent2 6 4" xfId="4765"/>
    <cellStyle name="20% - Accent2 7" xfId="81"/>
    <cellStyle name="20% - Accent2 7 2" xfId="82"/>
    <cellStyle name="20% - Accent2 7 2 2" xfId="4769"/>
    <cellStyle name="20% - Accent2 7 3" xfId="83"/>
    <cellStyle name="20% - Accent2 7 3 2" xfId="4770"/>
    <cellStyle name="20% - Accent2 7 4" xfId="4768"/>
    <cellStyle name="20% - Accent2 8" xfId="84"/>
    <cellStyle name="20% - Accent2 8 2" xfId="85"/>
    <cellStyle name="20% - Accent2 8 2 2" xfId="4772"/>
    <cellStyle name="20% - Accent2 8 3" xfId="86"/>
    <cellStyle name="20% - Accent2 8 3 2" xfId="4773"/>
    <cellStyle name="20% - Accent2 8 4" xfId="4771"/>
    <cellStyle name="20% - Accent2 9" xfId="87"/>
    <cellStyle name="20% - Accent2 9 2" xfId="88"/>
    <cellStyle name="20% - Accent2 9 2 2" xfId="4775"/>
    <cellStyle name="20% - Accent2 9 3" xfId="89"/>
    <cellStyle name="20% - Accent2 9 3 2" xfId="4776"/>
    <cellStyle name="20% - Accent2 9 4" xfId="4774"/>
    <cellStyle name="20% - Accent3" xfId="36153"/>
    <cellStyle name="20% - Accent3 10" xfId="90"/>
    <cellStyle name="20% - Accent3 10 2" xfId="91"/>
    <cellStyle name="20% - Accent3 10 2 2" xfId="4778"/>
    <cellStyle name="20% - Accent3 10 3" xfId="92"/>
    <cellStyle name="20% - Accent3 10 3 2" xfId="4779"/>
    <cellStyle name="20% - Accent3 10 4" xfId="4777"/>
    <cellStyle name="20% - Accent3 11" xfId="93"/>
    <cellStyle name="20% - Accent3 11 2" xfId="94"/>
    <cellStyle name="20% - Accent3 11 2 2" xfId="4781"/>
    <cellStyle name="20% - Accent3 11 3" xfId="95"/>
    <cellStyle name="20% - Accent3 11 3 2" xfId="4782"/>
    <cellStyle name="20% - Accent3 11 4" xfId="4780"/>
    <cellStyle name="20% - Accent3 2" xfId="96"/>
    <cellStyle name="20% - Accent3 2 10" xfId="97"/>
    <cellStyle name="20% - Accent3 2 10 2" xfId="4784"/>
    <cellStyle name="20% - Accent3 2 11" xfId="98"/>
    <cellStyle name="20% - Accent3 2 11 2" xfId="4785"/>
    <cellStyle name="20% - Accent3 2 12" xfId="99"/>
    <cellStyle name="20% - Accent3 2 12 2" xfId="4786"/>
    <cellStyle name="20% - Accent3 2 13" xfId="100"/>
    <cellStyle name="20% - Accent3 2 13 2" xfId="4787"/>
    <cellStyle name="20% - Accent3 2 14" xfId="4783"/>
    <cellStyle name="20% - Accent3 2 2" xfId="101"/>
    <cellStyle name="20% - Accent3 2 2 2" xfId="4788"/>
    <cellStyle name="20% - Accent3 2 3" xfId="102"/>
    <cellStyle name="20% - Accent3 2 3 2" xfId="4789"/>
    <cellStyle name="20% - Accent3 2 4" xfId="103"/>
    <cellStyle name="20% - Accent3 2 4 2" xfId="4790"/>
    <cellStyle name="20% - Accent3 2 5" xfId="104"/>
    <cellStyle name="20% - Accent3 2 5 2" xfId="4791"/>
    <cellStyle name="20% - Accent3 2 6" xfId="105"/>
    <cellStyle name="20% - Accent3 2 6 2" xfId="4792"/>
    <cellStyle name="20% - Accent3 2 7" xfId="106"/>
    <cellStyle name="20% - Accent3 2 7 2" xfId="4793"/>
    <cellStyle name="20% - Accent3 2 8" xfId="107"/>
    <cellStyle name="20% - Accent3 2 8 2" xfId="4794"/>
    <cellStyle name="20% - Accent3 2 9" xfId="108"/>
    <cellStyle name="20% - Accent3 2 9 2" xfId="4795"/>
    <cellStyle name="20% - Accent3 3" xfId="109"/>
    <cellStyle name="20% - Accent3 3 2" xfId="110"/>
    <cellStyle name="20% - Accent3 3 2 2" xfId="4797"/>
    <cellStyle name="20% - Accent3 3 3" xfId="111"/>
    <cellStyle name="20% - Accent3 3 3 2" xfId="4798"/>
    <cellStyle name="20% - Accent3 3 4" xfId="4796"/>
    <cellStyle name="20% - Accent3 4" xfId="112"/>
    <cellStyle name="20% - Accent3 4 2" xfId="113"/>
    <cellStyle name="20% - Accent3 4 2 2" xfId="4800"/>
    <cellStyle name="20% - Accent3 4 3" xfId="114"/>
    <cellStyle name="20% - Accent3 4 3 2" xfId="4801"/>
    <cellStyle name="20% - Accent3 4 4" xfId="4799"/>
    <cellStyle name="20% - Accent3 5" xfId="115"/>
    <cellStyle name="20% - Accent3 5 2" xfId="116"/>
    <cellStyle name="20% - Accent3 5 2 2" xfId="4803"/>
    <cellStyle name="20% - Accent3 5 3" xfId="117"/>
    <cellStyle name="20% - Accent3 5 3 2" xfId="4804"/>
    <cellStyle name="20% - Accent3 5 4" xfId="4802"/>
    <cellStyle name="20% - Accent3 6" xfId="118"/>
    <cellStyle name="20% - Accent3 6 2" xfId="119"/>
    <cellStyle name="20% - Accent3 6 2 2" xfId="4806"/>
    <cellStyle name="20% - Accent3 6 3" xfId="120"/>
    <cellStyle name="20% - Accent3 6 3 2" xfId="4807"/>
    <cellStyle name="20% - Accent3 6 4" xfId="4805"/>
    <cellStyle name="20% - Accent3 7" xfId="121"/>
    <cellStyle name="20% - Accent3 7 2" xfId="122"/>
    <cellStyle name="20% - Accent3 7 2 2" xfId="4809"/>
    <cellStyle name="20% - Accent3 7 3" xfId="123"/>
    <cellStyle name="20% - Accent3 7 3 2" xfId="4810"/>
    <cellStyle name="20% - Accent3 7 4" xfId="4808"/>
    <cellStyle name="20% - Accent3 8" xfId="124"/>
    <cellStyle name="20% - Accent3 8 2" xfId="125"/>
    <cellStyle name="20% - Accent3 8 2 2" xfId="4812"/>
    <cellStyle name="20% - Accent3 8 3" xfId="126"/>
    <cellStyle name="20% - Accent3 8 3 2" xfId="4813"/>
    <cellStyle name="20% - Accent3 8 4" xfId="4811"/>
    <cellStyle name="20% - Accent3 9" xfId="127"/>
    <cellStyle name="20% - Accent3 9 2" xfId="128"/>
    <cellStyle name="20% - Accent3 9 2 2" xfId="4815"/>
    <cellStyle name="20% - Accent3 9 3" xfId="129"/>
    <cellStyle name="20% - Accent3 9 3 2" xfId="4816"/>
    <cellStyle name="20% - Accent3 9 4" xfId="4814"/>
    <cellStyle name="20% - Accent4" xfId="36157"/>
    <cellStyle name="20% - Accent4 10" xfId="130"/>
    <cellStyle name="20% - Accent4 10 2" xfId="131"/>
    <cellStyle name="20% - Accent4 10 2 2" xfId="4818"/>
    <cellStyle name="20% - Accent4 10 3" xfId="132"/>
    <cellStyle name="20% - Accent4 10 3 2" xfId="4819"/>
    <cellStyle name="20% - Accent4 10 4" xfId="4817"/>
    <cellStyle name="20% - Accent4 11" xfId="133"/>
    <cellStyle name="20% - Accent4 11 2" xfId="134"/>
    <cellStyle name="20% - Accent4 11 2 2" xfId="4821"/>
    <cellStyle name="20% - Accent4 11 3" xfId="135"/>
    <cellStyle name="20% - Accent4 11 3 2" xfId="4822"/>
    <cellStyle name="20% - Accent4 11 4" xfId="4820"/>
    <cellStyle name="20% - Accent4 2" xfId="136"/>
    <cellStyle name="20% - Accent4 2 10" xfId="137"/>
    <cellStyle name="20% - Accent4 2 10 2" xfId="4824"/>
    <cellStyle name="20% - Accent4 2 11" xfId="138"/>
    <cellStyle name="20% - Accent4 2 11 2" xfId="4825"/>
    <cellStyle name="20% - Accent4 2 12" xfId="139"/>
    <cellStyle name="20% - Accent4 2 12 2" xfId="4826"/>
    <cellStyle name="20% - Accent4 2 13" xfId="140"/>
    <cellStyle name="20% - Accent4 2 13 2" xfId="4827"/>
    <cellStyle name="20% - Accent4 2 14" xfId="4823"/>
    <cellStyle name="20% - Accent4 2 2" xfId="141"/>
    <cellStyle name="20% - Accent4 2 2 2" xfId="4828"/>
    <cellStyle name="20% - Accent4 2 3" xfId="142"/>
    <cellStyle name="20% - Accent4 2 3 2" xfId="4829"/>
    <cellStyle name="20% - Accent4 2 4" xfId="143"/>
    <cellStyle name="20% - Accent4 2 4 2" xfId="4830"/>
    <cellStyle name="20% - Accent4 2 5" xfId="144"/>
    <cellStyle name="20% - Accent4 2 5 2" xfId="4831"/>
    <cellStyle name="20% - Accent4 2 6" xfId="145"/>
    <cellStyle name="20% - Accent4 2 6 2" xfId="4832"/>
    <cellStyle name="20% - Accent4 2 7" xfId="146"/>
    <cellStyle name="20% - Accent4 2 7 2" xfId="4833"/>
    <cellStyle name="20% - Accent4 2 8" xfId="147"/>
    <cellStyle name="20% - Accent4 2 8 2" xfId="4834"/>
    <cellStyle name="20% - Accent4 2 9" xfId="148"/>
    <cellStyle name="20% - Accent4 2 9 2" xfId="4835"/>
    <cellStyle name="20% - Accent4 3" xfId="149"/>
    <cellStyle name="20% - Accent4 3 2" xfId="150"/>
    <cellStyle name="20% - Accent4 3 2 2" xfId="4837"/>
    <cellStyle name="20% - Accent4 3 3" xfId="151"/>
    <cellStyle name="20% - Accent4 3 3 2" xfId="4838"/>
    <cellStyle name="20% - Accent4 3 4" xfId="4836"/>
    <cellStyle name="20% - Accent4 4" xfId="152"/>
    <cellStyle name="20% - Accent4 4 2" xfId="153"/>
    <cellStyle name="20% - Accent4 4 2 2" xfId="4840"/>
    <cellStyle name="20% - Accent4 4 3" xfId="154"/>
    <cellStyle name="20% - Accent4 4 3 2" xfId="4841"/>
    <cellStyle name="20% - Accent4 4 4" xfId="4839"/>
    <cellStyle name="20% - Accent4 5" xfId="155"/>
    <cellStyle name="20% - Accent4 5 2" xfId="156"/>
    <cellStyle name="20% - Accent4 5 2 2" xfId="4843"/>
    <cellStyle name="20% - Accent4 5 3" xfId="157"/>
    <cellStyle name="20% - Accent4 5 3 2" xfId="4844"/>
    <cellStyle name="20% - Accent4 5 4" xfId="4842"/>
    <cellStyle name="20% - Accent4 6" xfId="158"/>
    <cellStyle name="20% - Accent4 6 2" xfId="159"/>
    <cellStyle name="20% - Accent4 6 2 2" xfId="4846"/>
    <cellStyle name="20% - Accent4 6 3" xfId="160"/>
    <cellStyle name="20% - Accent4 6 3 2" xfId="4847"/>
    <cellStyle name="20% - Accent4 6 4" xfId="4845"/>
    <cellStyle name="20% - Accent4 7" xfId="161"/>
    <cellStyle name="20% - Accent4 7 2" xfId="162"/>
    <cellStyle name="20% - Accent4 7 2 2" xfId="4849"/>
    <cellStyle name="20% - Accent4 7 3" xfId="163"/>
    <cellStyle name="20% - Accent4 7 3 2" xfId="4850"/>
    <cellStyle name="20% - Accent4 7 4" xfId="4848"/>
    <cellStyle name="20% - Accent4 8" xfId="164"/>
    <cellStyle name="20% - Accent4 8 2" xfId="165"/>
    <cellStyle name="20% - Accent4 8 2 2" xfId="4852"/>
    <cellStyle name="20% - Accent4 8 3" xfId="166"/>
    <cellStyle name="20% - Accent4 8 3 2" xfId="4853"/>
    <cellStyle name="20% - Accent4 8 4" xfId="4851"/>
    <cellStyle name="20% - Accent4 9" xfId="167"/>
    <cellStyle name="20% - Accent4 9 2" xfId="168"/>
    <cellStyle name="20% - Accent4 9 2 2" xfId="4855"/>
    <cellStyle name="20% - Accent4 9 3" xfId="169"/>
    <cellStyle name="20% - Accent4 9 3 2" xfId="4856"/>
    <cellStyle name="20% - Accent4 9 4" xfId="4854"/>
    <cellStyle name="20% - Accent5" xfId="36161"/>
    <cellStyle name="20% - Accent5 10" xfId="170"/>
    <cellStyle name="20% - Accent5 10 2" xfId="171"/>
    <cellStyle name="20% - Accent5 10 2 2" xfId="4858"/>
    <cellStyle name="20% - Accent5 10 3" xfId="172"/>
    <cellStyle name="20% - Accent5 10 3 2" xfId="4859"/>
    <cellStyle name="20% - Accent5 10 4" xfId="4857"/>
    <cellStyle name="20% - Accent5 11" xfId="173"/>
    <cellStyle name="20% - Accent5 11 2" xfId="174"/>
    <cellStyle name="20% - Accent5 11 2 2" xfId="4861"/>
    <cellStyle name="20% - Accent5 11 3" xfId="175"/>
    <cellStyle name="20% - Accent5 11 3 2" xfId="4862"/>
    <cellStyle name="20% - Accent5 11 4" xfId="4860"/>
    <cellStyle name="20% - Accent5 2" xfId="176"/>
    <cellStyle name="20% - Accent5 2 10" xfId="177"/>
    <cellStyle name="20% - Accent5 2 10 2" xfId="4864"/>
    <cellStyle name="20% - Accent5 2 11" xfId="178"/>
    <cellStyle name="20% - Accent5 2 11 2" xfId="4865"/>
    <cellStyle name="20% - Accent5 2 12" xfId="179"/>
    <cellStyle name="20% - Accent5 2 12 2" xfId="4866"/>
    <cellStyle name="20% - Accent5 2 13" xfId="180"/>
    <cellStyle name="20% - Accent5 2 13 2" xfId="4867"/>
    <cellStyle name="20% - Accent5 2 14" xfId="4863"/>
    <cellStyle name="20% - Accent5 2 2" xfId="181"/>
    <cellStyle name="20% - Accent5 2 2 2" xfId="4868"/>
    <cellStyle name="20% - Accent5 2 3" xfId="182"/>
    <cellStyle name="20% - Accent5 2 3 2" xfId="4869"/>
    <cellStyle name="20% - Accent5 2 4" xfId="183"/>
    <cellStyle name="20% - Accent5 2 4 2" xfId="4870"/>
    <cellStyle name="20% - Accent5 2 5" xfId="184"/>
    <cellStyle name="20% - Accent5 2 5 2" xfId="4871"/>
    <cellStyle name="20% - Accent5 2 6" xfId="185"/>
    <cellStyle name="20% - Accent5 2 6 2" xfId="4872"/>
    <cellStyle name="20% - Accent5 2 7" xfId="186"/>
    <cellStyle name="20% - Accent5 2 7 2" xfId="4873"/>
    <cellStyle name="20% - Accent5 2 8" xfId="187"/>
    <cellStyle name="20% - Accent5 2 8 2" xfId="4874"/>
    <cellStyle name="20% - Accent5 2 9" xfId="188"/>
    <cellStyle name="20% - Accent5 2 9 2" xfId="4875"/>
    <cellStyle name="20% - Accent5 3" xfId="189"/>
    <cellStyle name="20% - Accent5 3 2" xfId="190"/>
    <cellStyle name="20% - Accent5 3 2 2" xfId="4877"/>
    <cellStyle name="20% - Accent5 3 3" xfId="191"/>
    <cellStyle name="20% - Accent5 3 3 2" xfId="4878"/>
    <cellStyle name="20% - Accent5 3 4" xfId="4876"/>
    <cellStyle name="20% - Accent5 4" xfId="192"/>
    <cellStyle name="20% - Accent5 4 2" xfId="193"/>
    <cellStyle name="20% - Accent5 4 2 2" xfId="4880"/>
    <cellStyle name="20% - Accent5 4 3" xfId="194"/>
    <cellStyle name="20% - Accent5 4 3 2" xfId="4881"/>
    <cellStyle name="20% - Accent5 4 4" xfId="4879"/>
    <cellStyle name="20% - Accent5 5" xfId="195"/>
    <cellStyle name="20% - Accent5 5 2" xfId="196"/>
    <cellStyle name="20% - Accent5 5 2 2" xfId="4883"/>
    <cellStyle name="20% - Accent5 5 3" xfId="197"/>
    <cellStyle name="20% - Accent5 5 3 2" xfId="4884"/>
    <cellStyle name="20% - Accent5 5 4" xfId="4882"/>
    <cellStyle name="20% - Accent5 6" xfId="198"/>
    <cellStyle name="20% - Accent5 6 2" xfId="199"/>
    <cellStyle name="20% - Accent5 6 2 2" xfId="4886"/>
    <cellStyle name="20% - Accent5 6 3" xfId="200"/>
    <cellStyle name="20% - Accent5 6 3 2" xfId="4887"/>
    <cellStyle name="20% - Accent5 6 4" xfId="4885"/>
    <cellStyle name="20% - Accent5 7" xfId="201"/>
    <cellStyle name="20% - Accent5 7 2" xfId="202"/>
    <cellStyle name="20% - Accent5 7 2 2" xfId="4889"/>
    <cellStyle name="20% - Accent5 7 3" xfId="203"/>
    <cellStyle name="20% - Accent5 7 3 2" xfId="4890"/>
    <cellStyle name="20% - Accent5 7 4" xfId="4888"/>
    <cellStyle name="20% - Accent5 8" xfId="204"/>
    <cellStyle name="20% - Accent5 8 2" xfId="205"/>
    <cellStyle name="20% - Accent5 8 2 2" xfId="4892"/>
    <cellStyle name="20% - Accent5 8 3" xfId="206"/>
    <cellStyle name="20% - Accent5 8 3 2" xfId="4893"/>
    <cellStyle name="20% - Accent5 8 4" xfId="4891"/>
    <cellStyle name="20% - Accent5 9" xfId="207"/>
    <cellStyle name="20% - Accent5 9 2" xfId="208"/>
    <cellStyle name="20% - Accent5 9 2 2" xfId="4895"/>
    <cellStyle name="20% - Accent5 9 3" xfId="209"/>
    <cellStyle name="20% - Accent5 9 3 2" xfId="4896"/>
    <cellStyle name="20% - Accent5 9 4" xfId="4894"/>
    <cellStyle name="20% - Accent6" xfId="36165"/>
    <cellStyle name="20% - Accent6 10" xfId="210"/>
    <cellStyle name="20% - Accent6 10 2" xfId="211"/>
    <cellStyle name="20% - Accent6 10 2 2" xfId="4898"/>
    <cellStyle name="20% - Accent6 10 3" xfId="212"/>
    <cellStyle name="20% - Accent6 10 3 2" xfId="4899"/>
    <cellStyle name="20% - Accent6 10 4" xfId="4897"/>
    <cellStyle name="20% - Accent6 11" xfId="213"/>
    <cellStyle name="20% - Accent6 11 2" xfId="214"/>
    <cellStyle name="20% - Accent6 11 2 2" xfId="4901"/>
    <cellStyle name="20% - Accent6 11 3" xfId="215"/>
    <cellStyle name="20% - Accent6 11 3 2" xfId="4902"/>
    <cellStyle name="20% - Accent6 11 4" xfId="4900"/>
    <cellStyle name="20% - Accent6 2" xfId="216"/>
    <cellStyle name="20% - Accent6 2 10" xfId="217"/>
    <cellStyle name="20% - Accent6 2 10 2" xfId="4904"/>
    <cellStyle name="20% - Accent6 2 11" xfId="218"/>
    <cellStyle name="20% - Accent6 2 11 2" xfId="4905"/>
    <cellStyle name="20% - Accent6 2 12" xfId="219"/>
    <cellStyle name="20% - Accent6 2 12 2" xfId="4906"/>
    <cellStyle name="20% - Accent6 2 13" xfId="220"/>
    <cellStyle name="20% - Accent6 2 13 2" xfId="4907"/>
    <cellStyle name="20% - Accent6 2 14" xfId="4903"/>
    <cellStyle name="20% - Accent6 2 2" xfId="221"/>
    <cellStyle name="20% - Accent6 2 2 2" xfId="4908"/>
    <cellStyle name="20% - Accent6 2 3" xfId="222"/>
    <cellStyle name="20% - Accent6 2 3 2" xfId="4909"/>
    <cellStyle name="20% - Accent6 2 4" xfId="223"/>
    <cellStyle name="20% - Accent6 2 4 2" xfId="4910"/>
    <cellStyle name="20% - Accent6 2 5" xfId="224"/>
    <cellStyle name="20% - Accent6 2 5 2" xfId="4911"/>
    <cellStyle name="20% - Accent6 2 6" xfId="225"/>
    <cellStyle name="20% - Accent6 2 6 2" xfId="4912"/>
    <cellStyle name="20% - Accent6 2 7" xfId="226"/>
    <cellStyle name="20% - Accent6 2 7 2" xfId="4913"/>
    <cellStyle name="20% - Accent6 2 8" xfId="227"/>
    <cellStyle name="20% - Accent6 2 8 2" xfId="4914"/>
    <cellStyle name="20% - Accent6 2 9" xfId="228"/>
    <cellStyle name="20% - Accent6 2 9 2" xfId="4915"/>
    <cellStyle name="20% - Accent6 3" xfId="229"/>
    <cellStyle name="20% - Accent6 3 2" xfId="230"/>
    <cellStyle name="20% - Accent6 3 2 2" xfId="4917"/>
    <cellStyle name="20% - Accent6 3 3" xfId="231"/>
    <cellStyle name="20% - Accent6 3 3 2" xfId="4918"/>
    <cellStyle name="20% - Accent6 3 4" xfId="4916"/>
    <cellStyle name="20% - Accent6 4" xfId="232"/>
    <cellStyle name="20% - Accent6 4 2" xfId="233"/>
    <cellStyle name="20% - Accent6 4 2 2" xfId="4920"/>
    <cellStyle name="20% - Accent6 4 3" xfId="234"/>
    <cellStyle name="20% - Accent6 4 3 2" xfId="4921"/>
    <cellStyle name="20% - Accent6 4 4" xfId="4919"/>
    <cellStyle name="20% - Accent6 5" xfId="235"/>
    <cellStyle name="20% - Accent6 5 2" xfId="236"/>
    <cellStyle name="20% - Accent6 5 2 2" xfId="4923"/>
    <cellStyle name="20% - Accent6 5 3" xfId="237"/>
    <cellStyle name="20% - Accent6 5 3 2" xfId="4924"/>
    <cellStyle name="20% - Accent6 5 4" xfId="4922"/>
    <cellStyle name="20% - Accent6 6" xfId="238"/>
    <cellStyle name="20% - Accent6 6 2" xfId="239"/>
    <cellStyle name="20% - Accent6 6 2 2" xfId="4926"/>
    <cellStyle name="20% - Accent6 6 3" xfId="240"/>
    <cellStyle name="20% - Accent6 6 3 2" xfId="4927"/>
    <cellStyle name="20% - Accent6 6 4" xfId="4925"/>
    <cellStyle name="20% - Accent6 7" xfId="241"/>
    <cellStyle name="20% - Accent6 7 2" xfId="242"/>
    <cellStyle name="20% - Accent6 7 2 2" xfId="4929"/>
    <cellStyle name="20% - Accent6 7 3" xfId="243"/>
    <cellStyle name="20% - Accent6 7 3 2" xfId="4930"/>
    <cellStyle name="20% - Accent6 7 4" xfId="4928"/>
    <cellStyle name="20% - Accent6 8" xfId="244"/>
    <cellStyle name="20% - Accent6 8 2" xfId="245"/>
    <cellStyle name="20% - Accent6 8 2 2" xfId="4932"/>
    <cellStyle name="20% - Accent6 8 3" xfId="246"/>
    <cellStyle name="20% - Accent6 8 3 2" xfId="4933"/>
    <cellStyle name="20% - Accent6 8 4" xfId="4931"/>
    <cellStyle name="20% - Accent6 9" xfId="247"/>
    <cellStyle name="20% - Accent6 9 2" xfId="248"/>
    <cellStyle name="20% - Accent6 9 2 2" xfId="4935"/>
    <cellStyle name="20% - Accent6 9 3" xfId="249"/>
    <cellStyle name="20% - Accent6 9 3 2" xfId="4936"/>
    <cellStyle name="20% - Accent6 9 4" xfId="4934"/>
    <cellStyle name="3dp" xfId="250"/>
    <cellStyle name="40% - Accent1" xfId="36146"/>
    <cellStyle name="40% - Accent1 10" xfId="251"/>
    <cellStyle name="40% - Accent1 10 2" xfId="252"/>
    <cellStyle name="40% - Accent1 10 2 2" xfId="4938"/>
    <cellStyle name="40% - Accent1 10 3" xfId="253"/>
    <cellStyle name="40% - Accent1 10 3 2" xfId="4939"/>
    <cellStyle name="40% - Accent1 10 4" xfId="4937"/>
    <cellStyle name="40% - Accent1 11" xfId="254"/>
    <cellStyle name="40% - Accent1 11 2" xfId="255"/>
    <cellStyle name="40% - Accent1 11 2 2" xfId="4941"/>
    <cellStyle name="40% - Accent1 11 3" xfId="256"/>
    <cellStyle name="40% - Accent1 11 3 2" xfId="4942"/>
    <cellStyle name="40% - Accent1 11 4" xfId="4940"/>
    <cellStyle name="40% - Accent1 2" xfId="257"/>
    <cellStyle name="40% - Accent1 2 10" xfId="258"/>
    <cellStyle name="40% - Accent1 2 10 2" xfId="4944"/>
    <cellStyle name="40% - Accent1 2 11" xfId="259"/>
    <cellStyle name="40% - Accent1 2 11 2" xfId="4945"/>
    <cellStyle name="40% - Accent1 2 12" xfId="260"/>
    <cellStyle name="40% - Accent1 2 12 2" xfId="4946"/>
    <cellStyle name="40% - Accent1 2 13" xfId="261"/>
    <cellStyle name="40% - Accent1 2 13 2" xfId="4947"/>
    <cellStyle name="40% - Accent1 2 14" xfId="4943"/>
    <cellStyle name="40% - Accent1 2 2" xfId="262"/>
    <cellStyle name="40% - Accent1 2 2 2" xfId="4948"/>
    <cellStyle name="40% - Accent1 2 3" xfId="263"/>
    <cellStyle name="40% - Accent1 2 3 2" xfId="4949"/>
    <cellStyle name="40% - Accent1 2 4" xfId="264"/>
    <cellStyle name="40% - Accent1 2 4 2" xfId="4950"/>
    <cellStyle name="40% - Accent1 2 5" xfId="265"/>
    <cellStyle name="40% - Accent1 2 5 2" xfId="4951"/>
    <cellStyle name="40% - Accent1 2 6" xfId="266"/>
    <cellStyle name="40% - Accent1 2 6 2" xfId="4952"/>
    <cellStyle name="40% - Accent1 2 7" xfId="267"/>
    <cellStyle name="40% - Accent1 2 7 2" xfId="4953"/>
    <cellStyle name="40% - Accent1 2 8" xfId="268"/>
    <cellStyle name="40% - Accent1 2 8 2" xfId="4954"/>
    <cellStyle name="40% - Accent1 2 9" xfId="269"/>
    <cellStyle name="40% - Accent1 2 9 2" xfId="4955"/>
    <cellStyle name="40% - Accent1 3" xfId="270"/>
    <cellStyle name="40% - Accent1 3 2" xfId="271"/>
    <cellStyle name="40% - Accent1 3 2 2" xfId="4957"/>
    <cellStyle name="40% - Accent1 3 3" xfId="272"/>
    <cellStyle name="40% - Accent1 3 3 2" xfId="4958"/>
    <cellStyle name="40% - Accent1 3 4" xfId="4956"/>
    <cellStyle name="40% - Accent1 4" xfId="273"/>
    <cellStyle name="40% - Accent1 4 2" xfId="274"/>
    <cellStyle name="40% - Accent1 4 2 2" xfId="4960"/>
    <cellStyle name="40% - Accent1 4 3" xfId="275"/>
    <cellStyle name="40% - Accent1 4 3 2" xfId="4961"/>
    <cellStyle name="40% - Accent1 4 4" xfId="4959"/>
    <cellStyle name="40% - Accent1 5" xfId="276"/>
    <cellStyle name="40% - Accent1 5 2" xfId="277"/>
    <cellStyle name="40% - Accent1 5 2 2" xfId="4963"/>
    <cellStyle name="40% - Accent1 5 3" xfId="278"/>
    <cellStyle name="40% - Accent1 5 3 2" xfId="4964"/>
    <cellStyle name="40% - Accent1 5 4" xfId="4962"/>
    <cellStyle name="40% - Accent1 6" xfId="279"/>
    <cellStyle name="40% - Accent1 6 2" xfId="280"/>
    <cellStyle name="40% - Accent1 6 2 2" xfId="4966"/>
    <cellStyle name="40% - Accent1 6 3" xfId="281"/>
    <cellStyle name="40% - Accent1 6 3 2" xfId="4967"/>
    <cellStyle name="40% - Accent1 6 4" xfId="4965"/>
    <cellStyle name="40% - Accent1 7" xfId="282"/>
    <cellStyle name="40% - Accent1 7 2" xfId="283"/>
    <cellStyle name="40% - Accent1 7 2 2" xfId="4969"/>
    <cellStyle name="40% - Accent1 7 3" xfId="284"/>
    <cellStyle name="40% - Accent1 7 3 2" xfId="4970"/>
    <cellStyle name="40% - Accent1 7 4" xfId="4968"/>
    <cellStyle name="40% - Accent1 8" xfId="285"/>
    <cellStyle name="40% - Accent1 8 2" xfId="286"/>
    <cellStyle name="40% - Accent1 8 2 2" xfId="4972"/>
    <cellStyle name="40% - Accent1 8 3" xfId="287"/>
    <cellStyle name="40% - Accent1 8 3 2" xfId="4973"/>
    <cellStyle name="40% - Accent1 8 4" xfId="4971"/>
    <cellStyle name="40% - Accent1 9" xfId="288"/>
    <cellStyle name="40% - Accent1 9 2" xfId="289"/>
    <cellStyle name="40% - Accent1 9 2 2" xfId="4975"/>
    <cellStyle name="40% - Accent1 9 3" xfId="290"/>
    <cellStyle name="40% - Accent1 9 3 2" xfId="4976"/>
    <cellStyle name="40% - Accent1 9 4" xfId="4974"/>
    <cellStyle name="40% - Accent2" xfId="36150"/>
    <cellStyle name="40% - Accent2 10" xfId="291"/>
    <cellStyle name="40% - Accent2 10 2" xfId="292"/>
    <cellStyle name="40% - Accent2 10 2 2" xfId="4978"/>
    <cellStyle name="40% - Accent2 10 3" xfId="293"/>
    <cellStyle name="40% - Accent2 10 3 2" xfId="4979"/>
    <cellStyle name="40% - Accent2 10 4" xfId="4977"/>
    <cellStyle name="40% - Accent2 11" xfId="294"/>
    <cellStyle name="40% - Accent2 11 2" xfId="295"/>
    <cellStyle name="40% - Accent2 11 2 2" xfId="4981"/>
    <cellStyle name="40% - Accent2 11 3" xfId="296"/>
    <cellStyle name="40% - Accent2 11 3 2" xfId="4982"/>
    <cellStyle name="40% - Accent2 11 4" xfId="4980"/>
    <cellStyle name="40% - Accent2 2" xfId="297"/>
    <cellStyle name="40% - Accent2 2 10" xfId="298"/>
    <cellStyle name="40% - Accent2 2 10 2" xfId="4984"/>
    <cellStyle name="40% - Accent2 2 11" xfId="299"/>
    <cellStyle name="40% - Accent2 2 11 2" xfId="4985"/>
    <cellStyle name="40% - Accent2 2 12" xfId="300"/>
    <cellStyle name="40% - Accent2 2 12 2" xfId="4986"/>
    <cellStyle name="40% - Accent2 2 13" xfId="301"/>
    <cellStyle name="40% - Accent2 2 13 2" xfId="4987"/>
    <cellStyle name="40% - Accent2 2 14" xfId="4983"/>
    <cellStyle name="40% - Accent2 2 2" xfId="302"/>
    <cellStyle name="40% - Accent2 2 2 2" xfId="4988"/>
    <cellStyle name="40% - Accent2 2 3" xfId="303"/>
    <cellStyle name="40% - Accent2 2 3 2" xfId="4989"/>
    <cellStyle name="40% - Accent2 2 4" xfId="304"/>
    <cellStyle name="40% - Accent2 2 4 2" xfId="4990"/>
    <cellStyle name="40% - Accent2 2 5" xfId="305"/>
    <cellStyle name="40% - Accent2 2 5 2" xfId="4991"/>
    <cellStyle name="40% - Accent2 2 6" xfId="306"/>
    <cellStyle name="40% - Accent2 2 6 2" xfId="4992"/>
    <cellStyle name="40% - Accent2 2 7" xfId="307"/>
    <cellStyle name="40% - Accent2 2 7 2" xfId="4993"/>
    <cellStyle name="40% - Accent2 2 8" xfId="308"/>
    <cellStyle name="40% - Accent2 2 8 2" xfId="4994"/>
    <cellStyle name="40% - Accent2 2 9" xfId="309"/>
    <cellStyle name="40% - Accent2 2 9 2" xfId="4995"/>
    <cellStyle name="40% - Accent2 3" xfId="310"/>
    <cellStyle name="40% - Accent2 3 2" xfId="311"/>
    <cellStyle name="40% - Accent2 3 2 2" xfId="4997"/>
    <cellStyle name="40% - Accent2 3 3" xfId="312"/>
    <cellStyle name="40% - Accent2 3 3 2" xfId="4998"/>
    <cellStyle name="40% - Accent2 3 4" xfId="4996"/>
    <cellStyle name="40% - Accent2 4" xfId="313"/>
    <cellStyle name="40% - Accent2 4 2" xfId="314"/>
    <cellStyle name="40% - Accent2 4 2 2" xfId="5000"/>
    <cellStyle name="40% - Accent2 4 3" xfId="315"/>
    <cellStyle name="40% - Accent2 4 3 2" xfId="5001"/>
    <cellStyle name="40% - Accent2 4 4" xfId="4999"/>
    <cellStyle name="40% - Accent2 5" xfId="316"/>
    <cellStyle name="40% - Accent2 5 2" xfId="317"/>
    <cellStyle name="40% - Accent2 5 2 2" xfId="5003"/>
    <cellStyle name="40% - Accent2 5 3" xfId="318"/>
    <cellStyle name="40% - Accent2 5 3 2" xfId="5004"/>
    <cellStyle name="40% - Accent2 5 4" xfId="5002"/>
    <cellStyle name="40% - Accent2 6" xfId="319"/>
    <cellStyle name="40% - Accent2 6 2" xfId="320"/>
    <cellStyle name="40% - Accent2 6 2 2" xfId="5006"/>
    <cellStyle name="40% - Accent2 6 3" xfId="321"/>
    <cellStyle name="40% - Accent2 6 3 2" xfId="5007"/>
    <cellStyle name="40% - Accent2 6 4" xfId="5005"/>
    <cellStyle name="40% - Accent2 7" xfId="322"/>
    <cellStyle name="40% - Accent2 7 2" xfId="323"/>
    <cellStyle name="40% - Accent2 7 2 2" xfId="5009"/>
    <cellStyle name="40% - Accent2 7 3" xfId="324"/>
    <cellStyle name="40% - Accent2 7 3 2" xfId="5010"/>
    <cellStyle name="40% - Accent2 7 4" xfId="5008"/>
    <cellStyle name="40% - Accent2 8" xfId="325"/>
    <cellStyle name="40% - Accent2 8 2" xfId="326"/>
    <cellStyle name="40% - Accent2 8 2 2" xfId="5012"/>
    <cellStyle name="40% - Accent2 8 3" xfId="327"/>
    <cellStyle name="40% - Accent2 8 3 2" xfId="5013"/>
    <cellStyle name="40% - Accent2 8 4" xfId="5011"/>
    <cellStyle name="40% - Accent2 9" xfId="328"/>
    <cellStyle name="40% - Accent2 9 2" xfId="329"/>
    <cellStyle name="40% - Accent2 9 2 2" xfId="5015"/>
    <cellStyle name="40% - Accent2 9 3" xfId="330"/>
    <cellStyle name="40% - Accent2 9 3 2" xfId="5016"/>
    <cellStyle name="40% - Accent2 9 4" xfId="5014"/>
    <cellStyle name="40% - Accent3" xfId="36154"/>
    <cellStyle name="40% - Accent3 10" xfId="331"/>
    <cellStyle name="40% - Accent3 10 2" xfId="332"/>
    <cellStyle name="40% - Accent3 10 2 2" xfId="5018"/>
    <cellStyle name="40% - Accent3 10 3" xfId="333"/>
    <cellStyle name="40% - Accent3 10 3 2" xfId="5019"/>
    <cellStyle name="40% - Accent3 10 4" xfId="5017"/>
    <cellStyle name="40% - Accent3 11" xfId="334"/>
    <cellStyle name="40% - Accent3 11 2" xfId="335"/>
    <cellStyle name="40% - Accent3 11 2 2" xfId="5021"/>
    <cellStyle name="40% - Accent3 11 3" xfId="336"/>
    <cellStyle name="40% - Accent3 11 3 2" xfId="5022"/>
    <cellStyle name="40% - Accent3 11 4" xfId="5020"/>
    <cellStyle name="40% - Accent3 2" xfId="337"/>
    <cellStyle name="40% - Accent3 2 10" xfId="338"/>
    <cellStyle name="40% - Accent3 2 10 2" xfId="5024"/>
    <cellStyle name="40% - Accent3 2 11" xfId="339"/>
    <cellStyle name="40% - Accent3 2 11 2" xfId="5025"/>
    <cellStyle name="40% - Accent3 2 12" xfId="340"/>
    <cellStyle name="40% - Accent3 2 12 2" xfId="5026"/>
    <cellStyle name="40% - Accent3 2 13" xfId="341"/>
    <cellStyle name="40% - Accent3 2 13 2" xfId="5027"/>
    <cellStyle name="40% - Accent3 2 14" xfId="5023"/>
    <cellStyle name="40% - Accent3 2 2" xfId="342"/>
    <cellStyle name="40% - Accent3 2 2 2" xfId="5028"/>
    <cellStyle name="40% - Accent3 2 3" xfId="343"/>
    <cellStyle name="40% - Accent3 2 3 2" xfId="5029"/>
    <cellStyle name="40% - Accent3 2 4" xfId="344"/>
    <cellStyle name="40% - Accent3 2 4 2" xfId="5030"/>
    <cellStyle name="40% - Accent3 2 5" xfId="345"/>
    <cellStyle name="40% - Accent3 2 5 2" xfId="5031"/>
    <cellStyle name="40% - Accent3 2 6" xfId="346"/>
    <cellStyle name="40% - Accent3 2 6 2" xfId="5032"/>
    <cellStyle name="40% - Accent3 2 7" xfId="347"/>
    <cellStyle name="40% - Accent3 2 7 2" xfId="5033"/>
    <cellStyle name="40% - Accent3 2 8" xfId="348"/>
    <cellStyle name="40% - Accent3 2 8 2" xfId="5034"/>
    <cellStyle name="40% - Accent3 2 9" xfId="349"/>
    <cellStyle name="40% - Accent3 2 9 2" xfId="5035"/>
    <cellStyle name="40% - Accent3 3" xfId="350"/>
    <cellStyle name="40% - Accent3 3 2" xfId="351"/>
    <cellStyle name="40% - Accent3 3 2 2" xfId="5037"/>
    <cellStyle name="40% - Accent3 3 3" xfId="352"/>
    <cellStyle name="40% - Accent3 3 3 2" xfId="5038"/>
    <cellStyle name="40% - Accent3 3 4" xfId="5036"/>
    <cellStyle name="40% - Accent3 4" xfId="353"/>
    <cellStyle name="40% - Accent3 4 2" xfId="354"/>
    <cellStyle name="40% - Accent3 4 2 2" xfId="5040"/>
    <cellStyle name="40% - Accent3 4 3" xfId="355"/>
    <cellStyle name="40% - Accent3 4 3 2" xfId="5041"/>
    <cellStyle name="40% - Accent3 4 4" xfId="5039"/>
    <cellStyle name="40% - Accent3 5" xfId="356"/>
    <cellStyle name="40% - Accent3 5 2" xfId="357"/>
    <cellStyle name="40% - Accent3 5 2 2" xfId="5043"/>
    <cellStyle name="40% - Accent3 5 3" xfId="358"/>
    <cellStyle name="40% - Accent3 5 3 2" xfId="5044"/>
    <cellStyle name="40% - Accent3 5 4" xfId="5042"/>
    <cellStyle name="40% - Accent3 6" xfId="359"/>
    <cellStyle name="40% - Accent3 6 2" xfId="360"/>
    <cellStyle name="40% - Accent3 6 2 2" xfId="5046"/>
    <cellStyle name="40% - Accent3 6 3" xfId="361"/>
    <cellStyle name="40% - Accent3 6 3 2" xfId="5047"/>
    <cellStyle name="40% - Accent3 6 4" xfId="5045"/>
    <cellStyle name="40% - Accent3 7" xfId="362"/>
    <cellStyle name="40% - Accent3 7 2" xfId="363"/>
    <cellStyle name="40% - Accent3 7 2 2" xfId="5049"/>
    <cellStyle name="40% - Accent3 7 3" xfId="364"/>
    <cellStyle name="40% - Accent3 7 3 2" xfId="5050"/>
    <cellStyle name="40% - Accent3 7 4" xfId="5048"/>
    <cellStyle name="40% - Accent3 8" xfId="365"/>
    <cellStyle name="40% - Accent3 8 2" xfId="366"/>
    <cellStyle name="40% - Accent3 8 2 2" xfId="5052"/>
    <cellStyle name="40% - Accent3 8 3" xfId="367"/>
    <cellStyle name="40% - Accent3 8 3 2" xfId="5053"/>
    <cellStyle name="40% - Accent3 8 4" xfId="5051"/>
    <cellStyle name="40% - Accent3 9" xfId="368"/>
    <cellStyle name="40% - Accent3 9 2" xfId="369"/>
    <cellStyle name="40% - Accent3 9 2 2" xfId="5055"/>
    <cellStyle name="40% - Accent3 9 3" xfId="370"/>
    <cellStyle name="40% - Accent3 9 3 2" xfId="5056"/>
    <cellStyle name="40% - Accent3 9 4" xfId="5054"/>
    <cellStyle name="40% - Accent4" xfId="36158"/>
    <cellStyle name="40% - Accent4 10" xfId="371"/>
    <cellStyle name="40% - Accent4 10 2" xfId="372"/>
    <cellStyle name="40% - Accent4 10 2 2" xfId="5058"/>
    <cellStyle name="40% - Accent4 10 3" xfId="373"/>
    <cellStyle name="40% - Accent4 10 3 2" xfId="5059"/>
    <cellStyle name="40% - Accent4 10 4" xfId="5057"/>
    <cellStyle name="40% - Accent4 11" xfId="374"/>
    <cellStyle name="40% - Accent4 11 2" xfId="375"/>
    <cellStyle name="40% - Accent4 11 2 2" xfId="5061"/>
    <cellStyle name="40% - Accent4 11 3" xfId="376"/>
    <cellStyle name="40% - Accent4 11 3 2" xfId="5062"/>
    <cellStyle name="40% - Accent4 11 4" xfId="5060"/>
    <cellStyle name="40% - Accent4 2" xfId="377"/>
    <cellStyle name="40% - Accent4 2 10" xfId="378"/>
    <cellStyle name="40% - Accent4 2 10 2" xfId="5064"/>
    <cellStyle name="40% - Accent4 2 11" xfId="379"/>
    <cellStyle name="40% - Accent4 2 11 2" xfId="5065"/>
    <cellStyle name="40% - Accent4 2 12" xfId="380"/>
    <cellStyle name="40% - Accent4 2 12 2" xfId="5066"/>
    <cellStyle name="40% - Accent4 2 13" xfId="381"/>
    <cellStyle name="40% - Accent4 2 13 2" xfId="5067"/>
    <cellStyle name="40% - Accent4 2 14" xfId="5063"/>
    <cellStyle name="40% - Accent4 2 2" xfId="382"/>
    <cellStyle name="40% - Accent4 2 2 2" xfId="5068"/>
    <cellStyle name="40% - Accent4 2 3" xfId="383"/>
    <cellStyle name="40% - Accent4 2 3 2" xfId="5069"/>
    <cellStyle name="40% - Accent4 2 4" xfId="384"/>
    <cellStyle name="40% - Accent4 2 4 2" xfId="5070"/>
    <cellStyle name="40% - Accent4 2 5" xfId="385"/>
    <cellStyle name="40% - Accent4 2 5 2" xfId="5071"/>
    <cellStyle name="40% - Accent4 2 6" xfId="386"/>
    <cellStyle name="40% - Accent4 2 6 2" xfId="5072"/>
    <cellStyle name="40% - Accent4 2 7" xfId="387"/>
    <cellStyle name="40% - Accent4 2 7 2" xfId="5073"/>
    <cellStyle name="40% - Accent4 2 8" xfId="388"/>
    <cellStyle name="40% - Accent4 2 8 2" xfId="5074"/>
    <cellStyle name="40% - Accent4 2 9" xfId="389"/>
    <cellStyle name="40% - Accent4 2 9 2" xfId="5075"/>
    <cellStyle name="40% - Accent4 3" xfId="390"/>
    <cellStyle name="40% - Accent4 3 2" xfId="391"/>
    <cellStyle name="40% - Accent4 3 2 2" xfId="5077"/>
    <cellStyle name="40% - Accent4 3 3" xfId="392"/>
    <cellStyle name="40% - Accent4 3 3 2" xfId="5078"/>
    <cellStyle name="40% - Accent4 3 4" xfId="5076"/>
    <cellStyle name="40% - Accent4 4" xfId="393"/>
    <cellStyle name="40% - Accent4 4 2" xfId="394"/>
    <cellStyle name="40% - Accent4 4 2 2" xfId="5080"/>
    <cellStyle name="40% - Accent4 4 3" xfId="395"/>
    <cellStyle name="40% - Accent4 4 3 2" xfId="5081"/>
    <cellStyle name="40% - Accent4 4 4" xfId="5079"/>
    <cellStyle name="40% - Accent4 5" xfId="396"/>
    <cellStyle name="40% - Accent4 5 2" xfId="397"/>
    <cellStyle name="40% - Accent4 5 2 2" xfId="5083"/>
    <cellStyle name="40% - Accent4 5 3" xfId="398"/>
    <cellStyle name="40% - Accent4 5 3 2" xfId="5084"/>
    <cellStyle name="40% - Accent4 5 4" xfId="5082"/>
    <cellStyle name="40% - Accent4 6" xfId="399"/>
    <cellStyle name="40% - Accent4 6 2" xfId="400"/>
    <cellStyle name="40% - Accent4 6 2 2" xfId="5086"/>
    <cellStyle name="40% - Accent4 6 3" xfId="401"/>
    <cellStyle name="40% - Accent4 6 3 2" xfId="5087"/>
    <cellStyle name="40% - Accent4 6 4" xfId="5085"/>
    <cellStyle name="40% - Accent4 7" xfId="402"/>
    <cellStyle name="40% - Accent4 7 2" xfId="403"/>
    <cellStyle name="40% - Accent4 7 2 2" xfId="5089"/>
    <cellStyle name="40% - Accent4 7 3" xfId="404"/>
    <cellStyle name="40% - Accent4 7 3 2" xfId="5090"/>
    <cellStyle name="40% - Accent4 7 4" xfId="5088"/>
    <cellStyle name="40% - Accent4 8" xfId="405"/>
    <cellStyle name="40% - Accent4 8 2" xfId="406"/>
    <cellStyle name="40% - Accent4 8 2 2" xfId="5092"/>
    <cellStyle name="40% - Accent4 8 3" xfId="407"/>
    <cellStyle name="40% - Accent4 8 3 2" xfId="5093"/>
    <cellStyle name="40% - Accent4 8 4" xfId="5091"/>
    <cellStyle name="40% - Accent4 9" xfId="408"/>
    <cellStyle name="40% - Accent4 9 2" xfId="409"/>
    <cellStyle name="40% - Accent4 9 2 2" xfId="5095"/>
    <cellStyle name="40% - Accent4 9 3" xfId="410"/>
    <cellStyle name="40% - Accent4 9 3 2" xfId="5096"/>
    <cellStyle name="40% - Accent4 9 4" xfId="5094"/>
    <cellStyle name="40% - Accent5" xfId="36162"/>
    <cellStyle name="40% - Accent5 10" xfId="411"/>
    <cellStyle name="40% - Accent5 10 2" xfId="412"/>
    <cellStyle name="40% - Accent5 10 2 2" xfId="5098"/>
    <cellStyle name="40% - Accent5 10 3" xfId="413"/>
    <cellStyle name="40% - Accent5 10 3 2" xfId="5099"/>
    <cellStyle name="40% - Accent5 10 4" xfId="5097"/>
    <cellStyle name="40% - Accent5 11" xfId="414"/>
    <cellStyle name="40% - Accent5 11 2" xfId="415"/>
    <cellStyle name="40% - Accent5 11 2 2" xfId="5101"/>
    <cellStyle name="40% - Accent5 11 3" xfId="416"/>
    <cellStyle name="40% - Accent5 11 3 2" xfId="5102"/>
    <cellStyle name="40% - Accent5 11 4" xfId="5100"/>
    <cellStyle name="40% - Accent5 2" xfId="417"/>
    <cellStyle name="40% - Accent5 2 10" xfId="418"/>
    <cellStyle name="40% - Accent5 2 10 2" xfId="5104"/>
    <cellStyle name="40% - Accent5 2 11" xfId="419"/>
    <cellStyle name="40% - Accent5 2 11 2" xfId="5105"/>
    <cellStyle name="40% - Accent5 2 12" xfId="420"/>
    <cellStyle name="40% - Accent5 2 12 2" xfId="5106"/>
    <cellStyle name="40% - Accent5 2 13" xfId="421"/>
    <cellStyle name="40% - Accent5 2 13 2" xfId="5107"/>
    <cellStyle name="40% - Accent5 2 14" xfId="5103"/>
    <cellStyle name="40% - Accent5 2 2" xfId="422"/>
    <cellStyle name="40% - Accent5 2 2 2" xfId="5108"/>
    <cellStyle name="40% - Accent5 2 3" xfId="423"/>
    <cellStyle name="40% - Accent5 2 3 2" xfId="5109"/>
    <cellStyle name="40% - Accent5 2 4" xfId="424"/>
    <cellStyle name="40% - Accent5 2 4 2" xfId="5110"/>
    <cellStyle name="40% - Accent5 2 5" xfId="425"/>
    <cellStyle name="40% - Accent5 2 5 2" xfId="5111"/>
    <cellStyle name="40% - Accent5 2 6" xfId="426"/>
    <cellStyle name="40% - Accent5 2 6 2" xfId="5112"/>
    <cellStyle name="40% - Accent5 2 7" xfId="427"/>
    <cellStyle name="40% - Accent5 2 7 2" xfId="5113"/>
    <cellStyle name="40% - Accent5 2 8" xfId="428"/>
    <cellStyle name="40% - Accent5 2 8 2" xfId="5114"/>
    <cellStyle name="40% - Accent5 2 9" xfId="429"/>
    <cellStyle name="40% - Accent5 2 9 2" xfId="5115"/>
    <cellStyle name="40% - Accent5 3" xfId="430"/>
    <cellStyle name="40% - Accent5 3 2" xfId="431"/>
    <cellStyle name="40% - Accent5 3 2 2" xfId="5117"/>
    <cellStyle name="40% - Accent5 3 3" xfId="432"/>
    <cellStyle name="40% - Accent5 3 3 2" xfId="5118"/>
    <cellStyle name="40% - Accent5 3 4" xfId="5116"/>
    <cellStyle name="40% - Accent5 4" xfId="433"/>
    <cellStyle name="40% - Accent5 4 2" xfId="434"/>
    <cellStyle name="40% - Accent5 4 2 2" xfId="5120"/>
    <cellStyle name="40% - Accent5 4 3" xfId="435"/>
    <cellStyle name="40% - Accent5 4 3 2" xfId="5121"/>
    <cellStyle name="40% - Accent5 4 4" xfId="5119"/>
    <cellStyle name="40% - Accent5 5" xfId="436"/>
    <cellStyle name="40% - Accent5 5 2" xfId="437"/>
    <cellStyle name="40% - Accent5 5 2 2" xfId="5123"/>
    <cellStyle name="40% - Accent5 5 3" xfId="438"/>
    <cellStyle name="40% - Accent5 5 3 2" xfId="5124"/>
    <cellStyle name="40% - Accent5 5 4" xfId="5122"/>
    <cellStyle name="40% - Accent5 6" xfId="439"/>
    <cellStyle name="40% - Accent5 6 2" xfId="440"/>
    <cellStyle name="40% - Accent5 6 2 2" xfId="5126"/>
    <cellStyle name="40% - Accent5 6 3" xfId="441"/>
    <cellStyle name="40% - Accent5 6 3 2" xfId="5127"/>
    <cellStyle name="40% - Accent5 6 4" xfId="5125"/>
    <cellStyle name="40% - Accent5 7" xfId="442"/>
    <cellStyle name="40% - Accent5 7 2" xfId="443"/>
    <cellStyle name="40% - Accent5 7 2 2" xfId="5129"/>
    <cellStyle name="40% - Accent5 7 3" xfId="444"/>
    <cellStyle name="40% - Accent5 7 3 2" xfId="5130"/>
    <cellStyle name="40% - Accent5 7 4" xfId="5128"/>
    <cellStyle name="40% - Accent5 8" xfId="445"/>
    <cellStyle name="40% - Accent5 8 2" xfId="446"/>
    <cellStyle name="40% - Accent5 8 2 2" xfId="5132"/>
    <cellStyle name="40% - Accent5 8 3" xfId="447"/>
    <cellStyle name="40% - Accent5 8 3 2" xfId="5133"/>
    <cellStyle name="40% - Accent5 8 4" xfId="5131"/>
    <cellStyle name="40% - Accent5 9" xfId="448"/>
    <cellStyle name="40% - Accent5 9 2" xfId="449"/>
    <cellStyle name="40% - Accent5 9 2 2" xfId="5135"/>
    <cellStyle name="40% - Accent5 9 3" xfId="450"/>
    <cellStyle name="40% - Accent5 9 3 2" xfId="5136"/>
    <cellStyle name="40% - Accent5 9 4" xfId="5134"/>
    <cellStyle name="40% - Accent6" xfId="36166"/>
    <cellStyle name="40% - Accent6 10" xfId="451"/>
    <cellStyle name="40% - Accent6 10 2" xfId="452"/>
    <cellStyle name="40% - Accent6 10 2 2" xfId="5138"/>
    <cellStyle name="40% - Accent6 10 3" xfId="453"/>
    <cellStyle name="40% - Accent6 10 3 2" xfId="5139"/>
    <cellStyle name="40% - Accent6 10 4" xfId="5137"/>
    <cellStyle name="40% - Accent6 11" xfId="454"/>
    <cellStyle name="40% - Accent6 11 2" xfId="455"/>
    <cellStyle name="40% - Accent6 11 2 2" xfId="5141"/>
    <cellStyle name="40% - Accent6 11 3" xfId="456"/>
    <cellStyle name="40% - Accent6 11 3 2" xfId="5142"/>
    <cellStyle name="40% - Accent6 11 4" xfId="5140"/>
    <cellStyle name="40% - Accent6 2" xfId="457"/>
    <cellStyle name="40% - Accent6 2 10" xfId="458"/>
    <cellStyle name="40% - Accent6 2 10 2" xfId="5144"/>
    <cellStyle name="40% - Accent6 2 11" xfId="459"/>
    <cellStyle name="40% - Accent6 2 11 2" xfId="5145"/>
    <cellStyle name="40% - Accent6 2 12" xfId="460"/>
    <cellStyle name="40% - Accent6 2 12 2" xfId="5146"/>
    <cellStyle name="40% - Accent6 2 13" xfId="461"/>
    <cellStyle name="40% - Accent6 2 13 2" xfId="5147"/>
    <cellStyle name="40% - Accent6 2 14" xfId="5143"/>
    <cellStyle name="40% - Accent6 2 2" xfId="462"/>
    <cellStyle name="40% - Accent6 2 2 2" xfId="5148"/>
    <cellStyle name="40% - Accent6 2 3" xfId="463"/>
    <cellStyle name="40% - Accent6 2 3 2" xfId="5149"/>
    <cellStyle name="40% - Accent6 2 4" xfId="464"/>
    <cellStyle name="40% - Accent6 2 4 2" xfId="5150"/>
    <cellStyle name="40% - Accent6 2 5" xfId="465"/>
    <cellStyle name="40% - Accent6 2 5 2" xfId="5151"/>
    <cellStyle name="40% - Accent6 2 6" xfId="466"/>
    <cellStyle name="40% - Accent6 2 6 2" xfId="5152"/>
    <cellStyle name="40% - Accent6 2 7" xfId="467"/>
    <cellStyle name="40% - Accent6 2 7 2" xfId="5153"/>
    <cellStyle name="40% - Accent6 2 8" xfId="468"/>
    <cellStyle name="40% - Accent6 2 8 2" xfId="5154"/>
    <cellStyle name="40% - Accent6 2 9" xfId="469"/>
    <cellStyle name="40% - Accent6 2 9 2" xfId="5155"/>
    <cellStyle name="40% - Accent6 3" xfId="470"/>
    <cellStyle name="40% - Accent6 3 2" xfId="471"/>
    <cellStyle name="40% - Accent6 3 2 2" xfId="5157"/>
    <cellStyle name="40% - Accent6 3 3" xfId="472"/>
    <cellStyle name="40% - Accent6 3 3 2" xfId="5158"/>
    <cellStyle name="40% - Accent6 3 4" xfId="5156"/>
    <cellStyle name="40% - Accent6 4" xfId="473"/>
    <cellStyle name="40% - Accent6 4 2" xfId="474"/>
    <cellStyle name="40% - Accent6 4 2 2" xfId="5160"/>
    <cellStyle name="40% - Accent6 4 3" xfId="475"/>
    <cellStyle name="40% - Accent6 4 3 2" xfId="5161"/>
    <cellStyle name="40% - Accent6 4 4" xfId="5159"/>
    <cellStyle name="40% - Accent6 5" xfId="476"/>
    <cellStyle name="40% - Accent6 5 2" xfId="477"/>
    <cellStyle name="40% - Accent6 5 2 2" xfId="5163"/>
    <cellStyle name="40% - Accent6 5 3" xfId="478"/>
    <cellStyle name="40% - Accent6 5 3 2" xfId="5164"/>
    <cellStyle name="40% - Accent6 5 4" xfId="5162"/>
    <cellStyle name="40% - Accent6 6" xfId="479"/>
    <cellStyle name="40% - Accent6 6 2" xfId="480"/>
    <cellStyle name="40% - Accent6 6 2 2" xfId="5166"/>
    <cellStyle name="40% - Accent6 6 3" xfId="481"/>
    <cellStyle name="40% - Accent6 6 3 2" xfId="5167"/>
    <cellStyle name="40% - Accent6 6 4" xfId="5165"/>
    <cellStyle name="40% - Accent6 7" xfId="482"/>
    <cellStyle name="40% - Accent6 7 2" xfId="483"/>
    <cellStyle name="40% - Accent6 7 2 2" xfId="5169"/>
    <cellStyle name="40% - Accent6 7 3" xfId="484"/>
    <cellStyle name="40% - Accent6 7 3 2" xfId="5170"/>
    <cellStyle name="40% - Accent6 7 4" xfId="5168"/>
    <cellStyle name="40% - Accent6 8" xfId="485"/>
    <cellStyle name="40% - Accent6 8 2" xfId="486"/>
    <cellStyle name="40% - Accent6 8 2 2" xfId="5172"/>
    <cellStyle name="40% - Accent6 8 3" xfId="487"/>
    <cellStyle name="40% - Accent6 8 3 2" xfId="5173"/>
    <cellStyle name="40% - Accent6 8 4" xfId="5171"/>
    <cellStyle name="40% - Accent6 9" xfId="488"/>
    <cellStyle name="40% - Accent6 9 2" xfId="489"/>
    <cellStyle name="40% - Accent6 9 2 2" xfId="5175"/>
    <cellStyle name="40% - Accent6 9 3" xfId="490"/>
    <cellStyle name="40% - Accent6 9 3 2" xfId="5176"/>
    <cellStyle name="40% - Accent6 9 4" xfId="5174"/>
    <cellStyle name="4dp" xfId="491"/>
    <cellStyle name="60% - Accent1" xfId="36147"/>
    <cellStyle name="60% - Accent1 10" xfId="492"/>
    <cellStyle name="60% - Accent1 10 2" xfId="5177"/>
    <cellStyle name="60% - Accent1 11" xfId="493"/>
    <cellStyle name="60% - Accent1 11 2" xfId="5178"/>
    <cellStyle name="60% - Accent1 2" xfId="494"/>
    <cellStyle name="60% - Accent1 2 10" xfId="495"/>
    <cellStyle name="60% - Accent1 2 10 2" xfId="5180"/>
    <cellStyle name="60% - Accent1 2 11" xfId="496"/>
    <cellStyle name="60% - Accent1 2 11 2" xfId="5181"/>
    <cellStyle name="60% - Accent1 2 12" xfId="5179"/>
    <cellStyle name="60% - Accent1 2 2" xfId="497"/>
    <cellStyle name="60% - Accent1 2 2 2" xfId="5182"/>
    <cellStyle name="60% - Accent1 2 3" xfId="498"/>
    <cellStyle name="60% - Accent1 2 3 2" xfId="5183"/>
    <cellStyle name="60% - Accent1 2 4" xfId="499"/>
    <cellStyle name="60% - Accent1 2 4 2" xfId="5184"/>
    <cellStyle name="60% - Accent1 2 5" xfId="500"/>
    <cellStyle name="60% - Accent1 2 5 2" xfId="5185"/>
    <cellStyle name="60% - Accent1 2 6" xfId="501"/>
    <cellStyle name="60% - Accent1 2 6 2" xfId="5186"/>
    <cellStyle name="60% - Accent1 2 7" xfId="502"/>
    <cellStyle name="60% - Accent1 2 7 2" xfId="5187"/>
    <cellStyle name="60% - Accent1 2 8" xfId="503"/>
    <cellStyle name="60% - Accent1 2 8 2" xfId="5188"/>
    <cellStyle name="60% - Accent1 2 9" xfId="504"/>
    <cellStyle name="60% - Accent1 2 9 2" xfId="5189"/>
    <cellStyle name="60% - Accent1 3" xfId="505"/>
    <cellStyle name="60% - Accent1 3 2" xfId="5190"/>
    <cellStyle name="60% - Accent1 4" xfId="506"/>
    <cellStyle name="60% - Accent1 4 2" xfId="5191"/>
    <cellStyle name="60% - Accent1 5" xfId="507"/>
    <cellStyle name="60% - Accent1 5 2" xfId="5192"/>
    <cellStyle name="60% - Accent1 6" xfId="508"/>
    <cellStyle name="60% - Accent1 6 2" xfId="5193"/>
    <cellStyle name="60% - Accent1 7" xfId="509"/>
    <cellStyle name="60% - Accent1 7 2" xfId="5194"/>
    <cellStyle name="60% - Accent1 8" xfId="510"/>
    <cellStyle name="60% - Accent1 8 2" xfId="5195"/>
    <cellStyle name="60% - Accent1 9" xfId="511"/>
    <cellStyle name="60% - Accent1 9 2" xfId="5196"/>
    <cellStyle name="60% - Accent2" xfId="36151"/>
    <cellStyle name="60% - Accent2 10" xfId="512"/>
    <cellStyle name="60% - Accent2 10 2" xfId="5197"/>
    <cellStyle name="60% - Accent2 11" xfId="513"/>
    <cellStyle name="60% - Accent2 11 2" xfId="5198"/>
    <cellStyle name="60% - Accent2 2" xfId="514"/>
    <cellStyle name="60% - Accent2 2 10" xfId="515"/>
    <cellStyle name="60% - Accent2 2 10 2" xfId="5200"/>
    <cellStyle name="60% - Accent2 2 11" xfId="516"/>
    <cellStyle name="60% - Accent2 2 11 2" xfId="5201"/>
    <cellStyle name="60% - Accent2 2 12" xfId="5199"/>
    <cellStyle name="60% - Accent2 2 2" xfId="517"/>
    <cellStyle name="60% - Accent2 2 2 2" xfId="5202"/>
    <cellStyle name="60% - Accent2 2 3" xfId="518"/>
    <cellStyle name="60% - Accent2 2 3 2" xfId="5203"/>
    <cellStyle name="60% - Accent2 2 4" xfId="519"/>
    <cellStyle name="60% - Accent2 2 4 2" xfId="5204"/>
    <cellStyle name="60% - Accent2 2 5" xfId="520"/>
    <cellStyle name="60% - Accent2 2 5 2" xfId="5205"/>
    <cellStyle name="60% - Accent2 2 6" xfId="521"/>
    <cellStyle name="60% - Accent2 2 6 2" xfId="5206"/>
    <cellStyle name="60% - Accent2 2 7" xfId="522"/>
    <cellStyle name="60% - Accent2 2 7 2" xfId="5207"/>
    <cellStyle name="60% - Accent2 2 8" xfId="523"/>
    <cellStyle name="60% - Accent2 2 8 2" xfId="5208"/>
    <cellStyle name="60% - Accent2 2 9" xfId="524"/>
    <cellStyle name="60% - Accent2 2 9 2" xfId="5209"/>
    <cellStyle name="60% - Accent2 3" xfId="525"/>
    <cellStyle name="60% - Accent2 3 2" xfId="5210"/>
    <cellStyle name="60% - Accent2 4" xfId="526"/>
    <cellStyle name="60% - Accent2 4 2" xfId="5211"/>
    <cellStyle name="60% - Accent2 5" xfId="527"/>
    <cellStyle name="60% - Accent2 5 2" xfId="5212"/>
    <cellStyle name="60% - Accent2 6" xfId="528"/>
    <cellStyle name="60% - Accent2 6 2" xfId="5213"/>
    <cellStyle name="60% - Accent2 7" xfId="529"/>
    <cellStyle name="60% - Accent2 7 2" xfId="5214"/>
    <cellStyle name="60% - Accent2 8" xfId="530"/>
    <cellStyle name="60% - Accent2 8 2" xfId="5215"/>
    <cellStyle name="60% - Accent2 9" xfId="531"/>
    <cellStyle name="60% - Accent2 9 2" xfId="5216"/>
    <cellStyle name="60% - Accent3" xfId="36155"/>
    <cellStyle name="60% - Accent3 10" xfId="532"/>
    <cellStyle name="60% - Accent3 10 2" xfId="5217"/>
    <cellStyle name="60% - Accent3 11" xfId="533"/>
    <cellStyle name="60% - Accent3 11 2" xfId="5218"/>
    <cellStyle name="60% - Accent3 2" xfId="534"/>
    <cellStyle name="60% - Accent3 2 10" xfId="535"/>
    <cellStyle name="60% - Accent3 2 10 2" xfId="5220"/>
    <cellStyle name="60% - Accent3 2 11" xfId="536"/>
    <cellStyle name="60% - Accent3 2 11 2" xfId="5221"/>
    <cellStyle name="60% - Accent3 2 12" xfId="5219"/>
    <cellStyle name="60% - Accent3 2 2" xfId="537"/>
    <cellStyle name="60% - Accent3 2 2 2" xfId="5222"/>
    <cellStyle name="60% - Accent3 2 3" xfId="538"/>
    <cellStyle name="60% - Accent3 2 3 2" xfId="5223"/>
    <cellStyle name="60% - Accent3 2 4" xfId="539"/>
    <cellStyle name="60% - Accent3 2 4 2" xfId="5224"/>
    <cellStyle name="60% - Accent3 2 5" xfId="540"/>
    <cellStyle name="60% - Accent3 2 5 2" xfId="5225"/>
    <cellStyle name="60% - Accent3 2 6" xfId="541"/>
    <cellStyle name="60% - Accent3 2 6 2" xfId="5226"/>
    <cellStyle name="60% - Accent3 2 7" xfId="542"/>
    <cellStyle name="60% - Accent3 2 7 2" xfId="5227"/>
    <cellStyle name="60% - Accent3 2 8" xfId="543"/>
    <cellStyle name="60% - Accent3 2 8 2" xfId="5228"/>
    <cellStyle name="60% - Accent3 2 9" xfId="544"/>
    <cellStyle name="60% - Accent3 2 9 2" xfId="5229"/>
    <cellStyle name="60% - Accent3 3" xfId="545"/>
    <cellStyle name="60% - Accent3 3 2" xfId="5230"/>
    <cellStyle name="60% - Accent3 4" xfId="546"/>
    <cellStyle name="60% - Accent3 4 2" xfId="5231"/>
    <cellStyle name="60% - Accent3 5" xfId="547"/>
    <cellStyle name="60% - Accent3 5 2" xfId="5232"/>
    <cellStyle name="60% - Accent3 6" xfId="548"/>
    <cellStyle name="60% - Accent3 6 2" xfId="5233"/>
    <cellStyle name="60% - Accent3 7" xfId="549"/>
    <cellStyle name="60% - Accent3 7 2" xfId="5234"/>
    <cellStyle name="60% - Accent3 8" xfId="550"/>
    <cellStyle name="60% - Accent3 8 2" xfId="5235"/>
    <cellStyle name="60% - Accent3 9" xfId="551"/>
    <cellStyle name="60% - Accent3 9 2" xfId="5236"/>
    <cellStyle name="60% - Accent4" xfId="36159"/>
    <cellStyle name="60% - Accent4 10" xfId="552"/>
    <cellStyle name="60% - Accent4 10 2" xfId="5237"/>
    <cellStyle name="60% - Accent4 11" xfId="553"/>
    <cellStyle name="60% - Accent4 11 2" xfId="5238"/>
    <cellStyle name="60% - Accent4 2" xfId="554"/>
    <cellStyle name="60% - Accent4 2 10" xfId="555"/>
    <cellStyle name="60% - Accent4 2 10 2" xfId="5240"/>
    <cellStyle name="60% - Accent4 2 11" xfId="556"/>
    <cellStyle name="60% - Accent4 2 11 2" xfId="5241"/>
    <cellStyle name="60% - Accent4 2 12" xfId="5239"/>
    <cellStyle name="60% - Accent4 2 2" xfId="557"/>
    <cellStyle name="60% - Accent4 2 2 2" xfId="5242"/>
    <cellStyle name="60% - Accent4 2 3" xfId="558"/>
    <cellStyle name="60% - Accent4 2 3 2" xfId="5243"/>
    <cellStyle name="60% - Accent4 2 4" xfId="559"/>
    <cellStyle name="60% - Accent4 2 4 2" xfId="5244"/>
    <cellStyle name="60% - Accent4 2 5" xfId="560"/>
    <cellStyle name="60% - Accent4 2 5 2" xfId="5245"/>
    <cellStyle name="60% - Accent4 2 6" xfId="561"/>
    <cellStyle name="60% - Accent4 2 6 2" xfId="5246"/>
    <cellStyle name="60% - Accent4 2 7" xfId="562"/>
    <cellStyle name="60% - Accent4 2 7 2" xfId="5247"/>
    <cellStyle name="60% - Accent4 2 8" xfId="563"/>
    <cellStyle name="60% - Accent4 2 8 2" xfId="5248"/>
    <cellStyle name="60% - Accent4 2 9" xfId="564"/>
    <cellStyle name="60% - Accent4 2 9 2" xfId="5249"/>
    <cellStyle name="60% - Accent4 3" xfId="565"/>
    <cellStyle name="60% - Accent4 3 2" xfId="5250"/>
    <cellStyle name="60% - Accent4 4" xfId="566"/>
    <cellStyle name="60% - Accent4 4 2" xfId="5251"/>
    <cellStyle name="60% - Accent4 5" xfId="567"/>
    <cellStyle name="60% - Accent4 5 2" xfId="5252"/>
    <cellStyle name="60% - Accent4 6" xfId="568"/>
    <cellStyle name="60% - Accent4 6 2" xfId="5253"/>
    <cellStyle name="60% - Accent4 7" xfId="569"/>
    <cellStyle name="60% - Accent4 7 2" xfId="5254"/>
    <cellStyle name="60% - Accent4 8" xfId="570"/>
    <cellStyle name="60% - Accent4 8 2" xfId="5255"/>
    <cellStyle name="60% - Accent4 9" xfId="571"/>
    <cellStyle name="60% - Accent4 9 2" xfId="5256"/>
    <cellStyle name="60% - Accent5" xfId="36163"/>
    <cellStyle name="60% - Accent5 10" xfId="572"/>
    <cellStyle name="60% - Accent5 10 2" xfId="5257"/>
    <cellStyle name="60% - Accent5 11" xfId="573"/>
    <cellStyle name="60% - Accent5 11 2" xfId="5258"/>
    <cellStyle name="60% - Accent5 2" xfId="574"/>
    <cellStyle name="60% - Accent5 2 10" xfId="575"/>
    <cellStyle name="60% - Accent5 2 10 2" xfId="5260"/>
    <cellStyle name="60% - Accent5 2 11" xfId="576"/>
    <cellStyle name="60% - Accent5 2 11 2" xfId="5261"/>
    <cellStyle name="60% - Accent5 2 12" xfId="5259"/>
    <cellStyle name="60% - Accent5 2 2" xfId="577"/>
    <cellStyle name="60% - Accent5 2 2 2" xfId="5262"/>
    <cellStyle name="60% - Accent5 2 3" xfId="578"/>
    <cellStyle name="60% - Accent5 2 3 2" xfId="5263"/>
    <cellStyle name="60% - Accent5 2 4" xfId="579"/>
    <cellStyle name="60% - Accent5 2 4 2" xfId="5264"/>
    <cellStyle name="60% - Accent5 2 5" xfId="580"/>
    <cellStyle name="60% - Accent5 2 5 2" xfId="5265"/>
    <cellStyle name="60% - Accent5 2 6" xfId="581"/>
    <cellStyle name="60% - Accent5 2 6 2" xfId="5266"/>
    <cellStyle name="60% - Accent5 2 7" xfId="582"/>
    <cellStyle name="60% - Accent5 2 7 2" xfId="5267"/>
    <cellStyle name="60% - Accent5 2 8" xfId="583"/>
    <cellStyle name="60% - Accent5 2 8 2" xfId="5268"/>
    <cellStyle name="60% - Accent5 2 9" xfId="584"/>
    <cellStyle name="60% - Accent5 2 9 2" xfId="5269"/>
    <cellStyle name="60% - Accent5 3" xfId="585"/>
    <cellStyle name="60% - Accent5 3 2" xfId="5270"/>
    <cellStyle name="60% - Accent5 4" xfId="586"/>
    <cellStyle name="60% - Accent5 4 2" xfId="5271"/>
    <cellStyle name="60% - Accent5 5" xfId="587"/>
    <cellStyle name="60% - Accent5 5 2" xfId="5272"/>
    <cellStyle name="60% - Accent5 6" xfId="588"/>
    <cellStyle name="60% - Accent5 6 2" xfId="5273"/>
    <cellStyle name="60% - Accent5 7" xfId="589"/>
    <cellStyle name="60% - Accent5 7 2" xfId="5274"/>
    <cellStyle name="60% - Accent5 8" xfId="590"/>
    <cellStyle name="60% - Accent5 8 2" xfId="5275"/>
    <cellStyle name="60% - Accent5 9" xfId="591"/>
    <cellStyle name="60% - Accent5 9 2" xfId="5276"/>
    <cellStyle name="60% - Accent6" xfId="36167"/>
    <cellStyle name="60% - Accent6 10" xfId="592"/>
    <cellStyle name="60% - Accent6 10 2" xfId="5277"/>
    <cellStyle name="60% - Accent6 11" xfId="593"/>
    <cellStyle name="60% - Accent6 11 2" xfId="5278"/>
    <cellStyle name="60% - Accent6 2" xfId="594"/>
    <cellStyle name="60% - Accent6 2 10" xfId="595"/>
    <cellStyle name="60% - Accent6 2 10 2" xfId="5280"/>
    <cellStyle name="60% - Accent6 2 11" xfId="596"/>
    <cellStyle name="60% - Accent6 2 11 2" xfId="5281"/>
    <cellStyle name="60% - Accent6 2 12" xfId="5279"/>
    <cellStyle name="60% - Accent6 2 2" xfId="597"/>
    <cellStyle name="60% - Accent6 2 2 2" xfId="5282"/>
    <cellStyle name="60% - Accent6 2 3" xfId="598"/>
    <cellStyle name="60% - Accent6 2 3 2" xfId="5283"/>
    <cellStyle name="60% - Accent6 2 4" xfId="599"/>
    <cellStyle name="60% - Accent6 2 4 2" xfId="5284"/>
    <cellStyle name="60% - Accent6 2 5" xfId="600"/>
    <cellStyle name="60% - Accent6 2 5 2" xfId="5285"/>
    <cellStyle name="60% - Accent6 2 6" xfId="601"/>
    <cellStyle name="60% - Accent6 2 6 2" xfId="5286"/>
    <cellStyle name="60% - Accent6 2 7" xfId="602"/>
    <cellStyle name="60% - Accent6 2 7 2" xfId="5287"/>
    <cellStyle name="60% - Accent6 2 8" xfId="603"/>
    <cellStyle name="60% - Accent6 2 8 2" xfId="5288"/>
    <cellStyle name="60% - Accent6 2 9" xfId="604"/>
    <cellStyle name="60% - Accent6 2 9 2" xfId="5289"/>
    <cellStyle name="60% - Accent6 3" xfId="605"/>
    <cellStyle name="60% - Accent6 3 2" xfId="5290"/>
    <cellStyle name="60% - Accent6 4" xfId="606"/>
    <cellStyle name="60% - Accent6 4 2" xfId="5291"/>
    <cellStyle name="60% - Accent6 5" xfId="607"/>
    <cellStyle name="60% - Accent6 5 2" xfId="5292"/>
    <cellStyle name="60% - Accent6 6" xfId="608"/>
    <cellStyle name="60% - Accent6 6 2" xfId="5293"/>
    <cellStyle name="60% - Accent6 7" xfId="609"/>
    <cellStyle name="60% - Accent6 7 2" xfId="5294"/>
    <cellStyle name="60% - Accent6 8" xfId="610"/>
    <cellStyle name="60% - Accent6 8 2" xfId="5295"/>
    <cellStyle name="60% - Accent6 9" xfId="611"/>
    <cellStyle name="60% - Accent6 9 2" xfId="5296"/>
    <cellStyle name="aaa" xfId="612"/>
    <cellStyle name="Accent1" xfId="36144"/>
    <cellStyle name="Accent1 10" xfId="613"/>
    <cellStyle name="Accent1 10 2" xfId="5297"/>
    <cellStyle name="Accent1 11" xfId="614"/>
    <cellStyle name="Accent1 11 2" xfId="5298"/>
    <cellStyle name="Accent1 2" xfId="615"/>
    <cellStyle name="Accent1 2 10" xfId="616"/>
    <cellStyle name="Accent1 2 10 2" xfId="5300"/>
    <cellStyle name="Accent1 2 11" xfId="617"/>
    <cellStyle name="Accent1 2 11 2" xfId="5301"/>
    <cellStyle name="Accent1 2 12" xfId="5299"/>
    <cellStyle name="Accent1 2 2" xfId="618"/>
    <cellStyle name="Accent1 2 2 2" xfId="5302"/>
    <cellStyle name="Accent1 2 3" xfId="619"/>
    <cellStyle name="Accent1 2 3 2" xfId="5303"/>
    <cellStyle name="Accent1 2 4" xfId="620"/>
    <cellStyle name="Accent1 2 4 2" xfId="5304"/>
    <cellStyle name="Accent1 2 5" xfId="621"/>
    <cellStyle name="Accent1 2 5 2" xfId="5305"/>
    <cellStyle name="Accent1 2 6" xfId="622"/>
    <cellStyle name="Accent1 2 6 2" xfId="5306"/>
    <cellStyle name="Accent1 2 7" xfId="623"/>
    <cellStyle name="Accent1 2 7 2" xfId="5307"/>
    <cellStyle name="Accent1 2 8" xfId="624"/>
    <cellStyle name="Accent1 2 8 2" xfId="5308"/>
    <cellStyle name="Accent1 2 9" xfId="625"/>
    <cellStyle name="Accent1 2 9 2" xfId="5309"/>
    <cellStyle name="Accent1 3" xfId="626"/>
    <cellStyle name="Accent1 3 2" xfId="5310"/>
    <cellStyle name="Accent1 4" xfId="627"/>
    <cellStyle name="Accent1 4 2" xfId="5311"/>
    <cellStyle name="Accent1 5" xfId="628"/>
    <cellStyle name="Accent1 5 2" xfId="5312"/>
    <cellStyle name="Accent1 6" xfId="629"/>
    <cellStyle name="Accent1 6 2" xfId="5313"/>
    <cellStyle name="Accent1 7" xfId="630"/>
    <cellStyle name="Accent1 7 2" xfId="5314"/>
    <cellStyle name="Accent1 8" xfId="631"/>
    <cellStyle name="Accent1 8 2" xfId="5315"/>
    <cellStyle name="Accent1 9" xfId="632"/>
    <cellStyle name="Accent1 9 2" xfId="5316"/>
    <cellStyle name="Accent2" xfId="36148"/>
    <cellStyle name="Accent2 10" xfId="633"/>
    <cellStyle name="Accent2 10 2" xfId="5317"/>
    <cellStyle name="Accent2 11" xfId="634"/>
    <cellStyle name="Accent2 11 2" xfId="5318"/>
    <cellStyle name="Accent2 2" xfId="635"/>
    <cellStyle name="Accent2 2 10" xfId="636"/>
    <cellStyle name="Accent2 2 10 2" xfId="5320"/>
    <cellStyle name="Accent2 2 11" xfId="637"/>
    <cellStyle name="Accent2 2 11 2" xfId="5321"/>
    <cellStyle name="Accent2 2 12" xfId="5319"/>
    <cellStyle name="Accent2 2 2" xfId="638"/>
    <cellStyle name="Accent2 2 2 2" xfId="5322"/>
    <cellStyle name="Accent2 2 3" xfId="639"/>
    <cellStyle name="Accent2 2 3 2" xfId="5323"/>
    <cellStyle name="Accent2 2 4" xfId="640"/>
    <cellStyle name="Accent2 2 4 2" xfId="5324"/>
    <cellStyle name="Accent2 2 5" xfId="641"/>
    <cellStyle name="Accent2 2 5 2" xfId="5325"/>
    <cellStyle name="Accent2 2 6" xfId="642"/>
    <cellStyle name="Accent2 2 6 2" xfId="5326"/>
    <cellStyle name="Accent2 2 7" xfId="643"/>
    <cellStyle name="Accent2 2 7 2" xfId="5327"/>
    <cellStyle name="Accent2 2 8" xfId="644"/>
    <cellStyle name="Accent2 2 8 2" xfId="5328"/>
    <cellStyle name="Accent2 2 9" xfId="645"/>
    <cellStyle name="Accent2 2 9 2" xfId="5329"/>
    <cellStyle name="Accent2 3" xfId="646"/>
    <cellStyle name="Accent2 3 2" xfId="5330"/>
    <cellStyle name="Accent2 4" xfId="647"/>
    <cellStyle name="Accent2 4 2" xfId="5331"/>
    <cellStyle name="Accent2 5" xfId="648"/>
    <cellStyle name="Accent2 5 2" xfId="5332"/>
    <cellStyle name="Accent2 6" xfId="649"/>
    <cellStyle name="Accent2 6 2" xfId="5333"/>
    <cellStyle name="Accent2 7" xfId="650"/>
    <cellStyle name="Accent2 7 2" xfId="5334"/>
    <cellStyle name="Accent2 8" xfId="651"/>
    <cellStyle name="Accent2 8 2" xfId="5335"/>
    <cellStyle name="Accent2 9" xfId="652"/>
    <cellStyle name="Accent2 9 2" xfId="5336"/>
    <cellStyle name="Accent3" xfId="36152"/>
    <cellStyle name="Accent3 10" xfId="653"/>
    <cellStyle name="Accent3 10 2" xfId="5337"/>
    <cellStyle name="Accent3 11" xfId="654"/>
    <cellStyle name="Accent3 11 2" xfId="5338"/>
    <cellStyle name="Accent3 2" xfId="655"/>
    <cellStyle name="Accent3 2 10" xfId="656"/>
    <cellStyle name="Accent3 2 10 2" xfId="5340"/>
    <cellStyle name="Accent3 2 11" xfId="657"/>
    <cellStyle name="Accent3 2 11 2" xfId="5341"/>
    <cellStyle name="Accent3 2 12" xfId="5339"/>
    <cellStyle name="Accent3 2 2" xfId="658"/>
    <cellStyle name="Accent3 2 2 2" xfId="5342"/>
    <cellStyle name="Accent3 2 3" xfId="659"/>
    <cellStyle name="Accent3 2 3 2" xfId="5343"/>
    <cellStyle name="Accent3 2 4" xfId="660"/>
    <cellStyle name="Accent3 2 4 2" xfId="5344"/>
    <cellStyle name="Accent3 2 5" xfId="661"/>
    <cellStyle name="Accent3 2 5 2" xfId="5345"/>
    <cellStyle name="Accent3 2 6" xfId="662"/>
    <cellStyle name="Accent3 2 6 2" xfId="5346"/>
    <cellStyle name="Accent3 2 7" xfId="663"/>
    <cellStyle name="Accent3 2 7 2" xfId="5347"/>
    <cellStyle name="Accent3 2 8" xfId="664"/>
    <cellStyle name="Accent3 2 8 2" xfId="5348"/>
    <cellStyle name="Accent3 2 9" xfId="665"/>
    <cellStyle name="Accent3 2 9 2" xfId="5349"/>
    <cellStyle name="Accent3 3" xfId="666"/>
    <cellStyle name="Accent3 3 2" xfId="5350"/>
    <cellStyle name="Accent3 4" xfId="667"/>
    <cellStyle name="Accent3 4 2" xfId="5351"/>
    <cellStyle name="Accent3 5" xfId="668"/>
    <cellStyle name="Accent3 5 2" xfId="5352"/>
    <cellStyle name="Accent3 6" xfId="669"/>
    <cellStyle name="Accent3 6 2" xfId="5353"/>
    <cellStyle name="Accent3 7" xfId="670"/>
    <cellStyle name="Accent3 7 2" xfId="5354"/>
    <cellStyle name="Accent3 8" xfId="671"/>
    <cellStyle name="Accent3 8 2" xfId="5355"/>
    <cellStyle name="Accent3 9" xfId="672"/>
    <cellStyle name="Accent3 9 2" xfId="5356"/>
    <cellStyle name="Accent4" xfId="36156"/>
    <cellStyle name="Accent4 10" xfId="673"/>
    <cellStyle name="Accent4 10 2" xfId="5357"/>
    <cellStyle name="Accent4 11" xfId="674"/>
    <cellStyle name="Accent4 11 2" xfId="5358"/>
    <cellStyle name="Accent4 2" xfId="675"/>
    <cellStyle name="Accent4 2 10" xfId="676"/>
    <cellStyle name="Accent4 2 10 2" xfId="5360"/>
    <cellStyle name="Accent4 2 11" xfId="677"/>
    <cellStyle name="Accent4 2 11 2" xfId="5361"/>
    <cellStyle name="Accent4 2 12" xfId="5359"/>
    <cellStyle name="Accent4 2 2" xfId="678"/>
    <cellStyle name="Accent4 2 2 2" xfId="5362"/>
    <cellStyle name="Accent4 2 3" xfId="679"/>
    <cellStyle name="Accent4 2 3 2" xfId="5363"/>
    <cellStyle name="Accent4 2 4" xfId="680"/>
    <cellStyle name="Accent4 2 4 2" xfId="5364"/>
    <cellStyle name="Accent4 2 5" xfId="681"/>
    <cellStyle name="Accent4 2 5 2" xfId="5365"/>
    <cellStyle name="Accent4 2 6" xfId="682"/>
    <cellStyle name="Accent4 2 6 2" xfId="5366"/>
    <cellStyle name="Accent4 2 7" xfId="683"/>
    <cellStyle name="Accent4 2 7 2" xfId="5367"/>
    <cellStyle name="Accent4 2 8" xfId="684"/>
    <cellStyle name="Accent4 2 8 2" xfId="5368"/>
    <cellStyle name="Accent4 2 9" xfId="685"/>
    <cellStyle name="Accent4 2 9 2" xfId="5369"/>
    <cellStyle name="Accent4 3" xfId="686"/>
    <cellStyle name="Accent4 3 2" xfId="5370"/>
    <cellStyle name="Accent4 4" xfId="687"/>
    <cellStyle name="Accent4 4 2" xfId="5371"/>
    <cellStyle name="Accent4 5" xfId="688"/>
    <cellStyle name="Accent4 5 2" xfId="5372"/>
    <cellStyle name="Accent4 6" xfId="689"/>
    <cellStyle name="Accent4 6 2" xfId="5373"/>
    <cellStyle name="Accent4 7" xfId="690"/>
    <cellStyle name="Accent4 7 2" xfId="5374"/>
    <cellStyle name="Accent4 8" xfId="691"/>
    <cellStyle name="Accent4 8 2" xfId="5375"/>
    <cellStyle name="Accent4 9" xfId="692"/>
    <cellStyle name="Accent4 9 2" xfId="5376"/>
    <cellStyle name="Accent5" xfId="36160"/>
    <cellStyle name="Accent5 10" xfId="693"/>
    <cellStyle name="Accent5 10 2" xfId="5377"/>
    <cellStyle name="Accent5 11" xfId="694"/>
    <cellStyle name="Accent5 11 2" xfId="5378"/>
    <cellStyle name="Accent5 2" xfId="695"/>
    <cellStyle name="Accent5 2 10" xfId="696"/>
    <cellStyle name="Accent5 2 10 2" xfId="5380"/>
    <cellStyle name="Accent5 2 11" xfId="697"/>
    <cellStyle name="Accent5 2 11 2" xfId="5381"/>
    <cellStyle name="Accent5 2 12" xfId="5379"/>
    <cellStyle name="Accent5 2 2" xfId="698"/>
    <cellStyle name="Accent5 2 2 2" xfId="5382"/>
    <cellStyle name="Accent5 2 3" xfId="699"/>
    <cellStyle name="Accent5 2 3 2" xfId="5383"/>
    <cellStyle name="Accent5 2 4" xfId="700"/>
    <cellStyle name="Accent5 2 4 2" xfId="5384"/>
    <cellStyle name="Accent5 2 5" xfId="701"/>
    <cellStyle name="Accent5 2 5 2" xfId="5385"/>
    <cellStyle name="Accent5 2 6" xfId="702"/>
    <cellStyle name="Accent5 2 6 2" xfId="5386"/>
    <cellStyle name="Accent5 2 7" xfId="703"/>
    <cellStyle name="Accent5 2 7 2" xfId="5387"/>
    <cellStyle name="Accent5 2 8" xfId="704"/>
    <cellStyle name="Accent5 2 8 2" xfId="5388"/>
    <cellStyle name="Accent5 2 9" xfId="705"/>
    <cellStyle name="Accent5 2 9 2" xfId="5389"/>
    <cellStyle name="Accent5 3" xfId="706"/>
    <cellStyle name="Accent5 3 2" xfId="5390"/>
    <cellStyle name="Accent5 4" xfId="707"/>
    <cellStyle name="Accent5 4 2" xfId="5391"/>
    <cellStyle name="Accent5 5" xfId="708"/>
    <cellStyle name="Accent5 5 2" xfId="5392"/>
    <cellStyle name="Accent5 6" xfId="709"/>
    <cellStyle name="Accent5 6 2" xfId="5393"/>
    <cellStyle name="Accent5 7" xfId="710"/>
    <cellStyle name="Accent5 7 2" xfId="5394"/>
    <cellStyle name="Accent5 8" xfId="711"/>
    <cellStyle name="Accent5 8 2" xfId="5395"/>
    <cellStyle name="Accent5 9" xfId="712"/>
    <cellStyle name="Accent5 9 2" xfId="5396"/>
    <cellStyle name="Accent6" xfId="36164"/>
    <cellStyle name="Accent6 10" xfId="713"/>
    <cellStyle name="Accent6 10 2" xfId="5397"/>
    <cellStyle name="Accent6 11" xfId="714"/>
    <cellStyle name="Accent6 11 2" xfId="5398"/>
    <cellStyle name="Accent6 2" xfId="715"/>
    <cellStyle name="Accent6 2 10" xfId="716"/>
    <cellStyle name="Accent6 2 10 2" xfId="5400"/>
    <cellStyle name="Accent6 2 11" xfId="717"/>
    <cellStyle name="Accent6 2 11 2" xfId="5401"/>
    <cellStyle name="Accent6 2 12" xfId="5399"/>
    <cellStyle name="Accent6 2 2" xfId="718"/>
    <cellStyle name="Accent6 2 2 2" xfId="5402"/>
    <cellStyle name="Accent6 2 3" xfId="719"/>
    <cellStyle name="Accent6 2 3 2" xfId="5403"/>
    <cellStyle name="Accent6 2 4" xfId="720"/>
    <cellStyle name="Accent6 2 4 2" xfId="5404"/>
    <cellStyle name="Accent6 2 5" xfId="721"/>
    <cellStyle name="Accent6 2 5 2" xfId="5405"/>
    <cellStyle name="Accent6 2 6" xfId="722"/>
    <cellStyle name="Accent6 2 6 2" xfId="5406"/>
    <cellStyle name="Accent6 2 7" xfId="723"/>
    <cellStyle name="Accent6 2 7 2" xfId="5407"/>
    <cellStyle name="Accent6 2 8" xfId="724"/>
    <cellStyle name="Accent6 2 8 2" xfId="5408"/>
    <cellStyle name="Accent6 2 9" xfId="725"/>
    <cellStyle name="Accent6 2 9 2" xfId="5409"/>
    <cellStyle name="Accent6 3" xfId="726"/>
    <cellStyle name="Accent6 3 2" xfId="5410"/>
    <cellStyle name="Accent6 4" xfId="727"/>
    <cellStyle name="Accent6 4 2" xfId="5411"/>
    <cellStyle name="Accent6 5" xfId="728"/>
    <cellStyle name="Accent6 5 2" xfId="5412"/>
    <cellStyle name="Accent6 6" xfId="729"/>
    <cellStyle name="Accent6 6 2" xfId="5413"/>
    <cellStyle name="Accent6 7" xfId="730"/>
    <cellStyle name="Accent6 7 2" xfId="5414"/>
    <cellStyle name="Accent6 8" xfId="731"/>
    <cellStyle name="Accent6 8 2" xfId="5415"/>
    <cellStyle name="Accent6 9" xfId="732"/>
    <cellStyle name="Accent6 9 2" xfId="5416"/>
    <cellStyle name="AutoFormat-Optionen" xfId="733"/>
    <cellStyle name="AxeHor" xfId="734"/>
    <cellStyle name="Bad" xfId="36134"/>
    <cellStyle name="Bad 10" xfId="735"/>
    <cellStyle name="Bad 10 2" xfId="5417"/>
    <cellStyle name="Bad 11" xfId="736"/>
    <cellStyle name="Bad 11 2" xfId="5418"/>
    <cellStyle name="Bad 2" xfId="737"/>
    <cellStyle name="Bad 2 10" xfId="738"/>
    <cellStyle name="Bad 2 10 2" xfId="5420"/>
    <cellStyle name="Bad 2 11" xfId="739"/>
    <cellStyle name="Bad 2 11 2" xfId="5421"/>
    <cellStyle name="Bad 2 12" xfId="5419"/>
    <cellStyle name="Bad 2 2" xfId="740"/>
    <cellStyle name="Bad 2 2 2" xfId="5422"/>
    <cellStyle name="Bad 2 3" xfId="741"/>
    <cellStyle name="Bad 2 3 2" xfId="5423"/>
    <cellStyle name="Bad 2 4" xfId="742"/>
    <cellStyle name="Bad 2 4 2" xfId="5424"/>
    <cellStyle name="Bad 2 5" xfId="743"/>
    <cellStyle name="Bad 2 5 2" xfId="5425"/>
    <cellStyle name="Bad 2 6" xfId="744"/>
    <cellStyle name="Bad 2 6 2" xfId="5426"/>
    <cellStyle name="Bad 2 7" xfId="745"/>
    <cellStyle name="Bad 2 7 2" xfId="5427"/>
    <cellStyle name="Bad 2 8" xfId="746"/>
    <cellStyle name="Bad 2 8 2" xfId="5428"/>
    <cellStyle name="Bad 2 9" xfId="747"/>
    <cellStyle name="Bad 2 9 2" xfId="5429"/>
    <cellStyle name="Bad 3" xfId="748"/>
    <cellStyle name="Bad 3 2" xfId="5430"/>
    <cellStyle name="Bad 4" xfId="749"/>
    <cellStyle name="Bad 4 2" xfId="5431"/>
    <cellStyle name="Bad 5" xfId="750"/>
    <cellStyle name="Bad 5 2" xfId="5432"/>
    <cellStyle name="Bad 6" xfId="751"/>
    <cellStyle name="Bad 6 2" xfId="5433"/>
    <cellStyle name="Bad 7" xfId="752"/>
    <cellStyle name="Bad 7 2" xfId="5434"/>
    <cellStyle name="Bad 8" xfId="753"/>
    <cellStyle name="Bad 8 2" xfId="5435"/>
    <cellStyle name="Bad 9" xfId="754"/>
    <cellStyle name="Bad 9 2" xfId="5436"/>
    <cellStyle name="CALC Amount" xfId="755"/>
    <cellStyle name="CALC Amount [1]" xfId="756"/>
    <cellStyle name="CALC Amount [2]" xfId="757"/>
    <cellStyle name="CALC Amount Total" xfId="758"/>
    <cellStyle name="CALC Amount Total [1]" xfId="759"/>
    <cellStyle name="CALC Amount Total [1] 10" xfId="1849"/>
    <cellStyle name="CALC Amount Total [1] 10 2" xfId="2911"/>
    <cellStyle name="CALC Amount Total [1] 10 2 2" xfId="11270"/>
    <cellStyle name="CALC Amount Total [1] 10 2 2 2" xfId="26335"/>
    <cellStyle name="CALC Amount Total [1] 10 2 3" xfId="14719"/>
    <cellStyle name="CALC Amount Total [1] 10 2 3 2" xfId="29784"/>
    <cellStyle name="CALC Amount Total [1] 10 2 4" xfId="5823"/>
    <cellStyle name="CALC Amount Total [1] 10 2 4 2" xfId="20917"/>
    <cellStyle name="CALC Amount Total [1] 10 2 5" xfId="20485"/>
    <cellStyle name="CALC Amount Total [1] 10 3" xfId="10209"/>
    <cellStyle name="CALC Amount Total [1] 10 3 2" xfId="25274"/>
    <cellStyle name="CALC Amount Total [1] 10 4" xfId="13666"/>
    <cellStyle name="CALC Amount Total [1] 10 4 2" xfId="28731"/>
    <cellStyle name="CALC Amount Total [1] 10 5" xfId="9312"/>
    <cellStyle name="CALC Amount Total [1] 10 5 2" xfId="24377"/>
    <cellStyle name="CALC Amount Total [1] 10 6" xfId="20436"/>
    <cellStyle name="CALC Amount Total [1] 10 7" xfId="33067"/>
    <cellStyle name="CALC Amount Total [1] 11" xfId="1871"/>
    <cellStyle name="CALC Amount Total [1] 11 2" xfId="2912"/>
    <cellStyle name="CALC Amount Total [1] 11 2 2" xfId="11271"/>
    <cellStyle name="CALC Amount Total [1] 11 2 2 2" xfId="26336"/>
    <cellStyle name="CALC Amount Total [1] 11 2 3" xfId="14720"/>
    <cellStyle name="CALC Amount Total [1] 11 2 3 2" xfId="29785"/>
    <cellStyle name="CALC Amount Total [1] 11 2 4" xfId="5824"/>
    <cellStyle name="CALC Amount Total [1] 11 2 4 2" xfId="20918"/>
    <cellStyle name="CALC Amount Total [1] 11 2 5" xfId="20486"/>
    <cellStyle name="CALC Amount Total [1] 11 3" xfId="10231"/>
    <cellStyle name="CALC Amount Total [1] 11 3 2" xfId="25296"/>
    <cellStyle name="CALC Amount Total [1] 11 4" xfId="13688"/>
    <cellStyle name="CALC Amount Total [1] 11 4 2" xfId="28753"/>
    <cellStyle name="CALC Amount Total [1] 11 5" xfId="9290"/>
    <cellStyle name="CALC Amount Total [1] 11 5 2" xfId="24355"/>
    <cellStyle name="CALC Amount Total [1] 11 6" xfId="20446"/>
    <cellStyle name="CALC Amount Total [1] 11 7" xfId="33068"/>
    <cellStyle name="CALC Amount Total [1] 12" xfId="1746"/>
    <cellStyle name="CALC Amount Total [1] 12 2" xfId="2913"/>
    <cellStyle name="CALC Amount Total [1] 12 2 2" xfId="11272"/>
    <cellStyle name="CALC Amount Total [1] 12 2 2 2" xfId="26337"/>
    <cellStyle name="CALC Amount Total [1] 12 2 3" xfId="14721"/>
    <cellStyle name="CALC Amount Total [1] 12 2 3 2" xfId="29786"/>
    <cellStyle name="CALC Amount Total [1] 12 2 4" xfId="5825"/>
    <cellStyle name="CALC Amount Total [1] 12 2 4 2" xfId="20919"/>
    <cellStyle name="CALC Amount Total [1] 12 2 5" xfId="20487"/>
    <cellStyle name="CALC Amount Total [1] 12 3" xfId="10106"/>
    <cellStyle name="CALC Amount Total [1] 12 3 2" xfId="25171"/>
    <cellStyle name="CALC Amount Total [1] 12 4" xfId="13563"/>
    <cellStyle name="CALC Amount Total [1] 12 4 2" xfId="28628"/>
    <cellStyle name="CALC Amount Total [1] 12 5" xfId="9422"/>
    <cellStyle name="CALC Amount Total [1] 12 5 2" xfId="24487"/>
    <cellStyle name="CALC Amount Total [1] 12 6" xfId="20408"/>
    <cellStyle name="CALC Amount Total [1] 12 7" xfId="33069"/>
    <cellStyle name="CALC Amount Total [1] 13" xfId="1772"/>
    <cellStyle name="CALC Amount Total [1] 13 2" xfId="2914"/>
    <cellStyle name="CALC Amount Total [1] 13 2 2" xfId="11273"/>
    <cellStyle name="CALC Amount Total [1] 13 2 2 2" xfId="26338"/>
    <cellStyle name="CALC Amount Total [1] 13 2 3" xfId="14722"/>
    <cellStyle name="CALC Amount Total [1] 13 2 3 2" xfId="29787"/>
    <cellStyle name="CALC Amount Total [1] 13 2 4" xfId="5826"/>
    <cellStyle name="CALC Amount Total [1] 13 2 4 2" xfId="20920"/>
    <cellStyle name="CALC Amount Total [1] 13 2 5" xfId="20488"/>
    <cellStyle name="CALC Amount Total [1] 13 3" xfId="10132"/>
    <cellStyle name="CALC Amount Total [1] 13 3 2" xfId="25197"/>
    <cellStyle name="CALC Amount Total [1] 13 4" xfId="13589"/>
    <cellStyle name="CALC Amount Total [1] 13 4 2" xfId="28654"/>
    <cellStyle name="CALC Amount Total [1] 13 5" xfId="9397"/>
    <cellStyle name="CALC Amount Total [1] 13 5 2" xfId="24462"/>
    <cellStyle name="CALC Amount Total [1] 13 6" xfId="20420"/>
    <cellStyle name="CALC Amount Total [1] 13 7" xfId="33070"/>
    <cellStyle name="CALC Amount Total [1] 14" xfId="1610"/>
    <cellStyle name="CALC Amount Total [1] 14 2" xfId="2915"/>
    <cellStyle name="CALC Amount Total [1] 14 2 2" xfId="11274"/>
    <cellStyle name="CALC Amount Total [1] 14 2 2 2" xfId="26339"/>
    <cellStyle name="CALC Amount Total [1] 14 2 3" xfId="14723"/>
    <cellStyle name="CALC Amount Total [1] 14 2 3 2" xfId="29788"/>
    <cellStyle name="CALC Amount Total [1] 14 2 4" xfId="5827"/>
    <cellStyle name="CALC Amount Total [1] 14 2 4 2" xfId="20921"/>
    <cellStyle name="CALC Amount Total [1] 14 2 5" xfId="20489"/>
    <cellStyle name="CALC Amount Total [1] 14 3" xfId="9970"/>
    <cellStyle name="CALC Amount Total [1] 14 3 2" xfId="25035"/>
    <cellStyle name="CALC Amount Total [1] 14 4" xfId="13427"/>
    <cellStyle name="CALC Amount Total [1] 14 4 2" xfId="28492"/>
    <cellStyle name="CALC Amount Total [1] 14 5" xfId="10266"/>
    <cellStyle name="CALC Amount Total [1] 14 5 2" xfId="25331"/>
    <cellStyle name="CALC Amount Total [1] 14 6" xfId="20396"/>
    <cellStyle name="CALC Amount Total [1] 14 7" xfId="33071"/>
    <cellStyle name="CALC Amount Total [1] 15" xfId="1385"/>
    <cellStyle name="CALC Amount Total [1] 15 2" xfId="2916"/>
    <cellStyle name="CALC Amount Total [1] 15 2 2" xfId="11275"/>
    <cellStyle name="CALC Amount Total [1] 15 2 2 2" xfId="26340"/>
    <cellStyle name="CALC Amount Total [1] 15 2 3" xfId="14724"/>
    <cellStyle name="CALC Amount Total [1] 15 2 3 2" xfId="29789"/>
    <cellStyle name="CALC Amount Total [1] 15 2 4" xfId="5828"/>
    <cellStyle name="CALC Amount Total [1] 15 2 4 2" xfId="20922"/>
    <cellStyle name="CALC Amount Total [1] 15 2 5" xfId="20490"/>
    <cellStyle name="CALC Amount Total [1] 15 3" xfId="9745"/>
    <cellStyle name="CALC Amount Total [1] 15 3 2" xfId="24810"/>
    <cellStyle name="CALC Amount Total [1] 15 4" xfId="13202"/>
    <cellStyle name="CALC Amount Total [1] 15 4 2" xfId="28267"/>
    <cellStyle name="CALC Amount Total [1] 15 5" xfId="16650"/>
    <cellStyle name="CALC Amount Total [1] 15 5 2" xfId="31715"/>
    <cellStyle name="CALC Amount Total [1] 15 6" xfId="20356"/>
    <cellStyle name="CALC Amount Total [1] 15 7" xfId="33072"/>
    <cellStyle name="CALC Amount Total [1] 16" xfId="2910"/>
    <cellStyle name="CALC Amount Total [1] 16 2" xfId="11269"/>
    <cellStyle name="CALC Amount Total [1] 16 2 2" xfId="26334"/>
    <cellStyle name="CALC Amount Total [1] 16 3" xfId="14718"/>
    <cellStyle name="CALC Amount Total [1] 16 3 2" xfId="29783"/>
    <cellStyle name="CALC Amount Total [1] 16 4" xfId="5822"/>
    <cellStyle name="CALC Amount Total [1] 16 4 2" xfId="20916"/>
    <cellStyle name="CALC Amount Total [1] 16 5" xfId="20484"/>
    <cellStyle name="CALC Amount Total [1] 17" xfId="6420"/>
    <cellStyle name="CALC Amount Total [1] 17 2" xfId="21488"/>
    <cellStyle name="CALC Amount Total [1] 18" xfId="16891"/>
    <cellStyle name="CALC Amount Total [1] 18 2" xfId="31954"/>
    <cellStyle name="CALC Amount Total [1] 19" xfId="20317"/>
    <cellStyle name="CALC Amount Total [1] 2" xfId="2011"/>
    <cellStyle name="CALC Amount Total [1] 2 2" xfId="2917"/>
    <cellStyle name="CALC Amount Total [1] 2 2 2" xfId="11276"/>
    <cellStyle name="CALC Amount Total [1] 2 2 2 2" xfId="26341"/>
    <cellStyle name="CALC Amount Total [1] 2 2 3" xfId="14725"/>
    <cellStyle name="CALC Amount Total [1] 2 2 3 2" xfId="29790"/>
    <cellStyle name="CALC Amount Total [1] 2 2 4" xfId="5829"/>
    <cellStyle name="CALC Amount Total [1] 2 2 4 2" xfId="20923"/>
    <cellStyle name="CALC Amount Total [1] 2 2 5" xfId="20491"/>
    <cellStyle name="CALC Amount Total [1] 2 2 6" xfId="36076"/>
    <cellStyle name="CALC Amount Total [1] 2 3" xfId="10370"/>
    <cellStyle name="CALC Amount Total [1] 2 3 2" xfId="25435"/>
    <cellStyle name="CALC Amount Total [1] 2 4" xfId="6474"/>
    <cellStyle name="CALC Amount Total [1] 2 4 2" xfId="21542"/>
    <cellStyle name="CALC Amount Total [1] 2 5" xfId="20457"/>
    <cellStyle name="CALC Amount Total [1] 2 6" xfId="20635"/>
    <cellStyle name="CALC Amount Total [1] 2 7" xfId="33073"/>
    <cellStyle name="CALC Amount Total [1] 20" xfId="33074"/>
    <cellStyle name="CALC Amount Total [1] 21" xfId="35247"/>
    <cellStyle name="CALC Amount Total [1] 22" xfId="35269"/>
    <cellStyle name="CALC Amount Total [1] 23" xfId="35752"/>
    <cellStyle name="CALC Amount Total [1] 3" xfId="2014"/>
    <cellStyle name="CALC Amount Total [1] 3 2" xfId="2918"/>
    <cellStyle name="CALC Amount Total [1] 3 2 2" xfId="11277"/>
    <cellStyle name="CALC Amount Total [1] 3 2 2 2" xfId="26342"/>
    <cellStyle name="CALC Amount Total [1] 3 2 3" xfId="14726"/>
    <cellStyle name="CALC Amount Total [1] 3 2 3 2" xfId="29791"/>
    <cellStyle name="CALC Amount Total [1] 3 2 4" xfId="5830"/>
    <cellStyle name="CALC Amount Total [1] 3 2 4 2" xfId="20924"/>
    <cellStyle name="CALC Amount Total [1] 3 2 5" xfId="20492"/>
    <cellStyle name="CALC Amount Total [1] 3 2 6" xfId="35963"/>
    <cellStyle name="CALC Amount Total [1] 3 3" xfId="10373"/>
    <cellStyle name="CALC Amount Total [1] 3 3 2" xfId="25438"/>
    <cellStyle name="CALC Amount Total [1] 3 4" xfId="7605"/>
    <cellStyle name="CALC Amount Total [1] 3 4 2" xfId="22670"/>
    <cellStyle name="CALC Amount Total [1] 3 5" xfId="20460"/>
    <cellStyle name="CALC Amount Total [1] 3 6" xfId="20634"/>
    <cellStyle name="CALC Amount Total [1] 3 7" xfId="33075"/>
    <cellStyle name="CALC Amount Total [1] 4" xfId="1408"/>
    <cellStyle name="CALC Amount Total [1] 4 2" xfId="2919"/>
    <cellStyle name="CALC Amount Total [1] 4 2 2" xfId="11278"/>
    <cellStyle name="CALC Amount Total [1] 4 2 2 2" xfId="26343"/>
    <cellStyle name="CALC Amount Total [1] 4 2 3" xfId="14727"/>
    <cellStyle name="CALC Amount Total [1] 4 2 3 2" xfId="29792"/>
    <cellStyle name="CALC Amount Total [1] 4 2 4" xfId="5834"/>
    <cellStyle name="CALC Amount Total [1] 4 2 4 2" xfId="20928"/>
    <cellStyle name="CALC Amount Total [1] 4 2 5" xfId="20493"/>
    <cellStyle name="CALC Amount Total [1] 4 3" xfId="9768"/>
    <cellStyle name="CALC Amount Total [1] 4 3 2" xfId="24833"/>
    <cellStyle name="CALC Amount Total [1] 4 4" xfId="13225"/>
    <cellStyle name="CALC Amount Total [1] 4 4 2" xfId="28290"/>
    <cellStyle name="CALC Amount Total [1] 4 5" xfId="16627"/>
    <cellStyle name="CALC Amount Total [1] 4 5 2" xfId="31692"/>
    <cellStyle name="CALC Amount Total [1] 4 6" xfId="20375"/>
    <cellStyle name="CALC Amount Total [1] 4 7" xfId="33076"/>
    <cellStyle name="CALC Amount Total [1] 5" xfId="1388"/>
    <cellStyle name="CALC Amount Total [1] 5 2" xfId="2920"/>
    <cellStyle name="CALC Amount Total [1] 5 2 2" xfId="11279"/>
    <cellStyle name="CALC Amount Total [1] 5 2 2 2" xfId="26344"/>
    <cellStyle name="CALC Amount Total [1] 5 2 3" xfId="14728"/>
    <cellStyle name="CALC Amount Total [1] 5 2 3 2" xfId="29793"/>
    <cellStyle name="CALC Amount Total [1] 5 2 4" xfId="6743"/>
    <cellStyle name="CALC Amount Total [1] 5 2 4 2" xfId="21808"/>
    <cellStyle name="CALC Amount Total [1] 5 2 5" xfId="20494"/>
    <cellStyle name="CALC Amount Total [1] 5 3" xfId="9748"/>
    <cellStyle name="CALC Amount Total [1] 5 3 2" xfId="24813"/>
    <cellStyle name="CALC Amount Total [1] 5 4" xfId="13205"/>
    <cellStyle name="CALC Amount Total [1] 5 4 2" xfId="28270"/>
    <cellStyle name="CALC Amount Total [1] 5 5" xfId="16647"/>
    <cellStyle name="CALC Amount Total [1] 5 5 2" xfId="31712"/>
    <cellStyle name="CALC Amount Total [1] 5 6" xfId="20359"/>
    <cellStyle name="CALC Amount Total [1] 5 7" xfId="33077"/>
    <cellStyle name="CALC Amount Total [1] 6" xfId="1852"/>
    <cellStyle name="CALC Amount Total [1] 6 2" xfId="2921"/>
    <cellStyle name="CALC Amount Total [1] 6 2 2" xfId="11280"/>
    <cellStyle name="CALC Amount Total [1] 6 2 2 2" xfId="26345"/>
    <cellStyle name="CALC Amount Total [1] 6 2 3" xfId="14729"/>
    <cellStyle name="CALC Amount Total [1] 6 2 3 2" xfId="29794"/>
    <cellStyle name="CALC Amount Total [1] 6 2 4" xfId="8970"/>
    <cellStyle name="CALC Amount Total [1] 6 2 4 2" xfId="24035"/>
    <cellStyle name="CALC Amount Total [1] 6 2 5" xfId="20495"/>
    <cellStyle name="CALC Amount Total [1] 6 3" xfId="10212"/>
    <cellStyle name="CALC Amount Total [1] 6 3 2" xfId="25277"/>
    <cellStyle name="CALC Amount Total [1] 6 4" xfId="13669"/>
    <cellStyle name="CALC Amount Total [1] 6 4 2" xfId="28734"/>
    <cellStyle name="CALC Amount Total [1] 6 5" xfId="9309"/>
    <cellStyle name="CALC Amount Total [1] 6 5 2" xfId="24374"/>
    <cellStyle name="CALC Amount Total [1] 6 6" xfId="20439"/>
    <cellStyle name="CALC Amount Total [1] 6 7" xfId="33078"/>
    <cellStyle name="CALC Amount Total [1] 7" xfId="1391"/>
    <cellStyle name="CALC Amount Total [1] 7 2" xfId="2922"/>
    <cellStyle name="CALC Amount Total [1] 7 2 2" xfId="11281"/>
    <cellStyle name="CALC Amount Total [1] 7 2 2 2" xfId="26346"/>
    <cellStyle name="CALC Amount Total [1] 7 2 3" xfId="14730"/>
    <cellStyle name="CALC Amount Total [1] 7 2 3 2" xfId="29795"/>
    <cellStyle name="CALC Amount Total [1] 7 2 4" xfId="8969"/>
    <cellStyle name="CALC Amount Total [1] 7 2 4 2" xfId="24034"/>
    <cellStyle name="CALC Amount Total [1] 7 2 5" xfId="20496"/>
    <cellStyle name="CALC Amount Total [1] 7 3" xfId="9751"/>
    <cellStyle name="CALC Amount Total [1] 7 3 2" xfId="24816"/>
    <cellStyle name="CALC Amount Total [1] 7 4" xfId="13208"/>
    <cellStyle name="CALC Amount Total [1] 7 4 2" xfId="28273"/>
    <cellStyle name="CALC Amount Total [1] 7 5" xfId="16644"/>
    <cellStyle name="CALC Amount Total [1] 7 5 2" xfId="31709"/>
    <cellStyle name="CALC Amount Total [1] 7 6" xfId="20362"/>
    <cellStyle name="CALC Amount Total [1] 7 7" xfId="33079"/>
    <cellStyle name="CALC Amount Total [1] 8" xfId="1755"/>
    <cellStyle name="CALC Amount Total [1] 8 2" xfId="2923"/>
    <cellStyle name="CALC Amount Total [1] 8 2 2" xfId="11282"/>
    <cellStyle name="CALC Amount Total [1] 8 2 2 2" xfId="26347"/>
    <cellStyle name="CALC Amount Total [1] 8 2 3" xfId="14731"/>
    <cellStyle name="CALC Amount Total [1] 8 2 3 2" xfId="29796"/>
    <cellStyle name="CALC Amount Total [1] 8 2 4" xfId="5835"/>
    <cellStyle name="CALC Amount Total [1] 8 2 4 2" xfId="20929"/>
    <cellStyle name="CALC Amount Total [1] 8 2 5" xfId="20497"/>
    <cellStyle name="CALC Amount Total [1] 8 3" xfId="10115"/>
    <cellStyle name="CALC Amount Total [1] 8 3 2" xfId="25180"/>
    <cellStyle name="CALC Amount Total [1] 8 4" xfId="13572"/>
    <cellStyle name="CALC Amount Total [1] 8 4 2" xfId="28637"/>
    <cellStyle name="CALC Amount Total [1] 8 5" xfId="9414"/>
    <cellStyle name="CALC Amount Total [1] 8 5 2" xfId="24479"/>
    <cellStyle name="CALC Amount Total [1] 8 6" xfId="20412"/>
    <cellStyle name="CALC Amount Total [1] 8 7" xfId="33080"/>
    <cellStyle name="CALC Amount Total [1] 9" xfId="1397"/>
    <cellStyle name="CALC Amount Total [1] 9 2" xfId="2924"/>
    <cellStyle name="CALC Amount Total [1] 9 2 2" xfId="11283"/>
    <cellStyle name="CALC Amount Total [1] 9 2 2 2" xfId="26348"/>
    <cellStyle name="CALC Amount Total [1] 9 2 3" xfId="14732"/>
    <cellStyle name="CALC Amount Total [1] 9 2 3 2" xfId="29797"/>
    <cellStyle name="CALC Amount Total [1] 9 2 4" xfId="5836"/>
    <cellStyle name="CALC Amount Total [1] 9 2 4 2" xfId="20930"/>
    <cellStyle name="CALC Amount Total [1] 9 2 5" xfId="20498"/>
    <cellStyle name="CALC Amount Total [1] 9 3" xfId="9757"/>
    <cellStyle name="CALC Amount Total [1] 9 3 2" xfId="24822"/>
    <cellStyle name="CALC Amount Total [1] 9 4" xfId="13214"/>
    <cellStyle name="CALC Amount Total [1] 9 4 2" xfId="28279"/>
    <cellStyle name="CALC Amount Total [1] 9 5" xfId="16638"/>
    <cellStyle name="CALC Amount Total [1] 9 5 2" xfId="31703"/>
    <cellStyle name="CALC Amount Total [1] 9 6" xfId="20368"/>
    <cellStyle name="CALC Amount Total [1] 9 7" xfId="33081"/>
    <cellStyle name="CALC Amount Total [2]" xfId="760"/>
    <cellStyle name="CALC Amount Total [2] 10" xfId="1753"/>
    <cellStyle name="CALC Amount Total [2] 10 2" xfId="2926"/>
    <cellStyle name="CALC Amount Total [2] 10 2 2" xfId="11285"/>
    <cellStyle name="CALC Amount Total [2] 10 2 2 2" xfId="26350"/>
    <cellStyle name="CALC Amount Total [2] 10 2 3" xfId="14734"/>
    <cellStyle name="CALC Amount Total [2] 10 2 3 2" xfId="29799"/>
    <cellStyle name="CALC Amount Total [2] 10 2 4" xfId="5842"/>
    <cellStyle name="CALC Amount Total [2] 10 2 4 2" xfId="20932"/>
    <cellStyle name="CALC Amount Total [2] 10 2 5" xfId="20500"/>
    <cellStyle name="CALC Amount Total [2] 10 3" xfId="10113"/>
    <cellStyle name="CALC Amount Total [2] 10 3 2" xfId="25178"/>
    <cellStyle name="CALC Amount Total [2] 10 4" xfId="13570"/>
    <cellStyle name="CALC Amount Total [2] 10 4 2" xfId="28635"/>
    <cellStyle name="CALC Amount Total [2] 10 5" xfId="9416"/>
    <cellStyle name="CALC Amount Total [2] 10 5 2" xfId="24481"/>
    <cellStyle name="CALC Amount Total [2] 10 6" xfId="20410"/>
    <cellStyle name="CALC Amount Total [2] 10 7" xfId="33082"/>
    <cellStyle name="CALC Amount Total [2] 11" xfId="1450"/>
    <cellStyle name="CALC Amount Total [2] 11 2" xfId="2927"/>
    <cellStyle name="CALC Amount Total [2] 11 2 2" xfId="11286"/>
    <cellStyle name="CALC Amount Total [2] 11 2 2 2" xfId="26351"/>
    <cellStyle name="CALC Amount Total [2] 11 2 3" xfId="14735"/>
    <cellStyle name="CALC Amount Total [2] 11 2 3 2" xfId="29800"/>
    <cellStyle name="CALC Amount Total [2] 11 2 4" xfId="13727"/>
    <cellStyle name="CALC Amount Total [2] 11 2 4 2" xfId="28792"/>
    <cellStyle name="CALC Amount Total [2] 11 2 5" xfId="20501"/>
    <cellStyle name="CALC Amount Total [2] 11 3" xfId="9810"/>
    <cellStyle name="CALC Amount Total [2] 11 3 2" xfId="24875"/>
    <cellStyle name="CALC Amount Total [2] 11 4" xfId="13267"/>
    <cellStyle name="CALC Amount Total [2] 11 4 2" xfId="28332"/>
    <cellStyle name="CALC Amount Total [2] 11 5" xfId="16585"/>
    <cellStyle name="CALC Amount Total [2] 11 5 2" xfId="31650"/>
    <cellStyle name="CALC Amount Total [2] 11 6" xfId="20384"/>
    <cellStyle name="CALC Amount Total [2] 11 7" xfId="33083"/>
    <cellStyle name="CALC Amount Total [2] 12" xfId="1327"/>
    <cellStyle name="CALC Amount Total [2] 12 2" xfId="2928"/>
    <cellStyle name="CALC Amount Total [2] 12 2 2" xfId="11287"/>
    <cellStyle name="CALC Amount Total [2] 12 2 2 2" xfId="26352"/>
    <cellStyle name="CALC Amount Total [2] 12 2 3" xfId="14736"/>
    <cellStyle name="CALC Amount Total [2] 12 2 3 2" xfId="29801"/>
    <cellStyle name="CALC Amount Total [2] 12 2 4" xfId="13924"/>
    <cellStyle name="CALC Amount Total [2] 12 2 4 2" xfId="28989"/>
    <cellStyle name="CALC Amount Total [2] 12 2 5" xfId="20502"/>
    <cellStyle name="CALC Amount Total [2] 12 3" xfId="9687"/>
    <cellStyle name="CALC Amount Total [2] 12 3 2" xfId="24752"/>
    <cellStyle name="CALC Amount Total [2] 12 4" xfId="13144"/>
    <cellStyle name="CALC Amount Total [2] 12 4 2" xfId="28209"/>
    <cellStyle name="CALC Amount Total [2] 12 5" xfId="16708"/>
    <cellStyle name="CALC Amount Total [2] 12 5 2" xfId="31773"/>
    <cellStyle name="CALC Amount Total [2] 12 6" xfId="20342"/>
    <cellStyle name="CALC Amount Total [2] 12 7" xfId="33084"/>
    <cellStyle name="CALC Amount Total [2] 13" xfId="1386"/>
    <cellStyle name="CALC Amount Total [2] 13 2" xfId="2929"/>
    <cellStyle name="CALC Amount Total [2] 13 2 2" xfId="11288"/>
    <cellStyle name="CALC Amount Total [2] 13 2 2 2" xfId="26353"/>
    <cellStyle name="CALC Amount Total [2] 13 2 3" xfId="14737"/>
    <cellStyle name="CALC Amount Total [2] 13 2 3 2" xfId="29802"/>
    <cellStyle name="CALC Amount Total [2] 13 2 4" xfId="5843"/>
    <cellStyle name="CALC Amount Total [2] 13 2 4 2" xfId="20933"/>
    <cellStyle name="CALC Amount Total [2] 13 2 5" xfId="20503"/>
    <cellStyle name="CALC Amount Total [2] 13 3" xfId="9746"/>
    <cellStyle name="CALC Amount Total [2] 13 3 2" xfId="24811"/>
    <cellStyle name="CALC Amount Total [2] 13 4" xfId="13203"/>
    <cellStyle name="CALC Amount Total [2] 13 4 2" xfId="28268"/>
    <cellStyle name="CALC Amount Total [2] 13 5" xfId="16649"/>
    <cellStyle name="CALC Amount Total [2] 13 5 2" xfId="31714"/>
    <cellStyle name="CALC Amount Total [2] 13 6" xfId="20357"/>
    <cellStyle name="CALC Amount Total [2] 13 7" xfId="33085"/>
    <cellStyle name="CALC Amount Total [2] 14" xfId="1611"/>
    <cellStyle name="CALC Amount Total [2] 14 2" xfId="2930"/>
    <cellStyle name="CALC Amount Total [2] 14 2 2" xfId="11289"/>
    <cellStyle name="CALC Amount Total [2] 14 2 2 2" xfId="26354"/>
    <cellStyle name="CALC Amount Total [2] 14 2 3" xfId="14738"/>
    <cellStyle name="CALC Amount Total [2] 14 2 3 2" xfId="29803"/>
    <cellStyle name="CALC Amount Total [2] 14 2 4" xfId="13726"/>
    <cellStyle name="CALC Amount Total [2] 14 2 4 2" xfId="28791"/>
    <cellStyle name="CALC Amount Total [2] 14 2 5" xfId="20504"/>
    <cellStyle name="CALC Amount Total [2] 14 3" xfId="9971"/>
    <cellStyle name="CALC Amount Total [2] 14 3 2" xfId="25036"/>
    <cellStyle name="CALC Amount Total [2] 14 4" xfId="13428"/>
    <cellStyle name="CALC Amount Total [2] 14 4 2" xfId="28493"/>
    <cellStyle name="CALC Amount Total [2] 14 5" xfId="9557"/>
    <cellStyle name="CALC Amount Total [2] 14 5 2" xfId="24622"/>
    <cellStyle name="CALC Amount Total [2] 14 6" xfId="20397"/>
    <cellStyle name="CALC Amount Total [2] 14 7" xfId="33086"/>
    <cellStyle name="CALC Amount Total [2] 15" xfId="1867"/>
    <cellStyle name="CALC Amount Total [2] 15 2" xfId="2931"/>
    <cellStyle name="CALC Amount Total [2] 15 2 2" xfId="11290"/>
    <cellStyle name="CALC Amount Total [2] 15 2 2 2" xfId="26355"/>
    <cellStyle name="CALC Amount Total [2] 15 2 3" xfId="14739"/>
    <cellStyle name="CALC Amount Total [2] 15 2 3 2" xfId="29804"/>
    <cellStyle name="CALC Amount Total [2] 15 2 4" xfId="13925"/>
    <cellStyle name="CALC Amount Total [2] 15 2 4 2" xfId="28990"/>
    <cellStyle name="CALC Amount Total [2] 15 2 5" xfId="20505"/>
    <cellStyle name="CALC Amount Total [2] 15 3" xfId="10227"/>
    <cellStyle name="CALC Amount Total [2] 15 3 2" xfId="25292"/>
    <cellStyle name="CALC Amount Total [2] 15 4" xfId="13684"/>
    <cellStyle name="CALC Amount Total [2] 15 4 2" xfId="28749"/>
    <cellStyle name="CALC Amount Total [2] 15 5" xfId="9294"/>
    <cellStyle name="CALC Amount Total [2] 15 5 2" xfId="24359"/>
    <cellStyle name="CALC Amount Total [2] 15 6" xfId="20444"/>
    <cellStyle name="CALC Amount Total [2] 15 7" xfId="33087"/>
    <cellStyle name="CALC Amount Total [2] 16" xfId="2925"/>
    <cellStyle name="CALC Amount Total [2] 16 2" xfId="11284"/>
    <cellStyle name="CALC Amount Total [2] 16 2 2" xfId="26349"/>
    <cellStyle name="CALC Amount Total [2] 16 3" xfId="14733"/>
    <cellStyle name="CALC Amount Total [2] 16 3 2" xfId="29798"/>
    <cellStyle name="CALC Amount Total [2] 16 4" xfId="5841"/>
    <cellStyle name="CALC Amount Total [2] 16 4 2" xfId="20931"/>
    <cellStyle name="CALC Amount Total [2] 16 5" xfId="20499"/>
    <cellStyle name="CALC Amount Total [2] 17" xfId="7600"/>
    <cellStyle name="CALC Amount Total [2] 17 2" xfId="22665"/>
    <cellStyle name="CALC Amount Total [2] 18" xfId="16890"/>
    <cellStyle name="CALC Amount Total [2] 18 2" xfId="31953"/>
    <cellStyle name="CALC Amount Total [2] 19" xfId="20318"/>
    <cellStyle name="CALC Amount Total [2] 2" xfId="2010"/>
    <cellStyle name="CALC Amount Total [2] 2 2" xfId="2932"/>
    <cellStyle name="CALC Amount Total [2] 2 2 2" xfId="11291"/>
    <cellStyle name="CALC Amount Total [2] 2 2 2 2" xfId="26356"/>
    <cellStyle name="CALC Amount Total [2] 2 2 3" xfId="14740"/>
    <cellStyle name="CALC Amount Total [2] 2 2 3 2" xfId="29805"/>
    <cellStyle name="CALC Amount Total [2] 2 2 4" xfId="5864"/>
    <cellStyle name="CALC Amount Total [2] 2 2 4 2" xfId="20934"/>
    <cellStyle name="CALC Amount Total [2] 2 2 5" xfId="20506"/>
    <cellStyle name="CALC Amount Total [2] 2 2 6" xfId="36077"/>
    <cellStyle name="CALC Amount Total [2] 2 3" xfId="10369"/>
    <cellStyle name="CALC Amount Total [2] 2 3 2" xfId="25434"/>
    <cellStyle name="CALC Amount Total [2] 2 4" xfId="7603"/>
    <cellStyle name="CALC Amount Total [2] 2 4 2" xfId="22668"/>
    <cellStyle name="CALC Amount Total [2] 2 5" xfId="20456"/>
    <cellStyle name="CALC Amount Total [2] 2 6" xfId="33040"/>
    <cellStyle name="CALC Amount Total [2] 2 7" xfId="33088"/>
    <cellStyle name="CALC Amount Total [2] 20" xfId="33089"/>
    <cellStyle name="CALC Amount Total [2] 21" xfId="35248"/>
    <cellStyle name="CALC Amount Total [2] 22" xfId="35270"/>
    <cellStyle name="CALC Amount Total [2] 23" xfId="35753"/>
    <cellStyle name="CALC Amount Total [2] 3" xfId="2015"/>
    <cellStyle name="CALC Amount Total [2] 3 2" xfId="2933"/>
    <cellStyle name="CALC Amount Total [2] 3 2 2" xfId="11292"/>
    <cellStyle name="CALC Amount Total [2] 3 2 2 2" xfId="26357"/>
    <cellStyle name="CALC Amount Total [2] 3 2 3" xfId="14741"/>
    <cellStyle name="CALC Amount Total [2] 3 2 3 2" xfId="29806"/>
    <cellStyle name="CALC Amount Total [2] 3 2 4" xfId="5865"/>
    <cellStyle name="CALC Amount Total [2] 3 2 4 2" xfId="20935"/>
    <cellStyle name="CALC Amount Total [2] 3 2 5" xfId="20507"/>
    <cellStyle name="CALC Amount Total [2] 3 2 6" xfId="35962"/>
    <cellStyle name="CALC Amount Total [2] 3 3" xfId="10374"/>
    <cellStyle name="CALC Amount Total [2] 3 3 2" xfId="25439"/>
    <cellStyle name="CALC Amount Total [2] 3 4" xfId="6414"/>
    <cellStyle name="CALC Amount Total [2] 3 4 2" xfId="21482"/>
    <cellStyle name="CALC Amount Total [2] 3 5" xfId="20461"/>
    <cellStyle name="CALC Amount Total [2] 3 6" xfId="20399"/>
    <cellStyle name="CALC Amount Total [2] 3 7" xfId="33090"/>
    <cellStyle name="CALC Amount Total [2] 4" xfId="1409"/>
    <cellStyle name="CALC Amount Total [2] 4 2" xfId="2934"/>
    <cellStyle name="CALC Amount Total [2] 4 2 2" xfId="11293"/>
    <cellStyle name="CALC Amount Total [2] 4 2 2 2" xfId="26358"/>
    <cellStyle name="CALC Amount Total [2] 4 2 3" xfId="14742"/>
    <cellStyle name="CALC Amount Total [2] 4 2 3 2" xfId="29807"/>
    <cellStyle name="CALC Amount Total [2] 4 2 4" xfId="13724"/>
    <cellStyle name="CALC Amount Total [2] 4 2 4 2" xfId="28789"/>
    <cellStyle name="CALC Amount Total [2] 4 2 5" xfId="20508"/>
    <cellStyle name="CALC Amount Total [2] 4 3" xfId="9769"/>
    <cellStyle name="CALC Amount Total [2] 4 3 2" xfId="24834"/>
    <cellStyle name="CALC Amount Total [2] 4 4" xfId="13226"/>
    <cellStyle name="CALC Amount Total [2] 4 4 2" xfId="28291"/>
    <cellStyle name="CALC Amount Total [2] 4 5" xfId="16626"/>
    <cellStyle name="CALC Amount Total [2] 4 5 2" xfId="31691"/>
    <cellStyle name="CALC Amount Total [2] 4 6" xfId="20376"/>
    <cellStyle name="CALC Amount Total [2] 4 7" xfId="33091"/>
    <cellStyle name="CALC Amount Total [2] 5" xfId="1389"/>
    <cellStyle name="CALC Amount Total [2] 5 2" xfId="2935"/>
    <cellStyle name="CALC Amount Total [2] 5 2 2" xfId="11294"/>
    <cellStyle name="CALC Amount Total [2] 5 2 2 2" xfId="26359"/>
    <cellStyle name="CALC Amount Total [2] 5 2 3" xfId="14743"/>
    <cellStyle name="CALC Amount Total [2] 5 2 3 2" xfId="29808"/>
    <cellStyle name="CALC Amount Total [2] 5 2 4" xfId="13927"/>
    <cellStyle name="CALC Amount Total [2] 5 2 4 2" xfId="28992"/>
    <cellStyle name="CALC Amount Total [2] 5 2 5" xfId="20509"/>
    <cellStyle name="CALC Amount Total [2] 5 3" xfId="9749"/>
    <cellStyle name="CALC Amount Total [2] 5 3 2" xfId="24814"/>
    <cellStyle name="CALC Amount Total [2] 5 4" xfId="13206"/>
    <cellStyle name="CALC Amount Total [2] 5 4 2" xfId="28271"/>
    <cellStyle name="CALC Amount Total [2] 5 5" xfId="16646"/>
    <cellStyle name="CALC Amount Total [2] 5 5 2" xfId="31711"/>
    <cellStyle name="CALC Amount Total [2] 5 6" xfId="20360"/>
    <cellStyle name="CALC Amount Total [2] 5 7" xfId="33092"/>
    <cellStyle name="CALC Amount Total [2] 6" xfId="1756"/>
    <cellStyle name="CALC Amount Total [2] 6 2" xfId="2936"/>
    <cellStyle name="CALC Amount Total [2] 6 2 2" xfId="11295"/>
    <cellStyle name="CALC Amount Total [2] 6 2 2 2" xfId="26360"/>
    <cellStyle name="CALC Amount Total [2] 6 2 3" xfId="14744"/>
    <cellStyle name="CALC Amount Total [2] 6 2 3 2" xfId="29809"/>
    <cellStyle name="CALC Amount Total [2] 6 2 4" xfId="5866"/>
    <cellStyle name="CALC Amount Total [2] 6 2 4 2" xfId="20936"/>
    <cellStyle name="CALC Amount Total [2] 6 2 5" xfId="20510"/>
    <cellStyle name="CALC Amount Total [2] 6 3" xfId="10116"/>
    <cellStyle name="CALC Amount Total [2] 6 3 2" xfId="25181"/>
    <cellStyle name="CALC Amount Total [2] 6 4" xfId="13573"/>
    <cellStyle name="CALC Amount Total [2] 6 4 2" xfId="28638"/>
    <cellStyle name="CALC Amount Total [2] 6 5" xfId="9413"/>
    <cellStyle name="CALC Amount Total [2] 6 5 2" xfId="24478"/>
    <cellStyle name="CALC Amount Total [2] 6 6" xfId="20413"/>
    <cellStyle name="CALC Amount Total [2] 6 7" xfId="33093"/>
    <cellStyle name="CALC Amount Total [2] 7" xfId="1392"/>
    <cellStyle name="CALC Amount Total [2] 7 2" xfId="2937"/>
    <cellStyle name="CALC Amount Total [2] 7 2 2" xfId="11296"/>
    <cellStyle name="CALC Amount Total [2] 7 2 2 2" xfId="26361"/>
    <cellStyle name="CALC Amount Total [2] 7 2 3" xfId="14745"/>
    <cellStyle name="CALC Amount Total [2] 7 2 3 2" xfId="29810"/>
    <cellStyle name="CALC Amount Total [2] 7 2 4" xfId="13723"/>
    <cellStyle name="CALC Amount Total [2] 7 2 4 2" xfId="28788"/>
    <cellStyle name="CALC Amount Total [2] 7 2 5" xfId="20511"/>
    <cellStyle name="CALC Amount Total [2] 7 3" xfId="9752"/>
    <cellStyle name="CALC Amount Total [2] 7 3 2" xfId="24817"/>
    <cellStyle name="CALC Amount Total [2] 7 4" xfId="13209"/>
    <cellStyle name="CALC Amount Total [2] 7 4 2" xfId="28274"/>
    <cellStyle name="CALC Amount Total [2] 7 5" xfId="16643"/>
    <cellStyle name="CALC Amount Total [2] 7 5 2" xfId="31708"/>
    <cellStyle name="CALC Amount Total [2] 7 6" xfId="20363"/>
    <cellStyle name="CALC Amount Total [2] 7 7" xfId="33094"/>
    <cellStyle name="CALC Amount Total [2] 8" xfId="1348"/>
    <cellStyle name="CALC Amount Total [2] 8 2" xfId="2938"/>
    <cellStyle name="CALC Amount Total [2] 8 2 2" xfId="11297"/>
    <cellStyle name="CALC Amount Total [2] 8 2 2 2" xfId="26362"/>
    <cellStyle name="CALC Amount Total [2] 8 2 3" xfId="14746"/>
    <cellStyle name="CALC Amount Total [2] 8 2 3 2" xfId="29811"/>
    <cellStyle name="CALC Amount Total [2] 8 2 4" xfId="13928"/>
    <cellStyle name="CALC Amount Total [2] 8 2 4 2" xfId="28993"/>
    <cellStyle name="CALC Amount Total [2] 8 2 5" xfId="20512"/>
    <cellStyle name="CALC Amount Total [2] 8 3" xfId="9708"/>
    <cellStyle name="CALC Amount Total [2] 8 3 2" xfId="24773"/>
    <cellStyle name="CALC Amount Total [2] 8 4" xfId="13165"/>
    <cellStyle name="CALC Amount Total [2] 8 4 2" xfId="28230"/>
    <cellStyle name="CALC Amount Total [2] 8 5" xfId="16687"/>
    <cellStyle name="CALC Amount Total [2] 8 5 2" xfId="31752"/>
    <cellStyle name="CALC Amount Total [2] 8 6" xfId="20348"/>
    <cellStyle name="CALC Amount Total [2] 8 7" xfId="33095"/>
    <cellStyle name="CALC Amount Total [2] 9" xfId="1398"/>
    <cellStyle name="CALC Amount Total [2] 9 2" xfId="2939"/>
    <cellStyle name="CALC Amount Total [2] 9 2 2" xfId="11298"/>
    <cellStyle name="CALC Amount Total [2] 9 2 2 2" xfId="26363"/>
    <cellStyle name="CALC Amount Total [2] 9 2 3" xfId="14747"/>
    <cellStyle name="CALC Amount Total [2] 9 2 3 2" xfId="29812"/>
    <cellStyle name="CALC Amount Total [2] 9 2 4" xfId="13725"/>
    <cellStyle name="CALC Amount Total [2] 9 2 4 2" xfId="28790"/>
    <cellStyle name="CALC Amount Total [2] 9 2 5" xfId="20513"/>
    <cellStyle name="CALC Amount Total [2] 9 3" xfId="9758"/>
    <cellStyle name="CALC Amount Total [2] 9 3 2" xfId="24823"/>
    <cellStyle name="CALC Amount Total [2] 9 4" xfId="13215"/>
    <cellStyle name="CALC Amount Total [2] 9 4 2" xfId="28280"/>
    <cellStyle name="CALC Amount Total [2] 9 5" xfId="16637"/>
    <cellStyle name="CALC Amount Total [2] 9 5 2" xfId="31702"/>
    <cellStyle name="CALC Amount Total [2] 9 6" xfId="20369"/>
    <cellStyle name="CALC Amount Total [2] 9 7" xfId="33096"/>
    <cellStyle name="CALC Amount Total 10" xfId="1396"/>
    <cellStyle name="CALC Amount Total 10 2" xfId="2940"/>
    <cellStyle name="CALC Amount Total 10 2 2" xfId="11299"/>
    <cellStyle name="CALC Amount Total 10 2 2 2" xfId="26364"/>
    <cellStyle name="CALC Amount Total 10 2 3" xfId="14748"/>
    <cellStyle name="CALC Amount Total 10 2 3 2" xfId="29813"/>
    <cellStyle name="CALC Amount Total 10 2 4" xfId="13926"/>
    <cellStyle name="CALC Amount Total 10 2 4 2" xfId="28991"/>
    <cellStyle name="CALC Amount Total 10 2 5" xfId="20514"/>
    <cellStyle name="CALC Amount Total 10 2 6" xfId="36032"/>
    <cellStyle name="CALC Amount Total 10 3" xfId="9756"/>
    <cellStyle name="CALC Amount Total 10 3 2" xfId="24821"/>
    <cellStyle name="CALC Amount Total 10 4" xfId="13213"/>
    <cellStyle name="CALC Amount Total 10 4 2" xfId="28278"/>
    <cellStyle name="CALC Amount Total 10 5" xfId="16639"/>
    <cellStyle name="CALC Amount Total 10 5 2" xfId="31704"/>
    <cellStyle name="CALC Amount Total 10 6" xfId="20367"/>
    <cellStyle name="CALC Amount Total 10 7" xfId="33097"/>
    <cellStyle name="CALC Amount Total 10 8" xfId="35981"/>
    <cellStyle name="CALC Amount Total 11" xfId="1346"/>
    <cellStyle name="CALC Amount Total 11 2" xfId="2941"/>
    <cellStyle name="CALC Amount Total 11 2 2" xfId="11300"/>
    <cellStyle name="CALC Amount Total 11 2 2 2" xfId="26365"/>
    <cellStyle name="CALC Amount Total 11 2 3" xfId="14749"/>
    <cellStyle name="CALC Amount Total 11 2 3 2" xfId="29814"/>
    <cellStyle name="CALC Amount Total 11 2 4" xfId="5867"/>
    <cellStyle name="CALC Amount Total 11 2 4 2" xfId="20937"/>
    <cellStyle name="CALC Amount Total 11 2 5" xfId="20515"/>
    <cellStyle name="CALC Amount Total 11 2 6" xfId="36058"/>
    <cellStyle name="CALC Amount Total 11 3" xfId="9706"/>
    <cellStyle name="CALC Amount Total 11 3 2" xfId="24771"/>
    <cellStyle name="CALC Amount Total 11 4" xfId="13163"/>
    <cellStyle name="CALC Amount Total 11 4 2" xfId="28228"/>
    <cellStyle name="CALC Amount Total 11 5" xfId="16689"/>
    <cellStyle name="CALC Amount Total 11 5 2" xfId="31754"/>
    <cellStyle name="CALC Amount Total 11 6" xfId="20346"/>
    <cellStyle name="CALC Amount Total 11 7" xfId="33098"/>
    <cellStyle name="CALC Amount Total 11 8" xfId="36006"/>
    <cellStyle name="CALC Amount Total 12" xfId="1775"/>
    <cellStyle name="CALC Amount Total 12 2" xfId="2942"/>
    <cellStyle name="CALC Amount Total 12 2 2" xfId="11301"/>
    <cellStyle name="CALC Amount Total 12 2 2 2" xfId="26366"/>
    <cellStyle name="CALC Amount Total 12 2 3" xfId="14750"/>
    <cellStyle name="CALC Amount Total 12 2 3 2" xfId="29815"/>
    <cellStyle name="CALC Amount Total 12 2 4" xfId="13722"/>
    <cellStyle name="CALC Amount Total 12 2 4 2" xfId="28787"/>
    <cellStyle name="CALC Amount Total 12 2 5" xfId="20516"/>
    <cellStyle name="CALC Amount Total 12 2 6" xfId="36050"/>
    <cellStyle name="CALC Amount Total 12 3" xfId="10135"/>
    <cellStyle name="CALC Amount Total 12 3 2" xfId="25200"/>
    <cellStyle name="CALC Amount Total 12 4" xfId="13592"/>
    <cellStyle name="CALC Amount Total 12 4 2" xfId="28657"/>
    <cellStyle name="CALC Amount Total 12 5" xfId="9394"/>
    <cellStyle name="CALC Amount Total 12 5 2" xfId="24459"/>
    <cellStyle name="CALC Amount Total 12 6" xfId="20421"/>
    <cellStyle name="CALC Amount Total 12 7" xfId="33099"/>
    <cellStyle name="CALC Amount Total 12 8" xfId="35998"/>
    <cellStyle name="CALC Amount Total 13" xfId="1843"/>
    <cellStyle name="CALC Amount Total 13 2" xfId="2943"/>
    <cellStyle name="CALC Amount Total 13 2 2" xfId="11302"/>
    <cellStyle name="CALC Amount Total 13 2 2 2" xfId="26367"/>
    <cellStyle name="CALC Amount Total 13 2 3" xfId="14751"/>
    <cellStyle name="CALC Amount Total 13 2 3 2" xfId="29816"/>
    <cellStyle name="CALC Amount Total 13 2 4" xfId="13929"/>
    <cellStyle name="CALC Amount Total 13 2 4 2" xfId="28994"/>
    <cellStyle name="CALC Amount Total 13 2 5" xfId="20517"/>
    <cellStyle name="CALC Amount Total 13 2 6" xfId="36055"/>
    <cellStyle name="CALC Amount Total 13 3" xfId="10203"/>
    <cellStyle name="CALC Amount Total 13 3 2" xfId="25268"/>
    <cellStyle name="CALC Amount Total 13 4" xfId="13660"/>
    <cellStyle name="CALC Amount Total 13 4 2" xfId="28725"/>
    <cellStyle name="CALC Amount Total 13 5" xfId="9318"/>
    <cellStyle name="CALC Amount Total 13 5 2" xfId="24383"/>
    <cellStyle name="CALC Amount Total 13 6" xfId="20433"/>
    <cellStyle name="CALC Amount Total 13 7" xfId="33100"/>
    <cellStyle name="CALC Amount Total 13 8" xfId="36003"/>
    <cellStyle name="CALC Amount Total 14" xfId="1787"/>
    <cellStyle name="CALC Amount Total 14 2" xfId="2944"/>
    <cellStyle name="CALC Amount Total 14 2 2" xfId="11303"/>
    <cellStyle name="CALC Amount Total 14 2 2 2" xfId="26368"/>
    <cellStyle name="CALC Amount Total 14 2 3" xfId="14752"/>
    <cellStyle name="CALC Amount Total 14 2 3 2" xfId="29817"/>
    <cellStyle name="CALC Amount Total 14 2 4" xfId="5868"/>
    <cellStyle name="CALC Amount Total 14 2 4 2" xfId="20938"/>
    <cellStyle name="CALC Amount Total 14 2 5" xfId="20518"/>
    <cellStyle name="CALC Amount Total 14 2 6" xfId="36046"/>
    <cellStyle name="CALC Amount Total 14 3" xfId="10147"/>
    <cellStyle name="CALC Amount Total 14 3 2" xfId="25212"/>
    <cellStyle name="CALC Amount Total 14 4" xfId="13604"/>
    <cellStyle name="CALC Amount Total 14 4 2" xfId="28669"/>
    <cellStyle name="CALC Amount Total 14 5" xfId="9382"/>
    <cellStyle name="CALC Amount Total 14 5 2" xfId="24447"/>
    <cellStyle name="CALC Amount Total 14 6" xfId="20425"/>
    <cellStyle name="CALC Amount Total 14 7" xfId="33101"/>
    <cellStyle name="CALC Amount Total 14 8" xfId="35995"/>
    <cellStyle name="CALC Amount Total 15" xfId="1868"/>
    <cellStyle name="CALC Amount Total 15 2" xfId="2945"/>
    <cellStyle name="CALC Amount Total 15 2 2" xfId="11304"/>
    <cellStyle name="CALC Amount Total 15 2 2 2" xfId="26369"/>
    <cellStyle name="CALC Amount Total 15 2 3" xfId="14753"/>
    <cellStyle name="CALC Amount Total 15 2 3 2" xfId="29818"/>
    <cellStyle name="CALC Amount Total 15 2 4" xfId="13721"/>
    <cellStyle name="CALC Amount Total 15 2 4 2" xfId="28786"/>
    <cellStyle name="CALC Amount Total 15 2 5" xfId="20519"/>
    <cellStyle name="CALC Amount Total 15 2 6" xfId="36043"/>
    <cellStyle name="CALC Amount Total 15 3" xfId="10228"/>
    <cellStyle name="CALC Amount Total 15 3 2" xfId="25293"/>
    <cellStyle name="CALC Amount Total 15 4" xfId="13685"/>
    <cellStyle name="CALC Amount Total 15 4 2" xfId="28750"/>
    <cellStyle name="CALC Amount Total 15 5" xfId="9293"/>
    <cellStyle name="CALC Amount Total 15 5 2" xfId="24358"/>
    <cellStyle name="CALC Amount Total 15 6" xfId="20445"/>
    <cellStyle name="CALC Amount Total 15 7" xfId="33102"/>
    <cellStyle name="CALC Amount Total 15 8" xfId="35992"/>
    <cellStyle name="CALC Amount Total 16" xfId="1609"/>
    <cellStyle name="CALC Amount Total 16 2" xfId="2946"/>
    <cellStyle name="CALC Amount Total 16 2 2" xfId="11305"/>
    <cellStyle name="CALC Amount Total 16 2 2 2" xfId="26370"/>
    <cellStyle name="CALC Amount Total 16 2 3" xfId="14754"/>
    <cellStyle name="CALC Amount Total 16 2 3 2" xfId="29819"/>
    <cellStyle name="CALC Amount Total 16 2 4" xfId="13930"/>
    <cellStyle name="CALC Amount Total 16 2 4 2" xfId="28995"/>
    <cellStyle name="CALC Amount Total 16 2 5" xfId="20520"/>
    <cellStyle name="CALC Amount Total 16 2 6" xfId="36089"/>
    <cellStyle name="CALC Amount Total 16 3" xfId="9969"/>
    <cellStyle name="CALC Amount Total 16 3 2" xfId="25034"/>
    <cellStyle name="CALC Amount Total 16 4" xfId="13426"/>
    <cellStyle name="CALC Amount Total 16 4 2" xfId="28491"/>
    <cellStyle name="CALC Amount Total 16 5" xfId="10477"/>
    <cellStyle name="CALC Amount Total 16 5 2" xfId="25542"/>
    <cellStyle name="CALC Amount Total 16 6" xfId="20395"/>
    <cellStyle name="CALC Amount Total 16 7" xfId="33103"/>
    <cellStyle name="CALC Amount Total 16 8" xfId="36022"/>
    <cellStyle name="CALC Amount Total 17" xfId="1771"/>
    <cellStyle name="CALC Amount Total 17 2" xfId="2947"/>
    <cellStyle name="CALC Amount Total 17 2 2" xfId="11306"/>
    <cellStyle name="CALC Amount Total 17 2 2 2" xfId="26371"/>
    <cellStyle name="CALC Amount Total 17 2 3" xfId="14755"/>
    <cellStyle name="CALC Amount Total 17 2 3 2" xfId="29820"/>
    <cellStyle name="CALC Amount Total 17 2 4" xfId="5869"/>
    <cellStyle name="CALC Amount Total 17 2 4 2" xfId="20939"/>
    <cellStyle name="CALC Amount Total 17 2 5" xfId="20521"/>
    <cellStyle name="CALC Amount Total 17 2 6" xfId="36065"/>
    <cellStyle name="CALC Amount Total 17 3" xfId="10131"/>
    <cellStyle name="CALC Amount Total 17 3 2" xfId="25196"/>
    <cellStyle name="CALC Amount Total 17 4" xfId="13588"/>
    <cellStyle name="CALC Amount Total 17 4 2" xfId="28653"/>
    <cellStyle name="CALC Amount Total 17 5" xfId="9398"/>
    <cellStyle name="CALC Amount Total 17 5 2" xfId="24463"/>
    <cellStyle name="CALC Amount Total 17 6" xfId="20419"/>
    <cellStyle name="CALC Amount Total 17 7" xfId="33104"/>
    <cellStyle name="CALC Amount Total 17 8" xfId="36010"/>
    <cellStyle name="CALC Amount Total 18" xfId="2909"/>
    <cellStyle name="CALC Amount Total 18 2" xfId="11268"/>
    <cellStyle name="CALC Amount Total 18 2 2" xfId="26333"/>
    <cellStyle name="CALC Amount Total 18 2 3" xfId="36060"/>
    <cellStyle name="CALC Amount Total 18 3" xfId="14717"/>
    <cellStyle name="CALC Amount Total 18 3 2" xfId="29782"/>
    <cellStyle name="CALC Amount Total 18 4" xfId="5821"/>
    <cellStyle name="CALC Amount Total 18 4 2" xfId="20915"/>
    <cellStyle name="CALC Amount Total 18 5" xfId="20483"/>
    <cellStyle name="CALC Amount Total 18 6" xfId="36007"/>
    <cellStyle name="CALC Amount Total 19" xfId="2908"/>
    <cellStyle name="CALC Amount Total 19 2" xfId="11267"/>
    <cellStyle name="CALC Amount Total 19 2 2" xfId="26332"/>
    <cellStyle name="CALC Amount Total 19 2 3" xfId="36039"/>
    <cellStyle name="CALC Amount Total 19 3" xfId="14716"/>
    <cellStyle name="CALC Amount Total 19 3 2" xfId="29781"/>
    <cellStyle name="CALC Amount Total 19 4" xfId="5820"/>
    <cellStyle name="CALC Amount Total 19 4 2" xfId="20914"/>
    <cellStyle name="CALC Amount Total 19 5" xfId="20482"/>
    <cellStyle name="CALC Amount Total 19 6" xfId="35988"/>
    <cellStyle name="CALC Amount Total 2" xfId="2012"/>
    <cellStyle name="CALC Amount Total 2 2" xfId="2948"/>
    <cellStyle name="CALC Amount Total 2 2 2" xfId="11307"/>
    <cellStyle name="CALC Amount Total 2 2 2 2" xfId="26372"/>
    <cellStyle name="CALC Amount Total 2 2 3" xfId="14756"/>
    <cellStyle name="CALC Amount Total 2 2 3 2" xfId="29821"/>
    <cellStyle name="CALC Amount Total 2 2 4" xfId="13720"/>
    <cellStyle name="CALC Amount Total 2 2 4 2" xfId="28785"/>
    <cellStyle name="CALC Amount Total 2 2 5" xfId="20522"/>
    <cellStyle name="CALC Amount Total 2 2 6" xfId="36075"/>
    <cellStyle name="CALC Amount Total 2 3" xfId="10371"/>
    <cellStyle name="CALC Amount Total 2 3 2" xfId="25436"/>
    <cellStyle name="CALC Amount Total 2 4" xfId="7604"/>
    <cellStyle name="CALC Amount Total 2 4 2" xfId="22669"/>
    <cellStyle name="CALC Amount Total 2 5" xfId="20458"/>
    <cellStyle name="CALC Amount Total 2 6" xfId="20472"/>
    <cellStyle name="CALC Amount Total 2 7" xfId="33105"/>
    <cellStyle name="CALC Amount Total 20" xfId="5437"/>
    <cellStyle name="CALC Amount Total 20 2" xfId="20646"/>
    <cellStyle name="CALC Amount Total 20 2 2" xfId="36036"/>
    <cellStyle name="CALC Amount Total 20 3" xfId="35985"/>
    <cellStyle name="CALC Amount Total 21" xfId="7601"/>
    <cellStyle name="CALC Amount Total 21 2" xfId="22666"/>
    <cellStyle name="CALC Amount Total 21 2 2" xfId="36057"/>
    <cellStyle name="CALC Amount Total 21 3" xfId="36005"/>
    <cellStyle name="CALC Amount Total 22" xfId="6186"/>
    <cellStyle name="CALC Amount Total 22 2" xfId="21255"/>
    <cellStyle name="CALC Amount Total 22 3" xfId="35964"/>
    <cellStyle name="CALC Amount Total 23" xfId="8001"/>
    <cellStyle name="CALC Amount Total 23 2" xfId="23066"/>
    <cellStyle name="CALC Amount Total 23 3" xfId="36090"/>
    <cellStyle name="CALC Amount Total 24" xfId="16892"/>
    <cellStyle name="CALC Amount Total 24 2" xfId="31955"/>
    <cellStyle name="CALC Amount Total 24 3" xfId="36108"/>
    <cellStyle name="CALC Amount Total 25" xfId="20316"/>
    <cellStyle name="CALC Amount Total 26" xfId="20478"/>
    <cellStyle name="CALC Amount Total 27" xfId="33106"/>
    <cellStyle name="CALC Amount Total 28" xfId="34964"/>
    <cellStyle name="CALC Amount Total 29" xfId="34936"/>
    <cellStyle name="CALC Amount Total 3" xfId="2013"/>
    <cellStyle name="CALC Amount Total 3 2" xfId="2949"/>
    <cellStyle name="CALC Amount Total 3 2 2" xfId="11308"/>
    <cellStyle name="CALC Amount Total 3 2 2 2" xfId="26373"/>
    <cellStyle name="CALC Amount Total 3 2 3" xfId="14757"/>
    <cellStyle name="CALC Amount Total 3 2 3 2" xfId="29822"/>
    <cellStyle name="CALC Amount Total 3 2 4" xfId="13931"/>
    <cellStyle name="CALC Amount Total 3 2 4 2" xfId="28996"/>
    <cellStyle name="CALC Amount Total 3 2 5" xfId="20523"/>
    <cellStyle name="CALC Amount Total 3 2 6" xfId="35967"/>
    <cellStyle name="CALC Amount Total 3 3" xfId="10372"/>
    <cellStyle name="CALC Amount Total 3 3 2" xfId="25437"/>
    <cellStyle name="CALC Amount Total 3 4" xfId="6156"/>
    <cellStyle name="CALC Amount Total 3 4 2" xfId="21225"/>
    <cellStyle name="CALC Amount Total 3 5" xfId="20459"/>
    <cellStyle name="CALC Amount Total 3 6" xfId="33039"/>
    <cellStyle name="CALC Amount Total 3 7" xfId="33107"/>
    <cellStyle name="CALC Amount Total 30" xfId="34965"/>
    <cellStyle name="CALC Amount Total 31" xfId="34955"/>
    <cellStyle name="CALC Amount Total 32" xfId="34963"/>
    <cellStyle name="CALC Amount Total 33" xfId="34953"/>
    <cellStyle name="CALC Amount Total 34" xfId="34961"/>
    <cellStyle name="CALC Amount Total 35" xfId="34952"/>
    <cellStyle name="CALC Amount Total 36" xfId="34962"/>
    <cellStyle name="CALC Amount Total 37" xfId="34951"/>
    <cellStyle name="CALC Amount Total 38" xfId="34994"/>
    <cellStyle name="CALC Amount Total 39" xfId="34959"/>
    <cellStyle name="CALC Amount Total 4" xfId="1407"/>
    <cellStyle name="CALC Amount Total 4 2" xfId="2950"/>
    <cellStyle name="CALC Amount Total 4 2 2" xfId="11309"/>
    <cellStyle name="CALC Amount Total 4 2 2 2" xfId="26374"/>
    <cellStyle name="CALC Amount Total 4 2 3" xfId="14758"/>
    <cellStyle name="CALC Amount Total 4 2 3 2" xfId="29823"/>
    <cellStyle name="CALC Amount Total 4 2 4" xfId="5890"/>
    <cellStyle name="CALC Amount Total 4 2 4 2" xfId="20960"/>
    <cellStyle name="CALC Amount Total 4 2 5" xfId="20524"/>
    <cellStyle name="CALC Amount Total 4 2 6" xfId="36073"/>
    <cellStyle name="CALC Amount Total 4 3" xfId="9767"/>
    <cellStyle name="CALC Amount Total 4 3 2" xfId="24832"/>
    <cellStyle name="CALC Amount Total 4 4" xfId="13224"/>
    <cellStyle name="CALC Amount Total 4 4 2" xfId="28289"/>
    <cellStyle name="CALC Amount Total 4 5" xfId="16628"/>
    <cellStyle name="CALC Amount Total 4 5 2" xfId="31693"/>
    <cellStyle name="CALC Amount Total 4 6" xfId="20374"/>
    <cellStyle name="CALC Amount Total 4 7" xfId="33108"/>
    <cellStyle name="CALC Amount Total 40" xfId="35138"/>
    <cellStyle name="CALC Amount Total 41" xfId="34960"/>
    <cellStyle name="CALC Amount Total 42" xfId="35113"/>
    <cellStyle name="CALC Amount Total 43" xfId="34958"/>
    <cellStyle name="CALC Amount Total 44" xfId="35246"/>
    <cellStyle name="CALC Amount Total 45" xfId="35243"/>
    <cellStyle name="CALC Amount Total 46" xfId="35268"/>
    <cellStyle name="CALC Amount Total 47" xfId="35365"/>
    <cellStyle name="CALC Amount Total 48" xfId="35279"/>
    <cellStyle name="CALC Amount Total 49" xfId="35265"/>
    <cellStyle name="CALC Amount Total 5" xfId="1763"/>
    <cellStyle name="CALC Amount Total 5 2" xfId="2951"/>
    <cellStyle name="CALC Amount Total 5 2 2" xfId="11310"/>
    <cellStyle name="CALC Amount Total 5 2 2 2" xfId="26375"/>
    <cellStyle name="CALC Amount Total 5 2 3" xfId="14759"/>
    <cellStyle name="CALC Amount Total 5 2 3 2" xfId="29824"/>
    <cellStyle name="CALC Amount Total 5 2 4" xfId="13719"/>
    <cellStyle name="CALC Amount Total 5 2 4 2" xfId="28784"/>
    <cellStyle name="CALC Amount Total 5 2 5" xfId="20525"/>
    <cellStyle name="CALC Amount Total 5 2 6" xfId="36087"/>
    <cellStyle name="CALC Amount Total 5 3" xfId="10123"/>
    <cellStyle name="CALC Amount Total 5 3 2" xfId="25188"/>
    <cellStyle name="CALC Amount Total 5 4" xfId="13580"/>
    <cellStyle name="CALC Amount Total 5 4 2" xfId="28645"/>
    <cellStyle name="CALC Amount Total 5 5" xfId="9406"/>
    <cellStyle name="CALC Amount Total 5 5 2" xfId="24471"/>
    <cellStyle name="CALC Amount Total 5 6" xfId="20414"/>
    <cellStyle name="CALC Amount Total 5 7" xfId="33109"/>
    <cellStyle name="CALC Amount Total 50" xfId="35280"/>
    <cellStyle name="CALC Amount Total 51" xfId="35264"/>
    <cellStyle name="CALC Amount Total 52" xfId="35281"/>
    <cellStyle name="CALC Amount Total 53" xfId="35263"/>
    <cellStyle name="CALC Amount Total 54" xfId="35282"/>
    <cellStyle name="CALC Amount Total 55" xfId="35266"/>
    <cellStyle name="CALC Amount Total 56" xfId="35284"/>
    <cellStyle name="CALC Amount Total 57" xfId="35368"/>
    <cellStyle name="CALC Amount Total 58" xfId="35283"/>
    <cellStyle name="CALC Amount Total 59" xfId="35343"/>
    <cellStyle name="CALC Amount Total 6" xfId="1387"/>
    <cellStyle name="CALC Amount Total 6 2" xfId="2952"/>
    <cellStyle name="CALC Amount Total 6 2 2" xfId="11311"/>
    <cellStyle name="CALC Amount Total 6 2 2 2" xfId="26376"/>
    <cellStyle name="CALC Amount Total 6 2 3" xfId="14760"/>
    <cellStyle name="CALC Amount Total 6 2 3 2" xfId="29825"/>
    <cellStyle name="CALC Amount Total 6 2 4" xfId="13932"/>
    <cellStyle name="CALC Amount Total 6 2 4 2" xfId="28997"/>
    <cellStyle name="CALC Amount Total 6 2 5" xfId="20526"/>
    <cellStyle name="CALC Amount Total 6 2 6" xfId="36062"/>
    <cellStyle name="CALC Amount Total 6 3" xfId="9747"/>
    <cellStyle name="CALC Amount Total 6 3 2" xfId="24812"/>
    <cellStyle name="CALC Amount Total 6 4" xfId="13204"/>
    <cellStyle name="CALC Amount Total 6 4 2" xfId="28269"/>
    <cellStyle name="CALC Amount Total 6 5" xfId="16648"/>
    <cellStyle name="CALC Amount Total 6 5 2" xfId="31713"/>
    <cellStyle name="CALC Amount Total 6 6" xfId="20358"/>
    <cellStyle name="CALC Amount Total 6 7" xfId="33110"/>
    <cellStyle name="CALC Amount Total 60" xfId="35479"/>
    <cellStyle name="CALC Amount Total 61" xfId="35476"/>
    <cellStyle name="CALC Amount Total 62" xfId="35497"/>
    <cellStyle name="CALC Amount Total 63" xfId="35624"/>
    <cellStyle name="CALC Amount Total 64" xfId="35495"/>
    <cellStyle name="CALC Amount Total 65" xfId="35494"/>
    <cellStyle name="CALC Amount Total 66" xfId="35498"/>
    <cellStyle name="CALC Amount Total 67" xfId="35592"/>
    <cellStyle name="CALC Amount Total 68" xfId="35501"/>
    <cellStyle name="CALC Amount Total 69" xfId="35623"/>
    <cellStyle name="CALC Amount Total 7" xfId="1349"/>
    <cellStyle name="CALC Amount Total 7 2" xfId="2953"/>
    <cellStyle name="CALC Amount Total 7 2 2" xfId="11312"/>
    <cellStyle name="CALC Amount Total 7 2 2 2" xfId="26377"/>
    <cellStyle name="CALC Amount Total 7 2 3" xfId="14761"/>
    <cellStyle name="CALC Amount Total 7 2 3 2" xfId="29826"/>
    <cellStyle name="CALC Amount Total 7 2 4" xfId="5891"/>
    <cellStyle name="CALC Amount Total 7 2 4 2" xfId="20961"/>
    <cellStyle name="CALC Amount Total 7 2 5" xfId="20527"/>
    <cellStyle name="CALC Amount Total 7 2 6" xfId="36070"/>
    <cellStyle name="CALC Amount Total 7 3" xfId="9709"/>
    <cellStyle name="CALC Amount Total 7 3 2" xfId="24774"/>
    <cellStyle name="CALC Amount Total 7 4" xfId="13166"/>
    <cellStyle name="CALC Amount Total 7 4 2" xfId="28231"/>
    <cellStyle name="CALC Amount Total 7 5" xfId="16686"/>
    <cellStyle name="CALC Amount Total 7 5 2" xfId="31751"/>
    <cellStyle name="CALC Amount Total 7 6" xfId="20349"/>
    <cellStyle name="CALC Amount Total 7 7" xfId="33111"/>
    <cellStyle name="CALC Amount Total 7 8" xfId="36015"/>
    <cellStyle name="CALC Amount Total 70" xfId="35499"/>
    <cellStyle name="CALC Amount Total 71" xfId="35493"/>
    <cellStyle name="CALC Amount Total 72" xfId="35559"/>
    <cellStyle name="CALC Amount Total 73" xfId="35622"/>
    <cellStyle name="CALC Amount Total 74" xfId="35502"/>
    <cellStyle name="CALC Amount Total 75" xfId="35591"/>
    <cellStyle name="CALC Amount Total 76" xfId="35506"/>
    <cellStyle name="CALC Amount Total 77" xfId="35492"/>
    <cellStyle name="CALC Amount Total 78" xfId="35503"/>
    <cellStyle name="CALC Amount Total 79" xfId="35620"/>
    <cellStyle name="CALC Amount Total 8" xfId="1390"/>
    <cellStyle name="CALC Amount Total 8 2" xfId="2954"/>
    <cellStyle name="CALC Amount Total 8 2 2" xfId="11313"/>
    <cellStyle name="CALC Amount Total 8 2 2 2" xfId="26378"/>
    <cellStyle name="CALC Amount Total 8 2 3" xfId="14762"/>
    <cellStyle name="CALC Amount Total 8 2 3 2" xfId="29827"/>
    <cellStyle name="CALC Amount Total 8 2 4" xfId="13718"/>
    <cellStyle name="CALC Amount Total 8 2 4 2" xfId="28783"/>
    <cellStyle name="CALC Amount Total 8 2 5" xfId="20528"/>
    <cellStyle name="CALC Amount Total 8 2 6" xfId="36029"/>
    <cellStyle name="CALC Amount Total 8 3" xfId="9750"/>
    <cellStyle name="CALC Amount Total 8 3 2" xfId="24815"/>
    <cellStyle name="CALC Amount Total 8 4" xfId="13207"/>
    <cellStyle name="CALC Amount Total 8 4 2" xfId="28272"/>
    <cellStyle name="CALC Amount Total 8 5" xfId="16645"/>
    <cellStyle name="CALC Amount Total 8 5 2" xfId="31710"/>
    <cellStyle name="CALC Amount Total 8 6" xfId="20361"/>
    <cellStyle name="CALC Amount Total 8 7" xfId="33112"/>
    <cellStyle name="CALC Amount Total 8 8" xfId="35978"/>
    <cellStyle name="CALC Amount Total 80" xfId="35509"/>
    <cellStyle name="CALC Amount Total 81" xfId="35621"/>
    <cellStyle name="CALC Amount Total 82" xfId="35515"/>
    <cellStyle name="CALC Amount Total 83" xfId="35490"/>
    <cellStyle name="CALC Amount Total 84" xfId="35510"/>
    <cellStyle name="CALC Amount Total 85" xfId="35736"/>
    <cellStyle name="CALC Amount Total 86" xfId="35734"/>
    <cellStyle name="CALC Amount Total 87" xfId="35751"/>
    <cellStyle name="CALC Amount Total 88" xfId="35746"/>
    <cellStyle name="CALC Amount Total 89" xfId="35747"/>
    <cellStyle name="CALC Amount Total 9" xfId="1851"/>
    <cellStyle name="CALC Amount Total 9 2" xfId="2955"/>
    <cellStyle name="CALC Amount Total 9 2 2" xfId="11314"/>
    <cellStyle name="CALC Amount Total 9 2 2 2" xfId="26379"/>
    <cellStyle name="CALC Amount Total 9 2 3" xfId="14763"/>
    <cellStyle name="CALC Amount Total 9 2 3 2" xfId="29828"/>
    <cellStyle name="CALC Amount Total 9 2 4" xfId="13933"/>
    <cellStyle name="CALC Amount Total 9 2 4 2" xfId="28998"/>
    <cellStyle name="CALC Amount Total 9 2 5" xfId="20529"/>
    <cellStyle name="CALC Amount Total 9 2 6" xfId="36088"/>
    <cellStyle name="CALC Amount Total 9 3" xfId="10211"/>
    <cellStyle name="CALC Amount Total 9 3 2" xfId="25276"/>
    <cellStyle name="CALC Amount Total 9 4" xfId="13668"/>
    <cellStyle name="CALC Amount Total 9 4 2" xfId="28733"/>
    <cellStyle name="CALC Amount Total 9 5" xfId="9310"/>
    <cellStyle name="CALC Amount Total 9 5 2" xfId="24375"/>
    <cellStyle name="CALC Amount Total 9 6" xfId="20438"/>
    <cellStyle name="CALC Amount Total 9 7" xfId="33113"/>
    <cellStyle name="CALC Amount Total 9 8" xfId="36021"/>
    <cellStyle name="CALC Amount Total 90" xfId="35822"/>
    <cellStyle name="CALC Amount Total 91" xfId="35748"/>
    <cellStyle name="CALC Amount Total 92" xfId="35799"/>
    <cellStyle name="CALC Amount Total 93" xfId="35749"/>
    <cellStyle name="CALC Amount Total 94" xfId="35745"/>
    <cellStyle name="CALC Amount Total 95" xfId="35823"/>
    <cellStyle name="CALC Amount Total 96" xfId="35800"/>
    <cellStyle name="CALC Amount Total_Sheet1" xfId="36117"/>
    <cellStyle name="CALC Currency" xfId="761"/>
    <cellStyle name="CALC Currency [1]" xfId="762"/>
    <cellStyle name="CALC Currency [2]" xfId="763"/>
    <cellStyle name="CALC Currency Total" xfId="764"/>
    <cellStyle name="CALC Currency Total [1]" xfId="765"/>
    <cellStyle name="CALC Currency Total [1] 10" xfId="1739"/>
    <cellStyle name="CALC Currency Total [1] 10 2" xfId="2958"/>
    <cellStyle name="CALC Currency Total [1] 10 2 2" xfId="11317"/>
    <cellStyle name="CALC Currency Total [1] 10 2 2 2" xfId="26382"/>
    <cellStyle name="CALC Currency Total [1] 10 2 3" xfId="14766"/>
    <cellStyle name="CALC Currency Total [1] 10 2 3 2" xfId="29831"/>
    <cellStyle name="CALC Currency Total [1] 10 2 4" xfId="13934"/>
    <cellStyle name="CALC Currency Total [1] 10 2 4 2" xfId="28999"/>
    <cellStyle name="CALC Currency Total [1] 10 2 5" xfId="20532"/>
    <cellStyle name="CALC Currency Total [1] 10 3" xfId="10099"/>
    <cellStyle name="CALC Currency Total [1] 10 3 2" xfId="25164"/>
    <cellStyle name="CALC Currency Total [1] 10 4" xfId="13556"/>
    <cellStyle name="CALC Currency Total [1] 10 4 2" xfId="28621"/>
    <cellStyle name="CALC Currency Total [1] 10 5" xfId="9427"/>
    <cellStyle name="CALC Currency Total [1] 10 5 2" xfId="24492"/>
    <cellStyle name="CALC Currency Total [1] 10 6" xfId="20406"/>
    <cellStyle name="CALC Currency Total [1] 10 7" xfId="33114"/>
    <cellStyle name="CALC Currency Total [1] 11" xfId="1489"/>
    <cellStyle name="CALC Currency Total [1] 11 2" xfId="2959"/>
    <cellStyle name="CALC Currency Total [1] 11 2 2" xfId="11318"/>
    <cellStyle name="CALC Currency Total [1] 11 2 2 2" xfId="26383"/>
    <cellStyle name="CALC Currency Total [1] 11 2 3" xfId="14767"/>
    <cellStyle name="CALC Currency Total [1] 11 2 3 2" xfId="29832"/>
    <cellStyle name="CALC Currency Total [1] 11 2 4" xfId="5893"/>
    <cellStyle name="CALC Currency Total [1] 11 2 4 2" xfId="20963"/>
    <cellStyle name="CALC Currency Total [1] 11 2 5" xfId="20533"/>
    <cellStyle name="CALC Currency Total [1] 11 3" xfId="9849"/>
    <cellStyle name="CALC Currency Total [1] 11 3 2" xfId="24914"/>
    <cellStyle name="CALC Currency Total [1] 11 4" xfId="13306"/>
    <cellStyle name="CALC Currency Total [1] 11 4 2" xfId="28371"/>
    <cellStyle name="CALC Currency Total [1] 11 5" xfId="16546"/>
    <cellStyle name="CALC Currency Total [1] 11 5 2" xfId="31611"/>
    <cellStyle name="CALC Currency Total [1] 11 6" xfId="20388"/>
    <cellStyle name="CALC Currency Total [1] 11 7" xfId="33115"/>
    <cellStyle name="CALC Currency Total [1] 12" xfId="1301"/>
    <cellStyle name="CALC Currency Total [1] 12 2" xfId="2960"/>
    <cellStyle name="CALC Currency Total [1] 12 2 2" xfId="11319"/>
    <cellStyle name="CALC Currency Total [1] 12 2 2 2" xfId="26384"/>
    <cellStyle name="CALC Currency Total [1] 12 2 3" xfId="14768"/>
    <cellStyle name="CALC Currency Total [1] 12 2 3 2" xfId="29833"/>
    <cellStyle name="CALC Currency Total [1] 12 2 4" xfId="13716"/>
    <cellStyle name="CALC Currency Total [1] 12 2 4 2" xfId="28781"/>
    <cellStyle name="CALC Currency Total [1] 12 2 5" xfId="20534"/>
    <cellStyle name="CALC Currency Total [1] 12 3" xfId="9661"/>
    <cellStyle name="CALC Currency Total [1] 12 3 2" xfId="24726"/>
    <cellStyle name="CALC Currency Total [1] 12 4" xfId="13118"/>
    <cellStyle name="CALC Currency Total [1] 12 4 2" xfId="28183"/>
    <cellStyle name="CALC Currency Total [1] 12 5" xfId="16734"/>
    <cellStyle name="CALC Currency Total [1] 12 5 2" xfId="31799"/>
    <cellStyle name="CALC Currency Total [1] 12 6" xfId="20337"/>
    <cellStyle name="CALC Currency Total [1] 12 7" xfId="33116"/>
    <cellStyle name="CALC Currency Total [1] 13" xfId="1384"/>
    <cellStyle name="CALC Currency Total [1] 13 2" xfId="2961"/>
    <cellStyle name="CALC Currency Total [1] 13 2 2" xfId="11320"/>
    <cellStyle name="CALC Currency Total [1] 13 2 2 2" xfId="26385"/>
    <cellStyle name="CALC Currency Total [1] 13 2 3" xfId="14769"/>
    <cellStyle name="CALC Currency Total [1] 13 2 3 2" xfId="29834"/>
    <cellStyle name="CALC Currency Total [1] 13 2 4" xfId="13935"/>
    <cellStyle name="CALC Currency Total [1] 13 2 4 2" xfId="29000"/>
    <cellStyle name="CALC Currency Total [1] 13 2 5" xfId="20535"/>
    <cellStyle name="CALC Currency Total [1] 13 3" xfId="9744"/>
    <cellStyle name="CALC Currency Total [1] 13 3 2" xfId="24809"/>
    <cellStyle name="CALC Currency Total [1] 13 4" xfId="13201"/>
    <cellStyle name="CALC Currency Total [1] 13 4 2" xfId="28266"/>
    <cellStyle name="CALC Currency Total [1] 13 5" xfId="16651"/>
    <cellStyle name="CALC Currency Total [1] 13 5 2" xfId="31716"/>
    <cellStyle name="CALC Currency Total [1] 13 6" xfId="20355"/>
    <cellStyle name="CALC Currency Total [1] 13 7" xfId="33117"/>
    <cellStyle name="CALC Currency Total [1] 14" xfId="1632"/>
    <cellStyle name="CALC Currency Total [1] 14 2" xfId="2962"/>
    <cellStyle name="CALC Currency Total [1] 14 2 2" xfId="11321"/>
    <cellStyle name="CALC Currency Total [1] 14 2 2 2" xfId="26386"/>
    <cellStyle name="CALC Currency Total [1] 14 2 3" xfId="14770"/>
    <cellStyle name="CALC Currency Total [1] 14 2 3 2" xfId="29835"/>
    <cellStyle name="CALC Currency Total [1] 14 2 4" xfId="5894"/>
    <cellStyle name="CALC Currency Total [1] 14 2 4 2" xfId="20964"/>
    <cellStyle name="CALC Currency Total [1] 14 2 5" xfId="20536"/>
    <cellStyle name="CALC Currency Total [1] 14 3" xfId="9992"/>
    <cellStyle name="CALC Currency Total [1] 14 3 2" xfId="25057"/>
    <cellStyle name="CALC Currency Total [1] 14 4" xfId="13449"/>
    <cellStyle name="CALC Currency Total [1] 14 4 2" xfId="28514"/>
    <cellStyle name="CALC Currency Total [1] 14 5" xfId="9550"/>
    <cellStyle name="CALC Currency Total [1] 14 5 2" xfId="24615"/>
    <cellStyle name="CALC Currency Total [1] 14 6" xfId="20398"/>
    <cellStyle name="CALC Currency Total [1] 14 7" xfId="33118"/>
    <cellStyle name="CALC Currency Total [1] 15" xfId="1765"/>
    <cellStyle name="CALC Currency Total [1] 15 2" xfId="2963"/>
    <cellStyle name="CALC Currency Total [1] 15 2 2" xfId="11322"/>
    <cellStyle name="CALC Currency Total [1] 15 2 2 2" xfId="26387"/>
    <cellStyle name="CALC Currency Total [1] 15 2 3" xfId="14771"/>
    <cellStyle name="CALC Currency Total [1] 15 2 3 2" xfId="29836"/>
    <cellStyle name="CALC Currency Total [1] 15 2 4" xfId="13715"/>
    <cellStyle name="CALC Currency Total [1] 15 2 4 2" xfId="28780"/>
    <cellStyle name="CALC Currency Total [1] 15 2 5" xfId="20537"/>
    <cellStyle name="CALC Currency Total [1] 15 3" xfId="10125"/>
    <cellStyle name="CALC Currency Total [1] 15 3 2" xfId="25190"/>
    <cellStyle name="CALC Currency Total [1] 15 4" xfId="13582"/>
    <cellStyle name="CALC Currency Total [1] 15 4 2" xfId="28647"/>
    <cellStyle name="CALC Currency Total [1] 15 5" xfId="9404"/>
    <cellStyle name="CALC Currency Total [1] 15 5 2" xfId="24469"/>
    <cellStyle name="CALC Currency Total [1] 15 6" xfId="20416"/>
    <cellStyle name="CALC Currency Total [1] 15 7" xfId="33119"/>
    <cellStyle name="CALC Currency Total [1] 16" xfId="2957"/>
    <cellStyle name="CALC Currency Total [1] 16 2" xfId="11316"/>
    <cellStyle name="CALC Currency Total [1] 16 2 2" xfId="26381"/>
    <cellStyle name="CALC Currency Total [1] 16 3" xfId="14765"/>
    <cellStyle name="CALC Currency Total [1] 16 3 2" xfId="29830"/>
    <cellStyle name="CALC Currency Total [1] 16 4" xfId="13717"/>
    <cellStyle name="CALC Currency Total [1] 16 4 2" xfId="28782"/>
    <cellStyle name="CALC Currency Total [1] 16 5" xfId="20531"/>
    <cellStyle name="CALC Currency Total [1] 17" xfId="7597"/>
    <cellStyle name="CALC Currency Total [1] 17 2" xfId="22662"/>
    <cellStyle name="CALC Currency Total [1] 18" xfId="16888"/>
    <cellStyle name="CALC Currency Total [1] 18 2" xfId="31951"/>
    <cellStyle name="CALC Currency Total [1] 19" xfId="20320"/>
    <cellStyle name="CALC Currency Total [1] 2" xfId="2008"/>
    <cellStyle name="CALC Currency Total [1] 2 2" xfId="2964"/>
    <cellStyle name="CALC Currency Total [1] 2 2 2" xfId="11323"/>
    <cellStyle name="CALC Currency Total [1] 2 2 2 2" xfId="26388"/>
    <cellStyle name="CALC Currency Total [1] 2 2 3" xfId="14772"/>
    <cellStyle name="CALC Currency Total [1] 2 2 3 2" xfId="29837"/>
    <cellStyle name="CALC Currency Total [1] 2 2 4" xfId="13936"/>
    <cellStyle name="CALC Currency Total [1] 2 2 4 2" xfId="29001"/>
    <cellStyle name="CALC Currency Total [1] 2 2 5" xfId="20538"/>
    <cellStyle name="CALC Currency Total [1] 2 2 6" xfId="36079"/>
    <cellStyle name="CALC Currency Total [1] 2 3" xfId="10367"/>
    <cellStyle name="CALC Currency Total [1] 2 3 2" xfId="25432"/>
    <cellStyle name="CALC Currency Total [1] 2 4" xfId="7602"/>
    <cellStyle name="CALC Currency Total [1] 2 4 2" xfId="22667"/>
    <cellStyle name="CALC Currency Total [1] 2 5" xfId="20454"/>
    <cellStyle name="CALC Currency Total [1] 2 6" xfId="20636"/>
    <cellStyle name="CALC Currency Total [1] 2 7" xfId="33120"/>
    <cellStyle name="CALC Currency Total [1] 20" xfId="33121"/>
    <cellStyle name="CALC Currency Total [1] 21" xfId="35251"/>
    <cellStyle name="CALC Currency Total [1] 22" xfId="35273"/>
    <cellStyle name="CALC Currency Total [1] 23" xfId="35758"/>
    <cellStyle name="CALC Currency Total [1] 3" xfId="2017"/>
    <cellStyle name="CALC Currency Total [1] 3 2" xfId="2965"/>
    <cellStyle name="CALC Currency Total [1] 3 2 2" xfId="11324"/>
    <cellStyle name="CALC Currency Total [1] 3 2 2 2" xfId="26389"/>
    <cellStyle name="CALC Currency Total [1] 3 2 3" xfId="14773"/>
    <cellStyle name="CALC Currency Total [1] 3 2 3 2" xfId="29838"/>
    <cellStyle name="CALC Currency Total [1] 3 2 4" xfId="5895"/>
    <cellStyle name="CALC Currency Total [1] 3 2 4 2" xfId="20965"/>
    <cellStyle name="CALC Currency Total [1] 3 2 5" xfId="20539"/>
    <cellStyle name="CALC Currency Total [1] 3 2 6" xfId="36023"/>
    <cellStyle name="CALC Currency Total [1] 3 3" xfId="10376"/>
    <cellStyle name="CALC Currency Total [1] 3 3 2" xfId="25441"/>
    <cellStyle name="CALC Currency Total [1] 3 4" xfId="6821"/>
    <cellStyle name="CALC Currency Total [1] 3 4 2" xfId="21886"/>
    <cellStyle name="CALC Currency Total [1] 3 5" xfId="20463"/>
    <cellStyle name="CALC Currency Total [1] 3 6" xfId="20633"/>
    <cellStyle name="CALC Currency Total [1] 3 7" xfId="33122"/>
    <cellStyle name="CALC Currency Total [1] 4" xfId="1414"/>
    <cellStyle name="CALC Currency Total [1] 4 2" xfId="2966"/>
    <cellStyle name="CALC Currency Total [1] 4 2 2" xfId="11325"/>
    <cellStyle name="CALC Currency Total [1] 4 2 2 2" xfId="26390"/>
    <cellStyle name="CALC Currency Total [1] 4 2 3" xfId="14774"/>
    <cellStyle name="CALC Currency Total [1] 4 2 3 2" xfId="29839"/>
    <cellStyle name="CALC Currency Total [1] 4 2 4" xfId="13714"/>
    <cellStyle name="CALC Currency Total [1] 4 2 4 2" xfId="28779"/>
    <cellStyle name="CALC Currency Total [1] 4 2 5" xfId="20540"/>
    <cellStyle name="CALC Currency Total [1] 4 3" xfId="9774"/>
    <cellStyle name="CALC Currency Total [1] 4 3 2" xfId="24839"/>
    <cellStyle name="CALC Currency Total [1] 4 4" xfId="13231"/>
    <cellStyle name="CALC Currency Total [1] 4 4 2" xfId="28296"/>
    <cellStyle name="CALC Currency Total [1] 4 5" xfId="16621"/>
    <cellStyle name="CALC Currency Total [1] 4 5 2" xfId="31686"/>
    <cellStyle name="CALC Currency Total [1] 4 6" xfId="20378"/>
    <cellStyle name="CALC Currency Total [1] 4 7" xfId="33123"/>
    <cellStyle name="CALC Currency Total [1] 5" xfId="1394"/>
    <cellStyle name="CALC Currency Total [1] 5 2" xfId="2967"/>
    <cellStyle name="CALC Currency Total [1] 5 2 2" xfId="11326"/>
    <cellStyle name="CALC Currency Total [1] 5 2 2 2" xfId="26391"/>
    <cellStyle name="CALC Currency Total [1] 5 2 3" xfId="14775"/>
    <cellStyle name="CALC Currency Total [1] 5 2 3 2" xfId="29840"/>
    <cellStyle name="CALC Currency Total [1] 5 2 4" xfId="13937"/>
    <cellStyle name="CALC Currency Total [1] 5 2 4 2" xfId="29002"/>
    <cellStyle name="CALC Currency Total [1] 5 2 5" xfId="20541"/>
    <cellStyle name="CALC Currency Total [1] 5 3" xfId="9754"/>
    <cellStyle name="CALC Currency Total [1] 5 3 2" xfId="24819"/>
    <cellStyle name="CALC Currency Total [1] 5 4" xfId="13211"/>
    <cellStyle name="CALC Currency Total [1] 5 4 2" xfId="28276"/>
    <cellStyle name="CALC Currency Total [1] 5 5" xfId="16641"/>
    <cellStyle name="CALC Currency Total [1] 5 5 2" xfId="31706"/>
    <cellStyle name="CALC Currency Total [1] 5 6" xfId="20365"/>
    <cellStyle name="CALC Currency Total [1] 5 7" xfId="33124"/>
    <cellStyle name="CALC Currency Total [1] 6" xfId="1754"/>
    <cellStyle name="CALC Currency Total [1] 6 2" xfId="2968"/>
    <cellStyle name="CALC Currency Total [1] 6 2 2" xfId="11327"/>
    <cellStyle name="CALC Currency Total [1] 6 2 2 2" xfId="26392"/>
    <cellStyle name="CALC Currency Total [1] 6 2 3" xfId="14776"/>
    <cellStyle name="CALC Currency Total [1] 6 2 3 2" xfId="29841"/>
    <cellStyle name="CALC Currency Total [1] 6 2 4" xfId="5896"/>
    <cellStyle name="CALC Currency Total [1] 6 2 4 2" xfId="20966"/>
    <cellStyle name="CALC Currency Total [1] 6 2 5" xfId="20542"/>
    <cellStyle name="CALC Currency Total [1] 6 3" xfId="10114"/>
    <cellStyle name="CALC Currency Total [1] 6 3 2" xfId="25179"/>
    <cellStyle name="CALC Currency Total [1] 6 4" xfId="13571"/>
    <cellStyle name="CALC Currency Total [1] 6 4 2" xfId="28636"/>
    <cellStyle name="CALC Currency Total [1] 6 5" xfId="9415"/>
    <cellStyle name="CALC Currency Total [1] 6 5 2" xfId="24480"/>
    <cellStyle name="CALC Currency Total [1] 6 6" xfId="20411"/>
    <cellStyle name="CALC Currency Total [1] 6 7" xfId="33125"/>
    <cellStyle name="CALC Currency Total [1] 7" xfId="1872"/>
    <cellStyle name="CALC Currency Total [1] 7 2" xfId="2969"/>
    <cellStyle name="CALC Currency Total [1] 7 2 2" xfId="11328"/>
    <cellStyle name="CALC Currency Total [1] 7 2 2 2" xfId="26393"/>
    <cellStyle name="CALC Currency Total [1] 7 2 3" xfId="14777"/>
    <cellStyle name="CALC Currency Total [1] 7 2 3 2" xfId="29842"/>
    <cellStyle name="CALC Currency Total [1] 7 2 4" xfId="13713"/>
    <cellStyle name="CALC Currency Total [1] 7 2 4 2" xfId="28778"/>
    <cellStyle name="CALC Currency Total [1] 7 2 5" xfId="20543"/>
    <cellStyle name="CALC Currency Total [1] 7 3" xfId="10232"/>
    <cellStyle name="CALC Currency Total [1] 7 3 2" xfId="25297"/>
    <cellStyle name="CALC Currency Total [1] 7 4" xfId="13689"/>
    <cellStyle name="CALC Currency Total [1] 7 4 2" xfId="28754"/>
    <cellStyle name="CALC Currency Total [1] 7 5" xfId="9289"/>
    <cellStyle name="CALC Currency Total [1] 7 5 2" xfId="24354"/>
    <cellStyle name="CALC Currency Total [1] 7 6" xfId="20447"/>
    <cellStyle name="CALC Currency Total [1] 7 7" xfId="33126"/>
    <cellStyle name="CALC Currency Total [1] 8" xfId="1844"/>
    <cellStyle name="CALC Currency Total [1] 8 2" xfId="2970"/>
    <cellStyle name="CALC Currency Total [1] 8 2 2" xfId="11329"/>
    <cellStyle name="CALC Currency Total [1] 8 2 2 2" xfId="26394"/>
    <cellStyle name="CALC Currency Total [1] 8 2 3" xfId="14778"/>
    <cellStyle name="CALC Currency Total [1] 8 2 3 2" xfId="29843"/>
    <cellStyle name="CALC Currency Total [1] 8 2 4" xfId="13938"/>
    <cellStyle name="CALC Currency Total [1] 8 2 4 2" xfId="29003"/>
    <cellStyle name="CALC Currency Total [1] 8 2 5" xfId="20544"/>
    <cellStyle name="CALC Currency Total [1] 8 3" xfId="10204"/>
    <cellStyle name="CALC Currency Total [1] 8 3 2" xfId="25269"/>
    <cellStyle name="CALC Currency Total [1] 8 4" xfId="13661"/>
    <cellStyle name="CALC Currency Total [1] 8 4 2" xfId="28726"/>
    <cellStyle name="CALC Currency Total [1] 8 5" xfId="9317"/>
    <cellStyle name="CALC Currency Total [1] 8 5 2" xfId="24382"/>
    <cellStyle name="CALC Currency Total [1] 8 6" xfId="20434"/>
    <cellStyle name="CALC Currency Total [1] 8 7" xfId="33127"/>
    <cellStyle name="CALC Currency Total [1] 9" xfId="1459"/>
    <cellStyle name="CALC Currency Total [1] 9 2" xfId="2971"/>
    <cellStyle name="CALC Currency Total [1] 9 2 2" xfId="11330"/>
    <cellStyle name="CALC Currency Total [1] 9 2 2 2" xfId="26395"/>
    <cellStyle name="CALC Currency Total [1] 9 2 3" xfId="14779"/>
    <cellStyle name="CALC Currency Total [1] 9 2 3 2" xfId="29844"/>
    <cellStyle name="CALC Currency Total [1] 9 2 4" xfId="13048"/>
    <cellStyle name="CALC Currency Total [1] 9 2 4 2" xfId="28113"/>
    <cellStyle name="CALC Currency Total [1] 9 2 5" xfId="20545"/>
    <cellStyle name="CALC Currency Total [1] 9 3" xfId="9819"/>
    <cellStyle name="CALC Currency Total [1] 9 3 2" xfId="24884"/>
    <cellStyle name="CALC Currency Total [1] 9 4" xfId="13276"/>
    <cellStyle name="CALC Currency Total [1] 9 4 2" xfId="28341"/>
    <cellStyle name="CALC Currency Total [1] 9 5" xfId="16576"/>
    <cellStyle name="CALC Currency Total [1] 9 5 2" xfId="31641"/>
    <cellStyle name="CALC Currency Total [1] 9 6" xfId="20386"/>
    <cellStyle name="CALC Currency Total [1] 9 7" xfId="33128"/>
    <cellStyle name="CALC Currency Total [2]" xfId="766"/>
    <cellStyle name="CALC Currency Total [2] 10" xfId="1313"/>
    <cellStyle name="CALC Currency Total [2] 10 2" xfId="2973"/>
    <cellStyle name="CALC Currency Total [2] 10 2 2" xfId="11332"/>
    <cellStyle name="CALC Currency Total [2] 10 2 2 2" xfId="26397"/>
    <cellStyle name="CALC Currency Total [2] 10 2 3" xfId="14781"/>
    <cellStyle name="CALC Currency Total [2] 10 2 3 2" xfId="29846"/>
    <cellStyle name="CALC Currency Total [2] 10 2 4" xfId="18600"/>
    <cellStyle name="CALC Currency Total [2] 10 2 4 2" xfId="32953"/>
    <cellStyle name="CALC Currency Total [2] 10 2 5" xfId="20547"/>
    <cellStyle name="CALC Currency Total [2] 10 3" xfId="9673"/>
    <cellStyle name="CALC Currency Total [2] 10 3 2" xfId="24738"/>
    <cellStyle name="CALC Currency Total [2] 10 4" xfId="13130"/>
    <cellStyle name="CALC Currency Total [2] 10 4 2" xfId="28195"/>
    <cellStyle name="CALC Currency Total [2] 10 5" xfId="16722"/>
    <cellStyle name="CALC Currency Total [2] 10 5 2" xfId="31787"/>
    <cellStyle name="CALC Currency Total [2] 10 6" xfId="20340"/>
    <cellStyle name="CALC Currency Total [2] 10 7" xfId="33129"/>
    <cellStyle name="CALC Currency Total [2] 11" xfId="1493"/>
    <cellStyle name="CALC Currency Total [2] 11 2" xfId="2974"/>
    <cellStyle name="CALC Currency Total [2] 11 2 2" xfId="11333"/>
    <cellStyle name="CALC Currency Total [2] 11 2 2 2" xfId="26398"/>
    <cellStyle name="CALC Currency Total [2] 11 2 3" xfId="14782"/>
    <cellStyle name="CALC Currency Total [2] 11 2 3 2" xfId="29847"/>
    <cellStyle name="CALC Currency Total [2] 11 2 4" xfId="18601"/>
    <cellStyle name="CALC Currency Total [2] 11 2 4 2" xfId="32954"/>
    <cellStyle name="CALC Currency Total [2] 11 2 5" xfId="20548"/>
    <cellStyle name="CALC Currency Total [2] 11 3" xfId="9853"/>
    <cellStyle name="CALC Currency Total [2] 11 3 2" xfId="24918"/>
    <cellStyle name="CALC Currency Total [2] 11 4" xfId="13310"/>
    <cellStyle name="CALC Currency Total [2] 11 4 2" xfId="28375"/>
    <cellStyle name="CALC Currency Total [2] 11 5" xfId="16542"/>
    <cellStyle name="CALC Currency Total [2] 11 5 2" xfId="31607"/>
    <cellStyle name="CALC Currency Total [2] 11 6" xfId="20389"/>
    <cellStyle name="CALC Currency Total [2] 11 7" xfId="33130"/>
    <cellStyle name="CALC Currency Total [2] 12" xfId="1297"/>
    <cellStyle name="CALC Currency Total [2] 12 2" xfId="2975"/>
    <cellStyle name="CALC Currency Total [2] 12 2 2" xfId="11334"/>
    <cellStyle name="CALC Currency Total [2] 12 2 2 2" xfId="26399"/>
    <cellStyle name="CALC Currency Total [2] 12 2 3" xfId="14783"/>
    <cellStyle name="CALC Currency Total [2] 12 2 3 2" xfId="29848"/>
    <cellStyle name="CALC Currency Total [2] 12 2 4" xfId="18602"/>
    <cellStyle name="CALC Currency Total [2] 12 2 4 2" xfId="32955"/>
    <cellStyle name="CALC Currency Total [2] 12 2 5" xfId="20549"/>
    <cellStyle name="CALC Currency Total [2] 12 3" xfId="9657"/>
    <cellStyle name="CALC Currency Total [2] 12 3 2" xfId="24722"/>
    <cellStyle name="CALC Currency Total [2] 12 4" xfId="13114"/>
    <cellStyle name="CALC Currency Total [2] 12 4 2" xfId="28179"/>
    <cellStyle name="CALC Currency Total [2] 12 5" xfId="16738"/>
    <cellStyle name="CALC Currency Total [2] 12 5 2" xfId="31803"/>
    <cellStyle name="CALC Currency Total [2] 12 6" xfId="20336"/>
    <cellStyle name="CALC Currency Total [2] 12 7" xfId="33131"/>
    <cellStyle name="CALC Currency Total [2] 13" xfId="1866"/>
    <cellStyle name="CALC Currency Total [2] 13 2" xfId="2976"/>
    <cellStyle name="CALC Currency Total [2] 13 2 2" xfId="11335"/>
    <cellStyle name="CALC Currency Total [2] 13 2 2 2" xfId="26400"/>
    <cellStyle name="CALC Currency Total [2] 13 2 3" xfId="14784"/>
    <cellStyle name="CALC Currency Total [2] 13 2 3 2" xfId="29849"/>
    <cellStyle name="CALC Currency Total [2] 13 2 4" xfId="18603"/>
    <cellStyle name="CALC Currency Total [2] 13 2 4 2" xfId="32956"/>
    <cellStyle name="CALC Currency Total [2] 13 2 5" xfId="20550"/>
    <cellStyle name="CALC Currency Total [2] 13 3" xfId="10226"/>
    <cellStyle name="CALC Currency Total [2] 13 3 2" xfId="25291"/>
    <cellStyle name="CALC Currency Total [2] 13 4" xfId="13683"/>
    <cellStyle name="CALC Currency Total [2] 13 4 2" xfId="28748"/>
    <cellStyle name="CALC Currency Total [2] 13 5" xfId="9295"/>
    <cellStyle name="CALC Currency Total [2] 13 5 2" xfId="24360"/>
    <cellStyle name="CALC Currency Total [2] 13 6" xfId="20443"/>
    <cellStyle name="CALC Currency Total [2] 13 7" xfId="33132"/>
    <cellStyle name="CALC Currency Total [2] 14" xfId="1653"/>
    <cellStyle name="CALC Currency Total [2] 14 2" xfId="2977"/>
    <cellStyle name="CALC Currency Total [2] 14 2 2" xfId="11336"/>
    <cellStyle name="CALC Currency Total [2] 14 2 2 2" xfId="26401"/>
    <cellStyle name="CALC Currency Total [2] 14 2 3" xfId="14785"/>
    <cellStyle name="CALC Currency Total [2] 14 2 3 2" xfId="29850"/>
    <cellStyle name="CALC Currency Total [2] 14 2 4" xfId="18604"/>
    <cellStyle name="CALC Currency Total [2] 14 2 4 2" xfId="32957"/>
    <cellStyle name="CALC Currency Total [2] 14 2 5" xfId="20551"/>
    <cellStyle name="CALC Currency Total [2] 14 3" xfId="10013"/>
    <cellStyle name="CALC Currency Total [2] 14 3 2" xfId="25078"/>
    <cellStyle name="CALC Currency Total [2] 14 4" xfId="13470"/>
    <cellStyle name="CALC Currency Total [2] 14 4 2" xfId="28535"/>
    <cellStyle name="CALC Currency Total [2] 14 5" xfId="9529"/>
    <cellStyle name="CALC Currency Total [2] 14 5 2" xfId="24594"/>
    <cellStyle name="CALC Currency Total [2] 14 6" xfId="20400"/>
    <cellStyle name="CALC Currency Total [2] 14 7" xfId="33133"/>
    <cellStyle name="CALC Currency Total [2] 15" xfId="1368"/>
    <cellStyle name="CALC Currency Total [2] 15 2" xfId="2978"/>
    <cellStyle name="CALC Currency Total [2] 15 2 2" xfId="11337"/>
    <cellStyle name="CALC Currency Total [2] 15 2 2 2" xfId="26402"/>
    <cellStyle name="CALC Currency Total [2] 15 2 3" xfId="14786"/>
    <cellStyle name="CALC Currency Total [2] 15 2 3 2" xfId="29851"/>
    <cellStyle name="CALC Currency Total [2] 15 2 4" xfId="18605"/>
    <cellStyle name="CALC Currency Total [2] 15 2 4 2" xfId="32958"/>
    <cellStyle name="CALC Currency Total [2] 15 2 5" xfId="20552"/>
    <cellStyle name="CALC Currency Total [2] 15 3" xfId="9728"/>
    <cellStyle name="CALC Currency Total [2] 15 3 2" xfId="24793"/>
    <cellStyle name="CALC Currency Total [2] 15 4" xfId="13185"/>
    <cellStyle name="CALC Currency Total [2] 15 4 2" xfId="28250"/>
    <cellStyle name="CALC Currency Total [2] 15 5" xfId="16667"/>
    <cellStyle name="CALC Currency Total [2] 15 5 2" xfId="31732"/>
    <cellStyle name="CALC Currency Total [2] 15 6" xfId="20353"/>
    <cellStyle name="CALC Currency Total [2] 15 7" xfId="33134"/>
    <cellStyle name="CALC Currency Total [2] 16" xfId="2972"/>
    <cellStyle name="CALC Currency Total [2] 16 2" xfId="11331"/>
    <cellStyle name="CALC Currency Total [2] 16 2 2" xfId="26396"/>
    <cellStyle name="CALC Currency Total [2] 16 3" xfId="14780"/>
    <cellStyle name="CALC Currency Total [2] 16 3 2" xfId="29845"/>
    <cellStyle name="CALC Currency Total [2] 16 4" xfId="18599"/>
    <cellStyle name="CALC Currency Total [2] 16 4 2" xfId="32952"/>
    <cellStyle name="CALC Currency Total [2] 16 5" xfId="20546"/>
    <cellStyle name="CALC Currency Total [2] 17" xfId="6010"/>
    <cellStyle name="CALC Currency Total [2] 17 2" xfId="21079"/>
    <cellStyle name="CALC Currency Total [2] 18" xfId="16887"/>
    <cellStyle name="CALC Currency Total [2] 18 2" xfId="31950"/>
    <cellStyle name="CALC Currency Total [2] 19" xfId="20321"/>
    <cellStyle name="CALC Currency Total [2] 2" xfId="2007"/>
    <cellStyle name="CALC Currency Total [2] 2 2" xfId="2979"/>
    <cellStyle name="CALC Currency Total [2] 2 2 2" xfId="11338"/>
    <cellStyle name="CALC Currency Total [2] 2 2 2 2" xfId="26403"/>
    <cellStyle name="CALC Currency Total [2] 2 2 3" xfId="14787"/>
    <cellStyle name="CALC Currency Total [2] 2 2 3 2" xfId="29852"/>
    <cellStyle name="CALC Currency Total [2] 2 2 4" xfId="18606"/>
    <cellStyle name="CALC Currency Total [2] 2 2 4 2" xfId="32959"/>
    <cellStyle name="CALC Currency Total [2] 2 2 5" xfId="20553"/>
    <cellStyle name="CALC Currency Total [2] 2 2 6" xfId="36080"/>
    <cellStyle name="CALC Currency Total [2] 2 3" xfId="10366"/>
    <cellStyle name="CALC Currency Total [2] 2 3 2" xfId="25431"/>
    <cellStyle name="CALC Currency Total [2] 2 4" xfId="6481"/>
    <cellStyle name="CALC Currency Total [2] 2 4 2" xfId="21549"/>
    <cellStyle name="CALC Currency Total [2] 2 5" xfId="20453"/>
    <cellStyle name="CALC Currency Total [2] 2 6" xfId="33041"/>
    <cellStyle name="CALC Currency Total [2] 2 7" xfId="33135"/>
    <cellStyle name="CALC Currency Total [2] 20" xfId="33136"/>
    <cellStyle name="CALC Currency Total [2] 21" xfId="35252"/>
    <cellStyle name="CALC Currency Total [2] 22" xfId="35274"/>
    <cellStyle name="CALC Currency Total [2] 23" xfId="35759"/>
    <cellStyle name="CALC Currency Total [2] 3" xfId="2018"/>
    <cellStyle name="CALC Currency Total [2] 3 2" xfId="2980"/>
    <cellStyle name="CALC Currency Total [2] 3 2 2" xfId="11339"/>
    <cellStyle name="CALC Currency Total [2] 3 2 2 2" xfId="26404"/>
    <cellStyle name="CALC Currency Total [2] 3 2 3" xfId="14788"/>
    <cellStyle name="CALC Currency Total [2] 3 2 3 2" xfId="29853"/>
    <cellStyle name="CALC Currency Total [2] 3 2 4" xfId="18607"/>
    <cellStyle name="CALC Currency Total [2] 3 2 4 2" xfId="32960"/>
    <cellStyle name="CALC Currency Total [2] 3 2 5" xfId="20554"/>
    <cellStyle name="CALC Currency Total [2] 3 2 6" xfId="36024"/>
    <cellStyle name="CALC Currency Total [2] 3 3" xfId="10377"/>
    <cellStyle name="CALC Currency Total [2] 3 3 2" xfId="25442"/>
    <cellStyle name="CALC Currency Total [2] 3 4" xfId="7607"/>
    <cellStyle name="CALC Currency Total [2] 3 4 2" xfId="22672"/>
    <cellStyle name="CALC Currency Total [2] 3 5" xfId="20464"/>
    <cellStyle name="CALC Currency Total [2] 3 6" xfId="20428"/>
    <cellStyle name="CALC Currency Total [2] 3 7" xfId="33137"/>
    <cellStyle name="CALC Currency Total [2] 4" xfId="1415"/>
    <cellStyle name="CALC Currency Total [2] 4 2" xfId="2981"/>
    <cellStyle name="CALC Currency Total [2] 4 2 2" xfId="11340"/>
    <cellStyle name="CALC Currency Total [2] 4 2 2 2" xfId="26405"/>
    <cellStyle name="CALC Currency Total [2] 4 2 3" xfId="14789"/>
    <cellStyle name="CALC Currency Total [2] 4 2 3 2" xfId="29854"/>
    <cellStyle name="CALC Currency Total [2] 4 2 4" xfId="18608"/>
    <cellStyle name="CALC Currency Total [2] 4 2 4 2" xfId="32961"/>
    <cellStyle name="CALC Currency Total [2] 4 2 5" xfId="20555"/>
    <cellStyle name="CALC Currency Total [2] 4 3" xfId="9775"/>
    <cellStyle name="CALC Currency Total [2] 4 3 2" xfId="24840"/>
    <cellStyle name="CALC Currency Total [2] 4 4" xfId="13232"/>
    <cellStyle name="CALC Currency Total [2] 4 4 2" xfId="28297"/>
    <cellStyle name="CALC Currency Total [2] 4 5" xfId="16620"/>
    <cellStyle name="CALC Currency Total [2] 4 5 2" xfId="31685"/>
    <cellStyle name="CALC Currency Total [2] 4 6" xfId="20379"/>
    <cellStyle name="CALC Currency Total [2] 4 7" xfId="33138"/>
    <cellStyle name="CALC Currency Total [2] 5" xfId="1395"/>
    <cellStyle name="CALC Currency Total [2] 5 2" xfId="2982"/>
    <cellStyle name="CALC Currency Total [2] 5 2 2" xfId="11341"/>
    <cellStyle name="CALC Currency Total [2] 5 2 2 2" xfId="26406"/>
    <cellStyle name="CALC Currency Total [2] 5 2 3" xfId="14790"/>
    <cellStyle name="CALC Currency Total [2] 5 2 3 2" xfId="29855"/>
    <cellStyle name="CALC Currency Total [2] 5 2 4" xfId="18609"/>
    <cellStyle name="CALC Currency Total [2] 5 2 4 2" xfId="32962"/>
    <cellStyle name="CALC Currency Total [2] 5 2 5" xfId="20556"/>
    <cellStyle name="CALC Currency Total [2] 5 3" xfId="9755"/>
    <cellStyle name="CALC Currency Total [2] 5 3 2" xfId="24820"/>
    <cellStyle name="CALC Currency Total [2] 5 4" xfId="13212"/>
    <cellStyle name="CALC Currency Total [2] 5 4 2" xfId="28277"/>
    <cellStyle name="CALC Currency Total [2] 5 5" xfId="16640"/>
    <cellStyle name="CALC Currency Total [2] 5 5 2" xfId="31705"/>
    <cellStyle name="CALC Currency Total [2] 5 6" xfId="20366"/>
    <cellStyle name="CALC Currency Total [2] 5 7" xfId="33139"/>
    <cellStyle name="CALC Currency Total [2] 6" xfId="1347"/>
    <cellStyle name="CALC Currency Total [2] 6 2" xfId="2983"/>
    <cellStyle name="CALC Currency Total [2] 6 2 2" xfId="11342"/>
    <cellStyle name="CALC Currency Total [2] 6 2 2 2" xfId="26407"/>
    <cellStyle name="CALC Currency Total [2] 6 2 3" xfId="14791"/>
    <cellStyle name="CALC Currency Total [2] 6 2 3 2" xfId="29856"/>
    <cellStyle name="CALC Currency Total [2] 6 2 4" xfId="18610"/>
    <cellStyle name="CALC Currency Total [2] 6 2 4 2" xfId="32963"/>
    <cellStyle name="CALC Currency Total [2] 6 2 5" xfId="20557"/>
    <cellStyle name="CALC Currency Total [2] 6 3" xfId="9707"/>
    <cellStyle name="CALC Currency Total [2] 6 3 2" xfId="24772"/>
    <cellStyle name="CALC Currency Total [2] 6 4" xfId="13164"/>
    <cellStyle name="CALC Currency Total [2] 6 4 2" xfId="28229"/>
    <cellStyle name="CALC Currency Total [2] 6 5" xfId="16688"/>
    <cellStyle name="CALC Currency Total [2] 6 5 2" xfId="31753"/>
    <cellStyle name="CALC Currency Total [2] 6 6" xfId="20347"/>
    <cellStyle name="CALC Currency Total [2] 6 7" xfId="33140"/>
    <cellStyle name="CALC Currency Total [2] 7" xfId="1449"/>
    <cellStyle name="CALC Currency Total [2] 7 2" xfId="2984"/>
    <cellStyle name="CALC Currency Total [2] 7 2 2" xfId="11343"/>
    <cellStyle name="CALC Currency Total [2] 7 2 2 2" xfId="26408"/>
    <cellStyle name="CALC Currency Total [2] 7 2 3" xfId="14792"/>
    <cellStyle name="CALC Currency Total [2] 7 2 3 2" xfId="29857"/>
    <cellStyle name="CALC Currency Total [2] 7 2 4" xfId="18611"/>
    <cellStyle name="CALC Currency Total [2] 7 2 4 2" xfId="32964"/>
    <cellStyle name="CALC Currency Total [2] 7 2 5" xfId="20558"/>
    <cellStyle name="CALC Currency Total [2] 7 3" xfId="9809"/>
    <cellStyle name="CALC Currency Total [2] 7 3 2" xfId="24874"/>
    <cellStyle name="CALC Currency Total [2] 7 4" xfId="13266"/>
    <cellStyle name="CALC Currency Total [2] 7 4 2" xfId="28331"/>
    <cellStyle name="CALC Currency Total [2] 7 5" xfId="16586"/>
    <cellStyle name="CALC Currency Total [2] 7 5 2" xfId="31651"/>
    <cellStyle name="CALC Currency Total [2] 7 6" xfId="20383"/>
    <cellStyle name="CALC Currency Total [2] 7 7" xfId="33141"/>
    <cellStyle name="CALC Currency Total [2] 8" xfId="1329"/>
    <cellStyle name="CALC Currency Total [2] 8 2" xfId="2985"/>
    <cellStyle name="CALC Currency Total [2] 8 2 2" xfId="11344"/>
    <cellStyle name="CALC Currency Total [2] 8 2 2 2" xfId="26409"/>
    <cellStyle name="CALC Currency Total [2] 8 2 3" xfId="14793"/>
    <cellStyle name="CALC Currency Total [2] 8 2 3 2" xfId="29858"/>
    <cellStyle name="CALC Currency Total [2] 8 2 4" xfId="18612"/>
    <cellStyle name="CALC Currency Total [2] 8 2 4 2" xfId="32965"/>
    <cellStyle name="CALC Currency Total [2] 8 2 5" xfId="20559"/>
    <cellStyle name="CALC Currency Total [2] 8 3" xfId="9689"/>
    <cellStyle name="CALC Currency Total [2] 8 3 2" xfId="24754"/>
    <cellStyle name="CALC Currency Total [2] 8 4" xfId="13146"/>
    <cellStyle name="CALC Currency Total [2] 8 4 2" xfId="28211"/>
    <cellStyle name="CALC Currency Total [2] 8 5" xfId="16706"/>
    <cellStyle name="CALC Currency Total [2] 8 5 2" xfId="31771"/>
    <cellStyle name="CALC Currency Total [2] 8 6" xfId="20343"/>
    <cellStyle name="CALC Currency Total [2] 8 7" xfId="33142"/>
    <cellStyle name="CALC Currency Total [2] 9" xfId="1786"/>
    <cellStyle name="CALC Currency Total [2] 9 2" xfId="2986"/>
    <cellStyle name="CALC Currency Total [2] 9 2 2" xfId="11345"/>
    <cellStyle name="CALC Currency Total [2] 9 2 2 2" xfId="26410"/>
    <cellStyle name="CALC Currency Total [2] 9 2 3" xfId="14794"/>
    <cellStyle name="CALC Currency Total [2] 9 2 3 2" xfId="29859"/>
    <cellStyle name="CALC Currency Total [2] 9 2 4" xfId="18613"/>
    <cellStyle name="CALC Currency Total [2] 9 2 4 2" xfId="32966"/>
    <cellStyle name="CALC Currency Total [2] 9 2 5" xfId="20560"/>
    <cellStyle name="CALC Currency Total [2] 9 3" xfId="10146"/>
    <cellStyle name="CALC Currency Total [2] 9 3 2" xfId="25211"/>
    <cellStyle name="CALC Currency Total [2] 9 4" xfId="13603"/>
    <cellStyle name="CALC Currency Total [2] 9 4 2" xfId="28668"/>
    <cellStyle name="CALC Currency Total [2] 9 5" xfId="9383"/>
    <cellStyle name="CALC Currency Total [2] 9 5 2" xfId="24448"/>
    <cellStyle name="CALC Currency Total [2] 9 6" xfId="20424"/>
    <cellStyle name="CALC Currency Total [2] 9 7" xfId="33143"/>
    <cellStyle name="CALC Currency Total 10" xfId="1777"/>
    <cellStyle name="CALC Currency Total 10 2" xfId="2987"/>
    <cellStyle name="CALC Currency Total 10 2 2" xfId="11346"/>
    <cellStyle name="CALC Currency Total 10 2 2 2" xfId="26411"/>
    <cellStyle name="CALC Currency Total 10 2 3" xfId="14795"/>
    <cellStyle name="CALC Currency Total 10 2 3 2" xfId="29860"/>
    <cellStyle name="CALC Currency Total 10 2 4" xfId="18614"/>
    <cellStyle name="CALC Currency Total 10 2 4 2" xfId="32967"/>
    <cellStyle name="CALC Currency Total 10 2 5" xfId="20561"/>
    <cellStyle name="CALC Currency Total 10 2 6" xfId="36074"/>
    <cellStyle name="CALC Currency Total 10 3" xfId="10137"/>
    <cellStyle name="CALC Currency Total 10 3 2" xfId="25202"/>
    <cellStyle name="CALC Currency Total 10 4" xfId="13594"/>
    <cellStyle name="CALC Currency Total 10 4 2" xfId="28659"/>
    <cellStyle name="CALC Currency Total 10 5" xfId="9392"/>
    <cellStyle name="CALC Currency Total 10 5 2" xfId="24457"/>
    <cellStyle name="CALC Currency Total 10 6" xfId="20422"/>
    <cellStyle name="CALC Currency Total 10 7" xfId="33144"/>
    <cellStyle name="CALC Currency Total 10 8" xfId="36017"/>
    <cellStyle name="CALC Currency Total 11" xfId="1842"/>
    <cellStyle name="CALC Currency Total 11 2" xfId="2988"/>
    <cellStyle name="CALC Currency Total 11 2 2" xfId="11347"/>
    <cellStyle name="CALC Currency Total 11 2 2 2" xfId="26412"/>
    <cellStyle name="CALC Currency Total 11 2 3" xfId="14796"/>
    <cellStyle name="CALC Currency Total 11 2 3 2" xfId="29861"/>
    <cellStyle name="CALC Currency Total 11 2 4" xfId="18615"/>
    <cellStyle name="CALC Currency Total 11 2 4 2" xfId="32968"/>
    <cellStyle name="CALC Currency Total 11 2 5" xfId="20562"/>
    <cellStyle name="CALC Currency Total 11 2 6" xfId="36035"/>
    <cellStyle name="CALC Currency Total 11 3" xfId="10202"/>
    <cellStyle name="CALC Currency Total 11 3 2" xfId="25267"/>
    <cellStyle name="CALC Currency Total 11 4" xfId="13659"/>
    <cellStyle name="CALC Currency Total 11 4 2" xfId="28724"/>
    <cellStyle name="CALC Currency Total 11 5" xfId="9319"/>
    <cellStyle name="CALC Currency Total 11 5 2" xfId="24384"/>
    <cellStyle name="CALC Currency Total 11 6" xfId="20432"/>
    <cellStyle name="CALC Currency Total 11 7" xfId="33145"/>
    <cellStyle name="CALC Currency Total 11 8" xfId="35984"/>
    <cellStyle name="CALC Currency Total 12" xfId="1788"/>
    <cellStyle name="CALC Currency Total 12 2" xfId="2989"/>
    <cellStyle name="CALC Currency Total 12 2 2" xfId="11348"/>
    <cellStyle name="CALC Currency Total 12 2 2 2" xfId="26413"/>
    <cellStyle name="CALC Currency Total 12 2 3" xfId="14797"/>
    <cellStyle name="CALC Currency Total 12 2 3 2" xfId="29862"/>
    <cellStyle name="CALC Currency Total 12 2 4" xfId="18616"/>
    <cellStyle name="CALC Currency Total 12 2 4 2" xfId="32969"/>
    <cellStyle name="CALC Currency Total 12 2 5" xfId="20563"/>
    <cellStyle name="CALC Currency Total 12 2 6" xfId="36049"/>
    <cellStyle name="CALC Currency Total 12 3" xfId="10148"/>
    <cellStyle name="CALC Currency Total 12 3 2" xfId="25213"/>
    <cellStyle name="CALC Currency Total 12 4" xfId="13605"/>
    <cellStyle name="CALC Currency Total 12 4 2" xfId="28670"/>
    <cellStyle name="CALC Currency Total 12 5" xfId="9381"/>
    <cellStyle name="CALC Currency Total 12 5 2" xfId="24446"/>
    <cellStyle name="CALC Currency Total 12 6" xfId="20426"/>
    <cellStyle name="CALC Currency Total 12 7" xfId="33146"/>
    <cellStyle name="CALC Currency Total 12 8" xfId="35997"/>
    <cellStyle name="CALC Currency Total 13" xfId="1834"/>
    <cellStyle name="CALC Currency Total 13 2" xfId="2990"/>
    <cellStyle name="CALC Currency Total 13 2 2" xfId="11349"/>
    <cellStyle name="CALC Currency Total 13 2 2 2" xfId="26414"/>
    <cellStyle name="CALC Currency Total 13 2 3" xfId="14798"/>
    <cellStyle name="CALC Currency Total 13 2 3 2" xfId="29863"/>
    <cellStyle name="CALC Currency Total 13 2 4" xfId="18617"/>
    <cellStyle name="CALC Currency Total 13 2 4 2" xfId="32970"/>
    <cellStyle name="CALC Currency Total 13 2 5" xfId="20564"/>
    <cellStyle name="CALC Currency Total 13 2 6" xfId="36041"/>
    <cellStyle name="CALC Currency Total 13 3" xfId="10194"/>
    <cellStyle name="CALC Currency Total 13 3 2" xfId="25259"/>
    <cellStyle name="CALC Currency Total 13 4" xfId="13651"/>
    <cellStyle name="CALC Currency Total 13 4 2" xfId="28716"/>
    <cellStyle name="CALC Currency Total 13 5" xfId="9327"/>
    <cellStyle name="CALC Currency Total 13 5 2" xfId="24392"/>
    <cellStyle name="CALC Currency Total 13 6" xfId="20430"/>
    <cellStyle name="CALC Currency Total 13 7" xfId="33147"/>
    <cellStyle name="CALC Currency Total 13 8" xfId="35990"/>
    <cellStyle name="CALC Currency Total 14" xfId="1504"/>
    <cellStyle name="CALC Currency Total 14 2" xfId="2991"/>
    <cellStyle name="CALC Currency Total 14 2 2" xfId="11350"/>
    <cellStyle name="CALC Currency Total 14 2 2 2" xfId="26415"/>
    <cellStyle name="CALC Currency Total 14 2 3" xfId="14799"/>
    <cellStyle name="CALC Currency Total 14 2 3 2" xfId="29864"/>
    <cellStyle name="CALC Currency Total 14 2 4" xfId="18618"/>
    <cellStyle name="CALC Currency Total 14 2 4 2" xfId="32971"/>
    <cellStyle name="CALC Currency Total 14 2 5" xfId="20565"/>
    <cellStyle name="CALC Currency Total 14 2 6" xfId="36066"/>
    <cellStyle name="CALC Currency Total 14 3" xfId="9864"/>
    <cellStyle name="CALC Currency Total 14 3 2" xfId="24929"/>
    <cellStyle name="CALC Currency Total 14 4" xfId="13321"/>
    <cellStyle name="CALC Currency Total 14 4 2" xfId="28386"/>
    <cellStyle name="CALC Currency Total 14 5" xfId="16531"/>
    <cellStyle name="CALC Currency Total 14 5 2" xfId="31596"/>
    <cellStyle name="CALC Currency Total 14 6" xfId="20390"/>
    <cellStyle name="CALC Currency Total 14 7" xfId="33148"/>
    <cellStyle name="CALC Currency Total 14 8" xfId="36011"/>
    <cellStyle name="CALC Currency Total 15" xfId="1770"/>
    <cellStyle name="CALC Currency Total 15 2" xfId="2992"/>
    <cellStyle name="CALC Currency Total 15 2 2" xfId="11351"/>
    <cellStyle name="CALC Currency Total 15 2 2 2" xfId="26416"/>
    <cellStyle name="CALC Currency Total 15 2 3" xfId="14800"/>
    <cellStyle name="CALC Currency Total 15 2 3 2" xfId="29865"/>
    <cellStyle name="CALC Currency Total 15 2 4" xfId="18619"/>
    <cellStyle name="CALC Currency Total 15 2 4 2" xfId="32972"/>
    <cellStyle name="CALC Currency Total 15 2 5" xfId="20566"/>
    <cellStyle name="CALC Currency Total 15 2 6" xfId="36044"/>
    <cellStyle name="CALC Currency Total 15 3" xfId="10130"/>
    <cellStyle name="CALC Currency Total 15 3 2" xfId="25195"/>
    <cellStyle name="CALC Currency Total 15 4" xfId="13587"/>
    <cellStyle name="CALC Currency Total 15 4 2" xfId="28652"/>
    <cellStyle name="CALC Currency Total 15 5" xfId="9399"/>
    <cellStyle name="CALC Currency Total 15 5 2" xfId="24464"/>
    <cellStyle name="CALC Currency Total 15 6" xfId="20418"/>
    <cellStyle name="CALC Currency Total 15 7" xfId="33149"/>
    <cellStyle name="CALC Currency Total 15 8" xfId="35993"/>
    <cellStyle name="CALC Currency Total 16" xfId="2188"/>
    <cellStyle name="CALC Currency Total 16 2" xfId="2993"/>
    <cellStyle name="CALC Currency Total 16 2 2" xfId="11352"/>
    <cellStyle name="CALC Currency Total 16 2 2 2" xfId="26417"/>
    <cellStyle name="CALC Currency Total 16 2 3" xfId="14801"/>
    <cellStyle name="CALC Currency Total 16 2 3 2" xfId="29866"/>
    <cellStyle name="CALC Currency Total 16 2 4" xfId="18620"/>
    <cellStyle name="CALC Currency Total 16 2 4 2" xfId="32973"/>
    <cellStyle name="CALC Currency Total 16 2 5" xfId="20567"/>
    <cellStyle name="CALC Currency Total 16 2 6" xfId="36038"/>
    <cellStyle name="CALC Currency Total 16 3" xfId="10547"/>
    <cellStyle name="CALC Currency Total 16 3 2" xfId="25612"/>
    <cellStyle name="CALC Currency Total 16 4" xfId="13996"/>
    <cellStyle name="CALC Currency Total 16 4 2" xfId="29061"/>
    <cellStyle name="CALC Currency Total 16 5" xfId="6122"/>
    <cellStyle name="CALC Currency Total 16 5 2" xfId="21191"/>
    <cellStyle name="CALC Currency Total 16 6" xfId="20470"/>
    <cellStyle name="CALC Currency Total 16 7" xfId="33150"/>
    <cellStyle name="CALC Currency Total 16 8" xfId="35987"/>
    <cellStyle name="CALC Currency Total 17" xfId="1865"/>
    <cellStyle name="CALC Currency Total 17 2" xfId="2994"/>
    <cellStyle name="CALC Currency Total 17 2 2" xfId="11353"/>
    <cellStyle name="CALC Currency Total 17 2 2 2" xfId="26418"/>
    <cellStyle name="CALC Currency Total 17 2 3" xfId="14802"/>
    <cellStyle name="CALC Currency Total 17 2 3 2" xfId="29867"/>
    <cellStyle name="CALC Currency Total 17 2 4" xfId="18621"/>
    <cellStyle name="CALC Currency Total 17 2 4 2" xfId="32974"/>
    <cellStyle name="CALC Currency Total 17 2 5" xfId="20568"/>
    <cellStyle name="CALC Currency Total 17 2 6" xfId="36051"/>
    <cellStyle name="CALC Currency Total 17 3" xfId="10225"/>
    <cellStyle name="CALC Currency Total 17 3 2" xfId="25290"/>
    <cellStyle name="CALC Currency Total 17 4" xfId="13682"/>
    <cellStyle name="CALC Currency Total 17 4 2" xfId="28747"/>
    <cellStyle name="CALC Currency Total 17 5" xfId="9296"/>
    <cellStyle name="CALC Currency Total 17 5 2" xfId="24361"/>
    <cellStyle name="CALC Currency Total 17 6" xfId="20442"/>
    <cellStyle name="CALC Currency Total 17 7" xfId="33151"/>
    <cellStyle name="CALC Currency Total 17 8" xfId="35999"/>
    <cellStyle name="CALC Currency Total 18" xfId="2956"/>
    <cellStyle name="CALC Currency Total 18 2" xfId="11315"/>
    <cellStyle name="CALC Currency Total 18 2 2" xfId="26380"/>
    <cellStyle name="CALC Currency Total 18 2 3" xfId="36056"/>
    <cellStyle name="CALC Currency Total 18 3" xfId="14764"/>
    <cellStyle name="CALC Currency Total 18 3 2" xfId="29829"/>
    <cellStyle name="CALC Currency Total 18 4" xfId="5892"/>
    <cellStyle name="CALC Currency Total 18 4 2" xfId="20962"/>
    <cellStyle name="CALC Currency Total 18 5" xfId="20530"/>
    <cellStyle name="CALC Currency Total 18 6" xfId="36004"/>
    <cellStyle name="CALC Currency Total 19" xfId="2907"/>
    <cellStyle name="CALC Currency Total 19 2" xfId="11266"/>
    <cellStyle name="CALC Currency Total 19 2 2" xfId="26331"/>
    <cellStyle name="CALC Currency Total 19 2 3" xfId="36053"/>
    <cellStyle name="CALC Currency Total 19 3" xfId="14715"/>
    <cellStyle name="CALC Currency Total 19 3 2" xfId="29780"/>
    <cellStyle name="CALC Currency Total 19 4" xfId="5818"/>
    <cellStyle name="CALC Currency Total 19 4 2" xfId="20912"/>
    <cellStyle name="CALC Currency Total 19 5" xfId="20481"/>
    <cellStyle name="CALC Currency Total 19 6" xfId="36001"/>
    <cellStyle name="CALC Currency Total 2" xfId="2009"/>
    <cellStyle name="CALC Currency Total 2 2" xfId="2995"/>
    <cellStyle name="CALC Currency Total 2 2 2" xfId="11354"/>
    <cellStyle name="CALC Currency Total 2 2 2 2" xfId="26419"/>
    <cellStyle name="CALC Currency Total 2 2 3" xfId="14803"/>
    <cellStyle name="CALC Currency Total 2 2 3 2" xfId="29868"/>
    <cellStyle name="CALC Currency Total 2 2 4" xfId="18622"/>
    <cellStyle name="CALC Currency Total 2 2 4 2" xfId="32975"/>
    <cellStyle name="CALC Currency Total 2 2 5" xfId="20569"/>
    <cellStyle name="CALC Currency Total 2 2 6" xfId="36078"/>
    <cellStyle name="CALC Currency Total 2 3" xfId="10368"/>
    <cellStyle name="CALC Currency Total 2 3 2" xfId="25433"/>
    <cellStyle name="CALC Currency Total 2 4" xfId="6429"/>
    <cellStyle name="CALC Currency Total 2 4 2" xfId="21497"/>
    <cellStyle name="CALC Currency Total 2 5" xfId="20455"/>
    <cellStyle name="CALC Currency Total 2 6" xfId="20474"/>
    <cellStyle name="CALC Currency Total 2 7" xfId="33152"/>
    <cellStyle name="CALC Currency Total 20" xfId="5441"/>
    <cellStyle name="CALC Currency Total 20 2" xfId="20650"/>
    <cellStyle name="CALC Currency Total 20 2 2" xfId="36061"/>
    <cellStyle name="CALC Currency Total 20 3" xfId="36008"/>
    <cellStyle name="CALC Currency Total 21" xfId="6103"/>
    <cellStyle name="CALC Currency Total 21 2" xfId="21172"/>
    <cellStyle name="CALC Currency Total 21 2 2" xfId="36071"/>
    <cellStyle name="CALC Currency Total 21 3" xfId="36016"/>
    <cellStyle name="CALC Currency Total 22" xfId="8040"/>
    <cellStyle name="CALC Currency Total 22 2" xfId="23105"/>
    <cellStyle name="CALC Currency Total 22 3" xfId="35965"/>
    <cellStyle name="CALC Currency Total 23" xfId="7617"/>
    <cellStyle name="CALC Currency Total 23 2" xfId="22682"/>
    <cellStyle name="CALC Currency Total 23 3" xfId="36091"/>
    <cellStyle name="CALC Currency Total 24" xfId="16889"/>
    <cellStyle name="CALC Currency Total 24 2" xfId="31952"/>
    <cellStyle name="CALC Currency Total 24 3" xfId="36109"/>
    <cellStyle name="CALC Currency Total 25" xfId="20319"/>
    <cellStyle name="CALC Currency Total 26" xfId="33055"/>
    <cellStyle name="CALC Currency Total 27" xfId="33153"/>
    <cellStyle name="CALC Currency Total 28" xfId="34966"/>
    <cellStyle name="CALC Currency Total 29" xfId="34935"/>
    <cellStyle name="CALC Currency Total 3" xfId="2016"/>
    <cellStyle name="CALC Currency Total 3 2" xfId="2996"/>
    <cellStyle name="CALC Currency Total 3 2 2" xfId="11355"/>
    <cellStyle name="CALC Currency Total 3 2 2 2" xfId="26420"/>
    <cellStyle name="CALC Currency Total 3 2 3" xfId="14804"/>
    <cellStyle name="CALC Currency Total 3 2 3 2" xfId="29869"/>
    <cellStyle name="CALC Currency Total 3 2 4" xfId="18623"/>
    <cellStyle name="CALC Currency Total 3 2 4 2" xfId="32976"/>
    <cellStyle name="CALC Currency Total 3 2 5" xfId="20570"/>
    <cellStyle name="CALC Currency Total 3 2 6" xfId="35961"/>
    <cellStyle name="CALC Currency Total 3 3" xfId="10375"/>
    <cellStyle name="CALC Currency Total 3 3 2" xfId="25440"/>
    <cellStyle name="CALC Currency Total 3 4" xfId="7606"/>
    <cellStyle name="CALC Currency Total 3 4 2" xfId="22671"/>
    <cellStyle name="CALC Currency Total 3 5" xfId="20462"/>
    <cellStyle name="CALC Currency Total 3 6" xfId="33038"/>
    <cellStyle name="CALC Currency Total 3 7" xfId="33154"/>
    <cellStyle name="CALC Currency Total 30" xfId="34969"/>
    <cellStyle name="CALC Currency Total 31" xfId="34950"/>
    <cellStyle name="CALC Currency Total 32" xfId="34968"/>
    <cellStyle name="CALC Currency Total 33" xfId="34949"/>
    <cellStyle name="CALC Currency Total 34" xfId="34967"/>
    <cellStyle name="CALC Currency Total 35" xfId="34948"/>
    <cellStyle name="CALC Currency Total 36" xfId="34970"/>
    <cellStyle name="CALC Currency Total 37" xfId="34946"/>
    <cellStyle name="CALC Currency Total 38" xfId="35139"/>
    <cellStyle name="CALC Currency Total 39" xfId="34957"/>
    <cellStyle name="CALC Currency Total 4" xfId="1413"/>
    <cellStyle name="CALC Currency Total 4 2" xfId="2997"/>
    <cellStyle name="CALC Currency Total 4 2 2" xfId="11356"/>
    <cellStyle name="CALC Currency Total 4 2 2 2" xfId="26421"/>
    <cellStyle name="CALC Currency Total 4 2 3" xfId="14805"/>
    <cellStyle name="CALC Currency Total 4 2 3 2" xfId="29870"/>
    <cellStyle name="CALC Currency Total 4 2 4" xfId="18624"/>
    <cellStyle name="CALC Currency Total 4 2 4 2" xfId="32977"/>
    <cellStyle name="CALC Currency Total 4 2 5" xfId="20571"/>
    <cellStyle name="CALC Currency Total 4 2 6" xfId="36072"/>
    <cellStyle name="CALC Currency Total 4 3" xfId="9773"/>
    <cellStyle name="CALC Currency Total 4 3 2" xfId="24838"/>
    <cellStyle name="CALC Currency Total 4 4" xfId="13230"/>
    <cellStyle name="CALC Currency Total 4 4 2" xfId="28295"/>
    <cellStyle name="CALC Currency Total 4 5" xfId="16622"/>
    <cellStyle name="CALC Currency Total 4 5 2" xfId="31687"/>
    <cellStyle name="CALC Currency Total 4 6" xfId="20377"/>
    <cellStyle name="CALC Currency Total 4 7" xfId="33155"/>
    <cellStyle name="CALC Currency Total 40" xfId="35142"/>
    <cellStyle name="CALC Currency Total 41" xfId="34956"/>
    <cellStyle name="CALC Currency Total 42" xfId="35114"/>
    <cellStyle name="CALC Currency Total 43" xfId="34954"/>
    <cellStyle name="CALC Currency Total 44" xfId="35250"/>
    <cellStyle name="CALC Currency Total 45" xfId="35242"/>
    <cellStyle name="CALC Currency Total 46" xfId="35272"/>
    <cellStyle name="CALC Currency Total 47" xfId="35336"/>
    <cellStyle name="CALC Currency Total 48" xfId="35285"/>
    <cellStyle name="CALC Currency Total 49" xfId="35342"/>
    <cellStyle name="CALC Currency Total 5" xfId="1364"/>
    <cellStyle name="CALC Currency Total 5 2" xfId="2998"/>
    <cellStyle name="CALC Currency Total 5 2 2" xfId="11357"/>
    <cellStyle name="CALC Currency Total 5 2 2 2" xfId="26422"/>
    <cellStyle name="CALC Currency Total 5 2 3" xfId="14806"/>
    <cellStyle name="CALC Currency Total 5 2 3 2" xfId="29871"/>
    <cellStyle name="CALC Currency Total 5 2 4" xfId="18625"/>
    <cellStyle name="CALC Currency Total 5 2 4 2" xfId="32978"/>
    <cellStyle name="CALC Currency Total 5 2 5" xfId="20572"/>
    <cellStyle name="CALC Currency Total 5 2 6" xfId="36086"/>
    <cellStyle name="CALC Currency Total 5 3" xfId="9724"/>
    <cellStyle name="CALC Currency Total 5 3 2" xfId="24789"/>
    <cellStyle name="CALC Currency Total 5 4" xfId="13181"/>
    <cellStyle name="CALC Currency Total 5 4 2" xfId="28246"/>
    <cellStyle name="CALC Currency Total 5 5" xfId="16671"/>
    <cellStyle name="CALC Currency Total 5 5 2" xfId="31736"/>
    <cellStyle name="CALC Currency Total 5 6" xfId="20351"/>
    <cellStyle name="CALC Currency Total 5 7" xfId="33156"/>
    <cellStyle name="CALC Currency Total 50" xfId="35286"/>
    <cellStyle name="CALC Currency Total 51" xfId="35367"/>
    <cellStyle name="CALC Currency Total 52" xfId="35287"/>
    <cellStyle name="CALC Currency Total 53" xfId="35262"/>
    <cellStyle name="CALC Currency Total 54" xfId="35288"/>
    <cellStyle name="CALC Currency Total 55" xfId="35366"/>
    <cellStyle name="CALC Currency Total 56" xfId="35289"/>
    <cellStyle name="CALC Currency Total 57" xfId="35261"/>
    <cellStyle name="CALC Currency Total 58" xfId="35371"/>
    <cellStyle name="CALC Currency Total 59" xfId="35260"/>
    <cellStyle name="CALC Currency Total 6" xfId="1393"/>
    <cellStyle name="CALC Currency Total 6 2" xfId="2999"/>
    <cellStyle name="CALC Currency Total 6 2 2" xfId="11358"/>
    <cellStyle name="CALC Currency Total 6 2 2 2" xfId="26423"/>
    <cellStyle name="CALC Currency Total 6 2 3" xfId="14807"/>
    <cellStyle name="CALC Currency Total 6 2 3 2" xfId="29872"/>
    <cellStyle name="CALC Currency Total 6 2 4" xfId="18626"/>
    <cellStyle name="CALC Currency Total 6 2 4 2" xfId="32979"/>
    <cellStyle name="CALC Currency Total 6 2 5" xfId="20573"/>
    <cellStyle name="CALC Currency Total 6 2 6" xfId="36059"/>
    <cellStyle name="CALC Currency Total 6 3" xfId="9753"/>
    <cellStyle name="CALC Currency Total 6 3 2" xfId="24818"/>
    <cellStyle name="CALC Currency Total 6 4" xfId="13210"/>
    <cellStyle name="CALC Currency Total 6 4 2" xfId="28275"/>
    <cellStyle name="CALC Currency Total 6 5" xfId="16642"/>
    <cellStyle name="CALC Currency Total 6 5 2" xfId="31707"/>
    <cellStyle name="CALC Currency Total 6 6" xfId="20364"/>
    <cellStyle name="CALC Currency Total 6 7" xfId="33157"/>
    <cellStyle name="CALC Currency Total 60" xfId="35480"/>
    <cellStyle name="CALC Currency Total 61" xfId="35475"/>
    <cellStyle name="CALC Currency Total 62" xfId="35504"/>
    <cellStyle name="CALC Currency Total 63" xfId="35590"/>
    <cellStyle name="CALC Currency Total 64" xfId="35505"/>
    <cellStyle name="CALC Currency Total 65" xfId="35589"/>
    <cellStyle name="CALC Currency Total 66" xfId="35508"/>
    <cellStyle name="CALC Currency Total 67" xfId="35491"/>
    <cellStyle name="CALC Currency Total 68" xfId="35511"/>
    <cellStyle name="CALC Currency Total 69" xfId="35588"/>
    <cellStyle name="CALC Currency Total 7" xfId="1850"/>
    <cellStyle name="CALC Currency Total 7 2" xfId="3000"/>
    <cellStyle name="CALC Currency Total 7 2 2" xfId="11359"/>
    <cellStyle name="CALC Currency Total 7 2 2 2" xfId="26424"/>
    <cellStyle name="CALC Currency Total 7 2 3" xfId="14808"/>
    <cellStyle name="CALC Currency Total 7 2 3 2" xfId="29873"/>
    <cellStyle name="CALC Currency Total 7 2 4" xfId="18627"/>
    <cellStyle name="CALC Currency Total 7 2 4 2" xfId="32980"/>
    <cellStyle name="CALC Currency Total 7 2 5" xfId="20574"/>
    <cellStyle name="CALC Currency Total 7 2 6" xfId="36068"/>
    <cellStyle name="CALC Currency Total 7 3" xfId="10210"/>
    <cellStyle name="CALC Currency Total 7 3 2" xfId="25275"/>
    <cellStyle name="CALC Currency Total 7 4" xfId="13667"/>
    <cellStyle name="CALC Currency Total 7 4 2" xfId="28732"/>
    <cellStyle name="CALC Currency Total 7 5" xfId="9311"/>
    <cellStyle name="CALC Currency Total 7 5 2" xfId="24376"/>
    <cellStyle name="CALC Currency Total 7 6" xfId="20437"/>
    <cellStyle name="CALC Currency Total 7 7" xfId="33158"/>
    <cellStyle name="CALC Currency Total 7 8" xfId="36013"/>
    <cellStyle name="CALC Currency Total 70" xfId="35512"/>
    <cellStyle name="CALC Currency Total 71" xfId="35489"/>
    <cellStyle name="CALC Currency Total 72" xfId="35513"/>
    <cellStyle name="CALC Currency Total 73" xfId="35586"/>
    <cellStyle name="CALC Currency Total 74" xfId="35517"/>
    <cellStyle name="CALC Currency Total 75" xfId="35619"/>
    <cellStyle name="CALC Currency Total 76" xfId="35519"/>
    <cellStyle name="CALC Currency Total 77" xfId="35618"/>
    <cellStyle name="CALC Currency Total 78" xfId="35521"/>
    <cellStyle name="CALC Currency Total 79" xfId="35583"/>
    <cellStyle name="CALC Currency Total 8" xfId="1399"/>
    <cellStyle name="CALC Currency Total 8 2" xfId="3001"/>
    <cellStyle name="CALC Currency Total 8 2 2" xfId="11360"/>
    <cellStyle name="CALC Currency Total 8 2 2 2" xfId="26425"/>
    <cellStyle name="CALC Currency Total 8 2 3" xfId="14809"/>
    <cellStyle name="CALC Currency Total 8 2 3 2" xfId="29874"/>
    <cellStyle name="CALC Currency Total 8 2 4" xfId="18628"/>
    <cellStyle name="CALC Currency Total 8 2 4 2" xfId="32981"/>
    <cellStyle name="CALC Currency Total 8 2 5" xfId="20575"/>
    <cellStyle name="CALC Currency Total 8 2 6" xfId="36052"/>
    <cellStyle name="CALC Currency Total 8 3" xfId="9759"/>
    <cellStyle name="CALC Currency Total 8 3 2" xfId="24824"/>
    <cellStyle name="CALC Currency Total 8 4" xfId="13216"/>
    <cellStyle name="CALC Currency Total 8 4 2" xfId="28281"/>
    <cellStyle name="CALC Currency Total 8 5" xfId="16636"/>
    <cellStyle name="CALC Currency Total 8 5 2" xfId="31701"/>
    <cellStyle name="CALC Currency Total 8 6" xfId="20370"/>
    <cellStyle name="CALC Currency Total 8 7" xfId="33159"/>
    <cellStyle name="CALC Currency Total 8 8" xfId="36000"/>
    <cellStyle name="CALC Currency Total 80" xfId="35524"/>
    <cellStyle name="CALC Currency Total 81" xfId="35617"/>
    <cellStyle name="CALC Currency Total 82" xfId="35526"/>
    <cellStyle name="CALC Currency Total 83" xfId="35626"/>
    <cellStyle name="CALC Currency Total 84" xfId="35527"/>
    <cellStyle name="CALC Currency Total 85" xfId="35737"/>
    <cellStyle name="CALC Currency Total 86" xfId="35733"/>
    <cellStyle name="CALC Currency Total 87" xfId="35757"/>
    <cellStyle name="CALC Currency Total 88" xfId="35821"/>
    <cellStyle name="CALC Currency Total 89" xfId="35778"/>
    <cellStyle name="CALC Currency Total 9" xfId="1345"/>
    <cellStyle name="CALC Currency Total 9 2" xfId="3002"/>
    <cellStyle name="CALC Currency Total 9 2 2" xfId="11361"/>
    <cellStyle name="CALC Currency Total 9 2 2 2" xfId="26426"/>
    <cellStyle name="CALC Currency Total 9 2 3" xfId="14810"/>
    <cellStyle name="CALC Currency Total 9 2 3 2" xfId="29875"/>
    <cellStyle name="CALC Currency Total 9 2 4" xfId="18629"/>
    <cellStyle name="CALC Currency Total 9 2 4 2" xfId="32982"/>
    <cellStyle name="CALC Currency Total 9 2 5" xfId="20576"/>
    <cellStyle name="CALC Currency Total 9 2 6" xfId="36054"/>
    <cellStyle name="CALC Currency Total 9 3" xfId="9705"/>
    <cellStyle name="CALC Currency Total 9 3 2" xfId="24770"/>
    <cellStyle name="CALC Currency Total 9 4" xfId="13162"/>
    <cellStyle name="CALC Currency Total 9 4 2" xfId="28227"/>
    <cellStyle name="CALC Currency Total 9 5" xfId="16690"/>
    <cellStyle name="CALC Currency Total 9 5 2" xfId="31755"/>
    <cellStyle name="CALC Currency Total 9 6" xfId="20345"/>
    <cellStyle name="CALC Currency Total 9 7" xfId="33160"/>
    <cellStyle name="CALC Currency Total 9 8" xfId="36002"/>
    <cellStyle name="CALC Currency Total 90" xfId="35744"/>
    <cellStyle name="CALC Currency Total 91" xfId="35755"/>
    <cellStyle name="CALC Currency Total 92" xfId="35798"/>
    <cellStyle name="CALC Currency Total 93" xfId="35756"/>
    <cellStyle name="CALC Currency Total 94" xfId="35820"/>
    <cellStyle name="CALC Currency Total 95" xfId="35761"/>
    <cellStyle name="CALC Currency Total 96" xfId="35797"/>
    <cellStyle name="CALC Currency Total_Sheet1" xfId="36118"/>
    <cellStyle name="CALC Date Long" xfId="767"/>
    <cellStyle name="CALC Date Short" xfId="768"/>
    <cellStyle name="CALC Percent" xfId="769"/>
    <cellStyle name="CALC Percent [1]" xfId="770"/>
    <cellStyle name="CALC Percent [2]" xfId="771"/>
    <cellStyle name="CALC Percent Total" xfId="772"/>
    <cellStyle name="CALC Percent Total [1]" xfId="773"/>
    <cellStyle name="CALC Percent Total [1] 10" xfId="1311"/>
    <cellStyle name="CALC Percent Total [1] 10 2" xfId="3005"/>
    <cellStyle name="CALC Percent Total [1] 10 2 2" xfId="11364"/>
    <cellStyle name="CALC Percent Total [1] 10 2 2 2" xfId="26429"/>
    <cellStyle name="CALC Percent Total [1] 10 2 3" xfId="14813"/>
    <cellStyle name="CALC Percent Total [1] 10 2 3 2" xfId="29878"/>
    <cellStyle name="CALC Percent Total [1] 10 2 4" xfId="18632"/>
    <cellStyle name="CALC Percent Total [1] 10 2 4 2" xfId="32985"/>
    <cellStyle name="CALC Percent Total [1] 10 2 5" xfId="20579"/>
    <cellStyle name="CALC Percent Total [1] 10 3" xfId="9671"/>
    <cellStyle name="CALC Percent Total [1] 10 3 2" xfId="24736"/>
    <cellStyle name="CALC Percent Total [1] 10 4" xfId="13128"/>
    <cellStyle name="CALC Percent Total [1] 10 4 2" xfId="28193"/>
    <cellStyle name="CALC Percent Total [1] 10 5" xfId="16724"/>
    <cellStyle name="CALC Percent Total [1] 10 5 2" xfId="31789"/>
    <cellStyle name="CALC Percent Total [1] 10 6" xfId="20339"/>
    <cellStyle name="CALC Percent Total [1] 10 7" xfId="33161"/>
    <cellStyle name="CALC Percent Total [1] 11" xfId="1506"/>
    <cellStyle name="CALC Percent Total [1] 11 2" xfId="3006"/>
    <cellStyle name="CALC Percent Total [1] 11 2 2" xfId="11365"/>
    <cellStyle name="CALC Percent Total [1] 11 2 2 2" xfId="26430"/>
    <cellStyle name="CALC Percent Total [1] 11 2 3" xfId="14814"/>
    <cellStyle name="CALC Percent Total [1] 11 2 3 2" xfId="29879"/>
    <cellStyle name="CALC Percent Total [1] 11 2 4" xfId="18633"/>
    <cellStyle name="CALC Percent Total [1] 11 2 4 2" xfId="32986"/>
    <cellStyle name="CALC Percent Total [1] 11 2 5" xfId="20580"/>
    <cellStyle name="CALC Percent Total [1] 11 3" xfId="9866"/>
    <cellStyle name="CALC Percent Total [1] 11 3 2" xfId="24931"/>
    <cellStyle name="CALC Percent Total [1] 11 4" xfId="13323"/>
    <cellStyle name="CALC Percent Total [1] 11 4 2" xfId="28388"/>
    <cellStyle name="CALC Percent Total [1] 11 5" xfId="16529"/>
    <cellStyle name="CALC Percent Total [1] 11 5 2" xfId="31594"/>
    <cellStyle name="CALC Percent Total [1] 11 6" xfId="20392"/>
    <cellStyle name="CALC Percent Total [1] 11 7" xfId="33162"/>
    <cellStyle name="CALC Percent Total [1] 12" xfId="1288"/>
    <cellStyle name="CALC Percent Total [1] 12 2" xfId="3007"/>
    <cellStyle name="CALC Percent Total [1] 12 2 2" xfId="11366"/>
    <cellStyle name="CALC Percent Total [1] 12 2 2 2" xfId="26431"/>
    <cellStyle name="CALC Percent Total [1] 12 2 3" xfId="14815"/>
    <cellStyle name="CALC Percent Total [1] 12 2 3 2" xfId="29880"/>
    <cellStyle name="CALC Percent Total [1] 12 2 4" xfId="18634"/>
    <cellStyle name="CALC Percent Total [1] 12 2 4 2" xfId="32987"/>
    <cellStyle name="CALC Percent Total [1] 12 2 5" xfId="20581"/>
    <cellStyle name="CALC Percent Total [1] 12 3" xfId="9648"/>
    <cellStyle name="CALC Percent Total [1] 12 3 2" xfId="24713"/>
    <cellStyle name="CALC Percent Total [1] 12 4" xfId="13105"/>
    <cellStyle name="CALC Percent Total [1] 12 4 2" xfId="28170"/>
    <cellStyle name="CALC Percent Total [1] 12 5" xfId="16747"/>
    <cellStyle name="CALC Percent Total [1] 12 5 2" xfId="31812"/>
    <cellStyle name="CALC Percent Total [1] 12 6" xfId="20335"/>
    <cellStyle name="CALC Percent Total [1] 12 7" xfId="33163"/>
    <cellStyle name="CALC Percent Total [1] 13" xfId="1383"/>
    <cellStyle name="CALC Percent Total [1] 13 2" xfId="3008"/>
    <cellStyle name="CALC Percent Total [1] 13 2 2" xfId="11367"/>
    <cellStyle name="CALC Percent Total [1] 13 2 2 2" xfId="26432"/>
    <cellStyle name="CALC Percent Total [1] 13 2 3" xfId="14816"/>
    <cellStyle name="CALC Percent Total [1] 13 2 3 2" xfId="29881"/>
    <cellStyle name="CALC Percent Total [1] 13 2 4" xfId="18635"/>
    <cellStyle name="CALC Percent Total [1] 13 2 4 2" xfId="32988"/>
    <cellStyle name="CALC Percent Total [1] 13 2 5" xfId="20582"/>
    <cellStyle name="CALC Percent Total [1] 13 3" xfId="9743"/>
    <cellStyle name="CALC Percent Total [1] 13 3 2" xfId="24808"/>
    <cellStyle name="CALC Percent Total [1] 13 4" xfId="13200"/>
    <cellStyle name="CALC Percent Total [1] 13 4 2" xfId="28265"/>
    <cellStyle name="CALC Percent Total [1] 13 5" xfId="16652"/>
    <cellStyle name="CALC Percent Total [1] 13 5 2" xfId="31717"/>
    <cellStyle name="CALC Percent Total [1] 13 6" xfId="20354"/>
    <cellStyle name="CALC Percent Total [1] 13 7" xfId="33164"/>
    <cellStyle name="CALC Percent Total [1] 14" xfId="1655"/>
    <cellStyle name="CALC Percent Total [1] 14 2" xfId="3009"/>
    <cellStyle name="CALC Percent Total [1] 14 2 2" xfId="11368"/>
    <cellStyle name="CALC Percent Total [1] 14 2 2 2" xfId="26433"/>
    <cellStyle name="CALC Percent Total [1] 14 2 3" xfId="14817"/>
    <cellStyle name="CALC Percent Total [1] 14 2 3 2" xfId="29882"/>
    <cellStyle name="CALC Percent Total [1] 14 2 4" xfId="18636"/>
    <cellStyle name="CALC Percent Total [1] 14 2 4 2" xfId="32989"/>
    <cellStyle name="CALC Percent Total [1] 14 2 5" xfId="20583"/>
    <cellStyle name="CALC Percent Total [1] 14 3" xfId="10015"/>
    <cellStyle name="CALC Percent Total [1] 14 3 2" xfId="25080"/>
    <cellStyle name="CALC Percent Total [1] 14 4" xfId="13472"/>
    <cellStyle name="CALC Percent Total [1] 14 4 2" xfId="28537"/>
    <cellStyle name="CALC Percent Total [1] 14 5" xfId="9527"/>
    <cellStyle name="CALC Percent Total [1] 14 5 2" xfId="24592"/>
    <cellStyle name="CALC Percent Total [1] 14 6" xfId="20402"/>
    <cellStyle name="CALC Percent Total [1] 14 7" xfId="33165"/>
    <cellStyle name="CALC Percent Total [1] 15" xfId="1764"/>
    <cellStyle name="CALC Percent Total [1] 15 2" xfId="3010"/>
    <cellStyle name="CALC Percent Total [1] 15 2 2" xfId="11369"/>
    <cellStyle name="CALC Percent Total [1] 15 2 2 2" xfId="26434"/>
    <cellStyle name="CALC Percent Total [1] 15 2 3" xfId="14818"/>
    <cellStyle name="CALC Percent Total [1] 15 2 3 2" xfId="29883"/>
    <cellStyle name="CALC Percent Total [1] 15 2 4" xfId="18637"/>
    <cellStyle name="CALC Percent Total [1] 15 2 4 2" xfId="32990"/>
    <cellStyle name="CALC Percent Total [1] 15 2 5" xfId="20584"/>
    <cellStyle name="CALC Percent Total [1] 15 3" xfId="10124"/>
    <cellStyle name="CALC Percent Total [1] 15 3 2" xfId="25189"/>
    <cellStyle name="CALC Percent Total [1] 15 4" xfId="13581"/>
    <cellStyle name="CALC Percent Total [1] 15 4 2" xfId="28646"/>
    <cellStyle name="CALC Percent Total [1] 15 5" xfId="9405"/>
    <cellStyle name="CALC Percent Total [1] 15 5 2" xfId="24470"/>
    <cellStyle name="CALC Percent Total [1] 15 6" xfId="20415"/>
    <cellStyle name="CALC Percent Total [1] 15 7" xfId="33166"/>
    <cellStyle name="CALC Percent Total [1] 16" xfId="3004"/>
    <cellStyle name="CALC Percent Total [1] 16 2" xfId="11363"/>
    <cellStyle name="CALC Percent Total [1] 16 2 2" xfId="26428"/>
    <cellStyle name="CALC Percent Total [1] 16 3" xfId="14812"/>
    <cellStyle name="CALC Percent Total [1] 16 3 2" xfId="29877"/>
    <cellStyle name="CALC Percent Total [1] 16 4" xfId="18631"/>
    <cellStyle name="CALC Percent Total [1] 16 4 2" xfId="32984"/>
    <cellStyle name="CALC Percent Total [1] 16 5" xfId="20578"/>
    <cellStyle name="CALC Percent Total [1] 17" xfId="6644"/>
    <cellStyle name="CALC Percent Total [1] 17 2" xfId="21709"/>
    <cellStyle name="CALC Percent Total [1] 18" xfId="16885"/>
    <cellStyle name="CALC Percent Total [1] 18 2" xfId="31948"/>
    <cellStyle name="CALC Percent Total [1] 19" xfId="20323"/>
    <cellStyle name="CALC Percent Total [1] 2" xfId="2005"/>
    <cellStyle name="CALC Percent Total [1] 2 2" xfId="3011"/>
    <cellStyle name="CALC Percent Total [1] 2 2 2" xfId="11370"/>
    <cellStyle name="CALC Percent Total [1] 2 2 2 2" xfId="26435"/>
    <cellStyle name="CALC Percent Total [1] 2 2 3" xfId="14819"/>
    <cellStyle name="CALC Percent Total [1] 2 2 3 2" xfId="29884"/>
    <cellStyle name="CALC Percent Total [1] 2 2 4" xfId="18638"/>
    <cellStyle name="CALC Percent Total [1] 2 2 4 2" xfId="32991"/>
    <cellStyle name="CALC Percent Total [1] 2 2 5" xfId="20585"/>
    <cellStyle name="CALC Percent Total [1] 2 2 6" xfId="36082"/>
    <cellStyle name="CALC Percent Total [1] 2 3" xfId="10364"/>
    <cellStyle name="CALC Percent Total [1] 2 3 2" xfId="25429"/>
    <cellStyle name="CALC Percent Total [1] 2 4" xfId="5994"/>
    <cellStyle name="CALC Percent Total [1] 2 4 2" xfId="21063"/>
    <cellStyle name="CALC Percent Total [1] 2 5" xfId="20451"/>
    <cellStyle name="CALC Percent Total [1] 2 6" xfId="20637"/>
    <cellStyle name="CALC Percent Total [1] 2 7" xfId="33167"/>
    <cellStyle name="CALC Percent Total [1] 20" xfId="33168"/>
    <cellStyle name="CALC Percent Total [1] 21" xfId="35254"/>
    <cellStyle name="CALC Percent Total [1] 22" xfId="35277"/>
    <cellStyle name="CALC Percent Total [1] 23" xfId="35764"/>
    <cellStyle name="CALC Percent Total [1] 3" xfId="2020"/>
    <cellStyle name="CALC Percent Total [1] 3 2" xfId="3012"/>
    <cellStyle name="CALC Percent Total [1] 3 2 2" xfId="11371"/>
    <cellStyle name="CALC Percent Total [1] 3 2 2 2" xfId="26436"/>
    <cellStyle name="CALC Percent Total [1] 3 2 3" xfId="14820"/>
    <cellStyle name="CALC Percent Total [1] 3 2 3 2" xfId="29885"/>
    <cellStyle name="CALC Percent Total [1] 3 2 4" xfId="18639"/>
    <cellStyle name="CALC Percent Total [1] 3 2 4 2" xfId="32992"/>
    <cellStyle name="CALC Percent Total [1] 3 2 5" xfId="20586"/>
    <cellStyle name="CALC Percent Total [1] 3 2 6" xfId="36026"/>
    <cellStyle name="CALC Percent Total [1] 3 3" xfId="10379"/>
    <cellStyle name="CALC Percent Total [1] 3 3 2" xfId="25444"/>
    <cellStyle name="CALC Percent Total [1] 3 4" xfId="7572"/>
    <cellStyle name="CALC Percent Total [1] 3 4 2" xfId="22637"/>
    <cellStyle name="CALC Percent Total [1] 3 5" xfId="20466"/>
    <cellStyle name="CALC Percent Total [1] 3 6" xfId="20632"/>
    <cellStyle name="CALC Percent Total [1] 3 7" xfId="33169"/>
    <cellStyle name="CALC Percent Total [1] 4" xfId="1422"/>
    <cellStyle name="CALC Percent Total [1] 4 2" xfId="3013"/>
    <cellStyle name="CALC Percent Total [1] 4 2 2" xfId="11372"/>
    <cellStyle name="CALC Percent Total [1] 4 2 2 2" xfId="26437"/>
    <cellStyle name="CALC Percent Total [1] 4 2 3" xfId="14821"/>
    <cellStyle name="CALC Percent Total [1] 4 2 3 2" xfId="29886"/>
    <cellStyle name="CALC Percent Total [1] 4 2 4" xfId="18640"/>
    <cellStyle name="CALC Percent Total [1] 4 2 4 2" xfId="32993"/>
    <cellStyle name="CALC Percent Total [1] 4 2 5" xfId="20587"/>
    <cellStyle name="CALC Percent Total [1] 4 3" xfId="9782"/>
    <cellStyle name="CALC Percent Total [1] 4 3 2" xfId="24847"/>
    <cellStyle name="CALC Percent Total [1] 4 4" xfId="13239"/>
    <cellStyle name="CALC Percent Total [1] 4 4 2" xfId="28304"/>
    <cellStyle name="CALC Percent Total [1] 4 5" xfId="16613"/>
    <cellStyle name="CALC Percent Total [1] 4 5 2" xfId="31678"/>
    <cellStyle name="CALC Percent Total [1] 4 6" xfId="20381"/>
    <cellStyle name="CALC Percent Total [1] 4 7" xfId="33170"/>
    <cellStyle name="CALC Percent Total [1] 5" xfId="1401"/>
    <cellStyle name="CALC Percent Total [1] 5 2" xfId="3014"/>
    <cellStyle name="CALC Percent Total [1] 5 2 2" xfId="11373"/>
    <cellStyle name="CALC Percent Total [1] 5 2 2 2" xfId="26438"/>
    <cellStyle name="CALC Percent Total [1] 5 2 3" xfId="14822"/>
    <cellStyle name="CALC Percent Total [1] 5 2 3 2" xfId="29887"/>
    <cellStyle name="CALC Percent Total [1] 5 2 4" xfId="18641"/>
    <cellStyle name="CALC Percent Total [1] 5 2 4 2" xfId="32994"/>
    <cellStyle name="CALC Percent Total [1] 5 2 5" xfId="20588"/>
    <cellStyle name="CALC Percent Total [1] 5 3" xfId="9761"/>
    <cellStyle name="CALC Percent Total [1] 5 3 2" xfId="24826"/>
    <cellStyle name="CALC Percent Total [1] 5 4" xfId="13218"/>
    <cellStyle name="CALC Percent Total [1] 5 4 2" xfId="28283"/>
    <cellStyle name="CALC Percent Total [1] 5 5" xfId="16634"/>
    <cellStyle name="CALC Percent Total [1] 5 5 2" xfId="31699"/>
    <cellStyle name="CALC Percent Total [1] 5 6" xfId="20372"/>
    <cellStyle name="CALC Percent Total [1] 5 7" xfId="33171"/>
    <cellStyle name="CALC Percent Total [1] 6" xfId="1752"/>
    <cellStyle name="CALC Percent Total [1] 6 2" xfId="3015"/>
    <cellStyle name="CALC Percent Total [1] 6 2 2" xfId="11374"/>
    <cellStyle name="CALC Percent Total [1] 6 2 2 2" xfId="26439"/>
    <cellStyle name="CALC Percent Total [1] 6 2 3" xfId="14823"/>
    <cellStyle name="CALC Percent Total [1] 6 2 3 2" xfId="29888"/>
    <cellStyle name="CALC Percent Total [1] 6 2 4" xfId="18642"/>
    <cellStyle name="CALC Percent Total [1] 6 2 4 2" xfId="32995"/>
    <cellStyle name="CALC Percent Total [1] 6 2 5" xfId="20589"/>
    <cellStyle name="CALC Percent Total [1] 6 3" xfId="10112"/>
    <cellStyle name="CALC Percent Total [1] 6 3 2" xfId="25177"/>
    <cellStyle name="CALC Percent Total [1] 6 4" xfId="13569"/>
    <cellStyle name="CALC Percent Total [1] 6 4 2" xfId="28634"/>
    <cellStyle name="CALC Percent Total [1] 6 5" xfId="9417"/>
    <cellStyle name="CALC Percent Total [1] 6 5 2" xfId="24482"/>
    <cellStyle name="CALC Percent Total [1] 6 6" xfId="20409"/>
    <cellStyle name="CALC Percent Total [1] 6 7" xfId="33172"/>
    <cellStyle name="CALC Percent Total [1] 7" xfId="1451"/>
    <cellStyle name="CALC Percent Total [1] 7 2" xfId="3016"/>
    <cellStyle name="CALC Percent Total [1] 7 2 2" xfId="11375"/>
    <cellStyle name="CALC Percent Total [1] 7 2 2 2" xfId="26440"/>
    <cellStyle name="CALC Percent Total [1] 7 2 3" xfId="14824"/>
    <cellStyle name="CALC Percent Total [1] 7 2 3 2" xfId="29889"/>
    <cellStyle name="CALC Percent Total [1] 7 2 4" xfId="18643"/>
    <cellStyle name="CALC Percent Total [1] 7 2 4 2" xfId="32996"/>
    <cellStyle name="CALC Percent Total [1] 7 2 5" xfId="20590"/>
    <cellStyle name="CALC Percent Total [1] 7 3" xfId="9811"/>
    <cellStyle name="CALC Percent Total [1] 7 3 2" xfId="24876"/>
    <cellStyle name="CALC Percent Total [1] 7 4" xfId="13268"/>
    <cellStyle name="CALC Percent Total [1] 7 4 2" xfId="28333"/>
    <cellStyle name="CALC Percent Total [1] 7 5" xfId="16584"/>
    <cellStyle name="CALC Percent Total [1] 7 5 2" xfId="31649"/>
    <cellStyle name="CALC Percent Total [1] 7 6" xfId="20385"/>
    <cellStyle name="CALC Percent Total [1] 7 7" xfId="33173"/>
    <cellStyle name="CALC Percent Total [1] 8" xfId="1326"/>
    <cellStyle name="CALC Percent Total [1] 8 2" xfId="3017"/>
    <cellStyle name="CALC Percent Total [1] 8 2 2" xfId="11376"/>
    <cellStyle name="CALC Percent Total [1] 8 2 2 2" xfId="26441"/>
    <cellStyle name="CALC Percent Total [1] 8 2 3" xfId="14825"/>
    <cellStyle name="CALC Percent Total [1] 8 2 3 2" xfId="29890"/>
    <cellStyle name="CALC Percent Total [1] 8 2 4" xfId="18644"/>
    <cellStyle name="CALC Percent Total [1] 8 2 4 2" xfId="32997"/>
    <cellStyle name="CALC Percent Total [1] 8 2 5" xfId="20591"/>
    <cellStyle name="CALC Percent Total [1] 8 3" xfId="9686"/>
    <cellStyle name="CALC Percent Total [1] 8 3 2" xfId="24751"/>
    <cellStyle name="CALC Percent Total [1] 8 4" xfId="13143"/>
    <cellStyle name="CALC Percent Total [1] 8 4 2" xfId="28208"/>
    <cellStyle name="CALC Percent Total [1] 8 5" xfId="16709"/>
    <cellStyle name="CALC Percent Total [1] 8 5 2" xfId="31774"/>
    <cellStyle name="CALC Percent Total [1] 8 6" xfId="20341"/>
    <cellStyle name="CALC Percent Total [1] 8 7" xfId="33174"/>
    <cellStyle name="CALC Percent Total [1] 9" xfId="1460"/>
    <cellStyle name="CALC Percent Total [1] 9 2" xfId="3018"/>
    <cellStyle name="CALC Percent Total [1] 9 2 2" xfId="11377"/>
    <cellStyle name="CALC Percent Total [1] 9 2 2 2" xfId="26442"/>
    <cellStyle name="CALC Percent Total [1] 9 2 3" xfId="14826"/>
    <cellStyle name="CALC Percent Total [1] 9 2 3 2" xfId="29891"/>
    <cellStyle name="CALC Percent Total [1] 9 2 4" xfId="18645"/>
    <cellStyle name="CALC Percent Total [1] 9 2 4 2" xfId="32998"/>
    <cellStyle name="CALC Percent Total [1] 9 2 5" xfId="20592"/>
    <cellStyle name="CALC Percent Total [1] 9 3" xfId="9820"/>
    <cellStyle name="CALC Percent Total [1] 9 3 2" xfId="24885"/>
    <cellStyle name="CALC Percent Total [1] 9 4" xfId="13277"/>
    <cellStyle name="CALC Percent Total [1] 9 4 2" xfId="28342"/>
    <cellStyle name="CALC Percent Total [1] 9 5" xfId="16575"/>
    <cellStyle name="CALC Percent Total [1] 9 5 2" xfId="31640"/>
    <cellStyle name="CALC Percent Total [1] 9 6" xfId="20387"/>
    <cellStyle name="CALC Percent Total [1] 9 7" xfId="33175"/>
    <cellStyle name="CALC Percent Total [2]" xfId="774"/>
    <cellStyle name="CALC Percent Total [2] 10" xfId="1310"/>
    <cellStyle name="CALC Percent Total [2] 10 2" xfId="3020"/>
    <cellStyle name="CALC Percent Total [2] 10 2 2" xfId="11379"/>
    <cellStyle name="CALC Percent Total [2] 10 2 2 2" xfId="26444"/>
    <cellStyle name="CALC Percent Total [2] 10 2 3" xfId="14828"/>
    <cellStyle name="CALC Percent Total [2] 10 2 3 2" xfId="29893"/>
    <cellStyle name="CALC Percent Total [2] 10 2 4" xfId="18647"/>
    <cellStyle name="CALC Percent Total [2] 10 2 4 2" xfId="33000"/>
    <cellStyle name="CALC Percent Total [2] 10 2 5" xfId="20594"/>
    <cellStyle name="CALC Percent Total [2] 10 3" xfId="9670"/>
    <cellStyle name="CALC Percent Total [2] 10 3 2" xfId="24735"/>
    <cellStyle name="CALC Percent Total [2] 10 4" xfId="13127"/>
    <cellStyle name="CALC Percent Total [2] 10 4 2" xfId="28192"/>
    <cellStyle name="CALC Percent Total [2] 10 5" xfId="16725"/>
    <cellStyle name="CALC Percent Total [2] 10 5 2" xfId="31790"/>
    <cellStyle name="CALC Percent Total [2] 10 6" xfId="20338"/>
    <cellStyle name="CALC Percent Total [2] 10 7" xfId="33176"/>
    <cellStyle name="CALC Percent Total [2] 11" xfId="1507"/>
    <cellStyle name="CALC Percent Total [2] 11 2" xfId="3021"/>
    <cellStyle name="CALC Percent Total [2] 11 2 2" xfId="11380"/>
    <cellStyle name="CALC Percent Total [2] 11 2 2 2" xfId="26445"/>
    <cellStyle name="CALC Percent Total [2] 11 2 3" xfId="14829"/>
    <cellStyle name="CALC Percent Total [2] 11 2 3 2" xfId="29894"/>
    <cellStyle name="CALC Percent Total [2] 11 2 4" xfId="18648"/>
    <cellStyle name="CALC Percent Total [2] 11 2 4 2" xfId="33001"/>
    <cellStyle name="CALC Percent Total [2] 11 2 5" xfId="20595"/>
    <cellStyle name="CALC Percent Total [2] 11 3" xfId="9867"/>
    <cellStyle name="CALC Percent Total [2] 11 3 2" xfId="24932"/>
    <cellStyle name="CALC Percent Total [2] 11 4" xfId="13324"/>
    <cellStyle name="CALC Percent Total [2] 11 4 2" xfId="28389"/>
    <cellStyle name="CALC Percent Total [2] 11 5" xfId="16528"/>
    <cellStyle name="CALC Percent Total [2] 11 5 2" xfId="31593"/>
    <cellStyle name="CALC Percent Total [2] 11 6" xfId="20393"/>
    <cellStyle name="CALC Percent Total [2] 11 7" xfId="33177"/>
    <cellStyle name="CALC Percent Total [2] 12" xfId="1824"/>
    <cellStyle name="CALC Percent Total [2] 12 2" xfId="3022"/>
    <cellStyle name="CALC Percent Total [2] 12 2 2" xfId="11381"/>
    <cellStyle name="CALC Percent Total [2] 12 2 2 2" xfId="26446"/>
    <cellStyle name="CALC Percent Total [2] 12 2 3" xfId="14830"/>
    <cellStyle name="CALC Percent Total [2] 12 2 3 2" xfId="29895"/>
    <cellStyle name="CALC Percent Total [2] 12 2 4" xfId="18649"/>
    <cellStyle name="CALC Percent Total [2] 12 2 4 2" xfId="33002"/>
    <cellStyle name="CALC Percent Total [2] 12 2 5" xfId="20596"/>
    <cellStyle name="CALC Percent Total [2] 12 3" xfId="10184"/>
    <cellStyle name="CALC Percent Total [2] 12 3 2" xfId="25249"/>
    <cellStyle name="CALC Percent Total [2] 12 4" xfId="13641"/>
    <cellStyle name="CALC Percent Total [2] 12 4 2" xfId="28706"/>
    <cellStyle name="CALC Percent Total [2] 12 5" xfId="9337"/>
    <cellStyle name="CALC Percent Total [2] 12 5 2" xfId="24402"/>
    <cellStyle name="CALC Percent Total [2] 12 6" xfId="20429"/>
    <cellStyle name="CALC Percent Total [2] 12 7" xfId="33178"/>
    <cellStyle name="CALC Percent Total [2] 13" xfId="1864"/>
    <cellStyle name="CALC Percent Total [2] 13 2" xfId="3023"/>
    <cellStyle name="CALC Percent Total [2] 13 2 2" xfId="11382"/>
    <cellStyle name="CALC Percent Total [2] 13 2 2 2" xfId="26447"/>
    <cellStyle name="CALC Percent Total [2] 13 2 3" xfId="14831"/>
    <cellStyle name="CALC Percent Total [2] 13 2 3 2" xfId="29896"/>
    <cellStyle name="CALC Percent Total [2] 13 2 4" xfId="18650"/>
    <cellStyle name="CALC Percent Total [2] 13 2 4 2" xfId="33003"/>
    <cellStyle name="CALC Percent Total [2] 13 2 5" xfId="20597"/>
    <cellStyle name="CALC Percent Total [2] 13 3" xfId="10224"/>
    <cellStyle name="CALC Percent Total [2] 13 3 2" xfId="25289"/>
    <cellStyle name="CALC Percent Total [2] 13 4" xfId="13681"/>
    <cellStyle name="CALC Percent Total [2] 13 4 2" xfId="28746"/>
    <cellStyle name="CALC Percent Total [2] 13 5" xfId="9297"/>
    <cellStyle name="CALC Percent Total [2] 13 5 2" xfId="24362"/>
    <cellStyle name="CALC Percent Total [2] 13 6" xfId="20441"/>
    <cellStyle name="CALC Percent Total [2] 13 7" xfId="33179"/>
    <cellStyle name="CALC Percent Total [2] 14" xfId="1656"/>
    <cellStyle name="CALC Percent Total [2] 14 2" xfId="3024"/>
    <cellStyle name="CALC Percent Total [2] 14 2 2" xfId="11383"/>
    <cellStyle name="CALC Percent Total [2] 14 2 2 2" xfId="26448"/>
    <cellStyle name="CALC Percent Total [2] 14 2 3" xfId="14832"/>
    <cellStyle name="CALC Percent Total [2] 14 2 3 2" xfId="29897"/>
    <cellStyle name="CALC Percent Total [2] 14 2 4" xfId="18651"/>
    <cellStyle name="CALC Percent Total [2] 14 2 4 2" xfId="33004"/>
    <cellStyle name="CALC Percent Total [2] 14 2 5" xfId="20598"/>
    <cellStyle name="CALC Percent Total [2] 14 3" xfId="10016"/>
    <cellStyle name="CALC Percent Total [2] 14 3 2" xfId="25081"/>
    <cellStyle name="CALC Percent Total [2] 14 4" xfId="13473"/>
    <cellStyle name="CALC Percent Total [2] 14 4 2" xfId="28538"/>
    <cellStyle name="CALC Percent Total [2] 14 5" xfId="9526"/>
    <cellStyle name="CALC Percent Total [2] 14 5 2" xfId="24591"/>
    <cellStyle name="CALC Percent Total [2] 14 6" xfId="20403"/>
    <cellStyle name="CALC Percent Total [2] 14 7" xfId="33180"/>
    <cellStyle name="CALC Percent Total [2] 15" xfId="1367"/>
    <cellStyle name="CALC Percent Total [2] 15 2" xfId="3025"/>
    <cellStyle name="CALC Percent Total [2] 15 2 2" xfId="11384"/>
    <cellStyle name="CALC Percent Total [2] 15 2 2 2" xfId="26449"/>
    <cellStyle name="CALC Percent Total [2] 15 2 3" xfId="14833"/>
    <cellStyle name="CALC Percent Total [2] 15 2 3 2" xfId="29898"/>
    <cellStyle name="CALC Percent Total [2] 15 2 4" xfId="18652"/>
    <cellStyle name="CALC Percent Total [2] 15 2 4 2" xfId="33005"/>
    <cellStyle name="CALC Percent Total [2] 15 2 5" xfId="20599"/>
    <cellStyle name="CALC Percent Total [2] 15 3" xfId="9727"/>
    <cellStyle name="CALC Percent Total [2] 15 3 2" xfId="24792"/>
    <cellStyle name="CALC Percent Total [2] 15 4" xfId="13184"/>
    <cellStyle name="CALC Percent Total [2] 15 4 2" xfId="28249"/>
    <cellStyle name="CALC Percent Total [2] 15 5" xfId="16668"/>
    <cellStyle name="CALC Percent Total [2] 15 5 2" xfId="31733"/>
    <cellStyle name="CALC Percent Total [2] 15 6" xfId="20352"/>
    <cellStyle name="CALC Percent Total [2] 15 7" xfId="33181"/>
    <cellStyle name="CALC Percent Total [2] 16" xfId="3019"/>
    <cellStyle name="CALC Percent Total [2] 16 2" xfId="11378"/>
    <cellStyle name="CALC Percent Total [2] 16 2 2" xfId="26443"/>
    <cellStyle name="CALC Percent Total [2] 16 3" xfId="14827"/>
    <cellStyle name="CALC Percent Total [2] 16 3 2" xfId="29892"/>
    <cellStyle name="CALC Percent Total [2] 16 4" xfId="18646"/>
    <cellStyle name="CALC Percent Total [2] 16 4 2" xfId="32999"/>
    <cellStyle name="CALC Percent Total [2] 16 5" xfId="20593"/>
    <cellStyle name="CALC Percent Total [2] 17" xfId="7588"/>
    <cellStyle name="CALC Percent Total [2] 17 2" xfId="22653"/>
    <cellStyle name="CALC Percent Total [2] 18" xfId="16884"/>
    <cellStyle name="CALC Percent Total [2] 18 2" xfId="31947"/>
    <cellStyle name="CALC Percent Total [2] 19" xfId="20324"/>
    <cellStyle name="CALC Percent Total [2] 2" xfId="2004"/>
    <cellStyle name="CALC Percent Total [2] 2 2" xfId="3026"/>
    <cellStyle name="CALC Percent Total [2] 2 2 2" xfId="11385"/>
    <cellStyle name="CALC Percent Total [2] 2 2 2 2" xfId="26450"/>
    <cellStyle name="CALC Percent Total [2] 2 2 3" xfId="14834"/>
    <cellStyle name="CALC Percent Total [2] 2 2 3 2" xfId="29899"/>
    <cellStyle name="CALC Percent Total [2] 2 2 4" xfId="18653"/>
    <cellStyle name="CALC Percent Total [2] 2 2 4 2" xfId="33006"/>
    <cellStyle name="CALC Percent Total [2] 2 2 5" xfId="20600"/>
    <cellStyle name="CALC Percent Total [2] 2 2 6" xfId="36083"/>
    <cellStyle name="CALC Percent Total [2] 2 3" xfId="10363"/>
    <cellStyle name="CALC Percent Total [2] 2 3 2" xfId="25428"/>
    <cellStyle name="CALC Percent Total [2] 2 4" xfId="7598"/>
    <cellStyle name="CALC Percent Total [2] 2 4 2" xfId="22663"/>
    <cellStyle name="CALC Percent Total [2] 2 5" xfId="20450"/>
    <cellStyle name="CALC Percent Total [2] 2 6" xfId="33042"/>
    <cellStyle name="CALC Percent Total [2] 2 7" xfId="33182"/>
    <cellStyle name="CALC Percent Total [2] 20" xfId="33183"/>
    <cellStyle name="CALC Percent Total [2] 21" xfId="35255"/>
    <cellStyle name="CALC Percent Total [2] 22" xfId="35278"/>
    <cellStyle name="CALC Percent Total [2] 23" xfId="35765"/>
    <cellStyle name="CALC Percent Total [2] 3" xfId="2021"/>
    <cellStyle name="CALC Percent Total [2] 3 2" xfId="3027"/>
    <cellStyle name="CALC Percent Total [2] 3 2 2" xfId="11386"/>
    <cellStyle name="CALC Percent Total [2] 3 2 2 2" xfId="26451"/>
    <cellStyle name="CALC Percent Total [2] 3 2 3" xfId="14835"/>
    <cellStyle name="CALC Percent Total [2] 3 2 3 2" xfId="29900"/>
    <cellStyle name="CALC Percent Total [2] 3 2 4" xfId="18654"/>
    <cellStyle name="CALC Percent Total [2] 3 2 4 2" xfId="33007"/>
    <cellStyle name="CALC Percent Total [2] 3 2 5" xfId="20601"/>
    <cellStyle name="CALC Percent Total [2] 3 2 6" xfId="36027"/>
    <cellStyle name="CALC Percent Total [2] 3 3" xfId="10380"/>
    <cellStyle name="CALC Percent Total [2] 3 3 2" xfId="25445"/>
    <cellStyle name="CALC Percent Total [2] 3 4" xfId="7540"/>
    <cellStyle name="CALC Percent Total [2] 3 4 2" xfId="22605"/>
    <cellStyle name="CALC Percent Total [2] 3 5" xfId="20467"/>
    <cellStyle name="CALC Percent Total [2] 3 6" xfId="20469"/>
    <cellStyle name="CALC Percent Total [2] 3 7" xfId="33184"/>
    <cellStyle name="CALC Percent Total [2] 4" xfId="1423"/>
    <cellStyle name="CALC Percent Total [2] 4 2" xfId="3028"/>
    <cellStyle name="CALC Percent Total [2] 4 2 2" xfId="11387"/>
    <cellStyle name="CALC Percent Total [2] 4 2 2 2" xfId="26452"/>
    <cellStyle name="CALC Percent Total [2] 4 2 3" xfId="14836"/>
    <cellStyle name="CALC Percent Total [2] 4 2 3 2" xfId="29901"/>
    <cellStyle name="CALC Percent Total [2] 4 2 4" xfId="18655"/>
    <cellStyle name="CALC Percent Total [2] 4 2 4 2" xfId="33008"/>
    <cellStyle name="CALC Percent Total [2] 4 2 5" xfId="20602"/>
    <cellStyle name="CALC Percent Total [2] 4 3" xfId="9783"/>
    <cellStyle name="CALC Percent Total [2] 4 3 2" xfId="24848"/>
    <cellStyle name="CALC Percent Total [2] 4 4" xfId="13240"/>
    <cellStyle name="CALC Percent Total [2] 4 4 2" xfId="28305"/>
    <cellStyle name="CALC Percent Total [2] 4 5" xfId="16612"/>
    <cellStyle name="CALC Percent Total [2] 4 5 2" xfId="31677"/>
    <cellStyle name="CALC Percent Total [2] 4 6" xfId="20382"/>
    <cellStyle name="CALC Percent Total [2] 4 7" xfId="33185"/>
    <cellStyle name="CALC Percent Total [2] 5" xfId="1402"/>
    <cellStyle name="CALC Percent Total [2] 5 2" xfId="3029"/>
    <cellStyle name="CALC Percent Total [2] 5 2 2" xfId="11388"/>
    <cellStyle name="CALC Percent Total [2] 5 2 2 2" xfId="26453"/>
    <cellStyle name="CALC Percent Total [2] 5 2 3" xfId="14837"/>
    <cellStyle name="CALC Percent Total [2] 5 2 3 2" xfId="29902"/>
    <cellStyle name="CALC Percent Total [2] 5 2 4" xfId="18656"/>
    <cellStyle name="CALC Percent Total [2] 5 2 4 2" xfId="33009"/>
    <cellStyle name="CALC Percent Total [2] 5 2 5" xfId="20603"/>
    <cellStyle name="CALC Percent Total [2] 5 3" xfId="9762"/>
    <cellStyle name="CALC Percent Total [2] 5 3 2" xfId="24827"/>
    <cellStyle name="CALC Percent Total [2] 5 4" xfId="13219"/>
    <cellStyle name="CALC Percent Total [2] 5 4 2" xfId="28284"/>
    <cellStyle name="CALC Percent Total [2] 5 5" xfId="16633"/>
    <cellStyle name="CALC Percent Total [2] 5 5 2" xfId="31698"/>
    <cellStyle name="CALC Percent Total [2] 5 6" xfId="20373"/>
    <cellStyle name="CALC Percent Total [2] 5 7" xfId="33186"/>
    <cellStyle name="CALC Percent Total [2] 6" xfId="1344"/>
    <cellStyle name="CALC Percent Total [2] 6 2" xfId="3030"/>
    <cellStyle name="CALC Percent Total [2] 6 2 2" xfId="11389"/>
    <cellStyle name="CALC Percent Total [2] 6 2 2 2" xfId="26454"/>
    <cellStyle name="CALC Percent Total [2] 6 2 3" xfId="14838"/>
    <cellStyle name="CALC Percent Total [2] 6 2 3 2" xfId="29903"/>
    <cellStyle name="CALC Percent Total [2] 6 2 4" xfId="18657"/>
    <cellStyle name="CALC Percent Total [2] 6 2 4 2" xfId="33010"/>
    <cellStyle name="CALC Percent Total [2] 6 2 5" xfId="20604"/>
    <cellStyle name="CALC Percent Total [2] 6 3" xfId="9704"/>
    <cellStyle name="CALC Percent Total [2] 6 3 2" xfId="24769"/>
    <cellStyle name="CALC Percent Total [2] 6 4" xfId="13161"/>
    <cellStyle name="CALC Percent Total [2] 6 4 2" xfId="28226"/>
    <cellStyle name="CALC Percent Total [2] 6 5" xfId="16691"/>
    <cellStyle name="CALC Percent Total [2] 6 5 2" xfId="31756"/>
    <cellStyle name="CALC Percent Total [2] 6 6" xfId="20344"/>
    <cellStyle name="CALC Percent Total [2] 6 7" xfId="33187"/>
    <cellStyle name="CALC Percent Total [2] 7" xfId="1778"/>
    <cellStyle name="CALC Percent Total [2] 7 2" xfId="3031"/>
    <cellStyle name="CALC Percent Total [2] 7 2 2" xfId="11390"/>
    <cellStyle name="CALC Percent Total [2] 7 2 2 2" xfId="26455"/>
    <cellStyle name="CALC Percent Total [2] 7 2 3" xfId="14839"/>
    <cellStyle name="CALC Percent Total [2] 7 2 3 2" xfId="29904"/>
    <cellStyle name="CALC Percent Total [2] 7 2 4" xfId="18658"/>
    <cellStyle name="CALC Percent Total [2] 7 2 4 2" xfId="33011"/>
    <cellStyle name="CALC Percent Total [2] 7 2 5" xfId="20605"/>
    <cellStyle name="CALC Percent Total [2] 7 3" xfId="10138"/>
    <cellStyle name="CALC Percent Total [2] 7 3 2" xfId="25203"/>
    <cellStyle name="CALC Percent Total [2] 7 4" xfId="13595"/>
    <cellStyle name="CALC Percent Total [2] 7 4 2" xfId="28660"/>
    <cellStyle name="CALC Percent Total [2] 7 5" xfId="9391"/>
    <cellStyle name="CALC Percent Total [2] 7 5 2" xfId="24456"/>
    <cellStyle name="CALC Percent Total [2] 7 6" xfId="20423"/>
    <cellStyle name="CALC Percent Total [2] 7 7" xfId="33188"/>
    <cellStyle name="CALC Percent Total [2] 8" xfId="1841"/>
    <cellStyle name="CALC Percent Total [2] 8 2" xfId="3032"/>
    <cellStyle name="CALC Percent Total [2] 8 2 2" xfId="11391"/>
    <cellStyle name="CALC Percent Total [2] 8 2 2 2" xfId="26456"/>
    <cellStyle name="CALC Percent Total [2] 8 2 3" xfId="14840"/>
    <cellStyle name="CALC Percent Total [2] 8 2 3 2" xfId="29905"/>
    <cellStyle name="CALC Percent Total [2] 8 2 4" xfId="18659"/>
    <cellStyle name="CALC Percent Total [2] 8 2 4 2" xfId="33012"/>
    <cellStyle name="CALC Percent Total [2] 8 2 5" xfId="20606"/>
    <cellStyle name="CALC Percent Total [2] 8 3" xfId="10201"/>
    <cellStyle name="CALC Percent Total [2] 8 3 2" xfId="25266"/>
    <cellStyle name="CALC Percent Total [2] 8 4" xfId="13658"/>
    <cellStyle name="CALC Percent Total [2] 8 4 2" xfId="28723"/>
    <cellStyle name="CALC Percent Total [2] 8 5" xfId="9320"/>
    <cellStyle name="CALC Percent Total [2] 8 5 2" xfId="24385"/>
    <cellStyle name="CALC Percent Total [2] 8 6" xfId="20431"/>
    <cellStyle name="CALC Percent Total [2] 8 7" xfId="33189"/>
    <cellStyle name="CALC Percent Total [2] 9" xfId="1789"/>
    <cellStyle name="CALC Percent Total [2] 9 2" xfId="3033"/>
    <cellStyle name="CALC Percent Total [2] 9 2 2" xfId="11392"/>
    <cellStyle name="CALC Percent Total [2] 9 2 2 2" xfId="26457"/>
    <cellStyle name="CALC Percent Total [2] 9 2 3" xfId="14841"/>
    <cellStyle name="CALC Percent Total [2] 9 2 3 2" xfId="29906"/>
    <cellStyle name="CALC Percent Total [2] 9 2 4" xfId="18660"/>
    <cellStyle name="CALC Percent Total [2] 9 2 4 2" xfId="33013"/>
    <cellStyle name="CALC Percent Total [2] 9 2 5" xfId="20607"/>
    <cellStyle name="CALC Percent Total [2] 9 3" xfId="10149"/>
    <cellStyle name="CALC Percent Total [2] 9 3 2" xfId="25214"/>
    <cellStyle name="CALC Percent Total [2] 9 4" xfId="13606"/>
    <cellStyle name="CALC Percent Total [2] 9 4 2" xfId="28671"/>
    <cellStyle name="CALC Percent Total [2] 9 5" xfId="9380"/>
    <cellStyle name="CALC Percent Total [2] 9 5 2" xfId="24445"/>
    <cellStyle name="CALC Percent Total [2] 9 6" xfId="20427"/>
    <cellStyle name="CALC Percent Total [2] 9 7" xfId="33190"/>
    <cellStyle name="CALC Percent Total 10" xfId="1881"/>
    <cellStyle name="CALC Percent Total 10 2" xfId="3034"/>
    <cellStyle name="CALC Percent Total 10 2 2" xfId="11393"/>
    <cellStyle name="CALC Percent Total 10 2 2 2" xfId="26458"/>
    <cellStyle name="CALC Percent Total 10 2 3" xfId="14842"/>
    <cellStyle name="CALC Percent Total 10 2 3 2" xfId="29907"/>
    <cellStyle name="CALC Percent Total 10 2 4" xfId="18661"/>
    <cellStyle name="CALC Percent Total 10 2 4 2" xfId="33014"/>
    <cellStyle name="CALC Percent Total 10 2 5" xfId="20608"/>
    <cellStyle name="CALC Percent Total 10 2 6" xfId="36040"/>
    <cellStyle name="CALC Percent Total 10 3" xfId="10241"/>
    <cellStyle name="CALC Percent Total 10 3 2" xfId="25306"/>
    <cellStyle name="CALC Percent Total 10 4" xfId="13698"/>
    <cellStyle name="CALC Percent Total 10 4 2" xfId="28763"/>
    <cellStyle name="CALC Percent Total 10 5" xfId="4694"/>
    <cellStyle name="CALC Percent Total 10 5 2" xfId="20643"/>
    <cellStyle name="CALC Percent Total 10 6" xfId="20449"/>
    <cellStyle name="CALC Percent Total 10 7" xfId="33191"/>
    <cellStyle name="CALC Percent Total 10 8" xfId="35989"/>
    <cellStyle name="CALC Percent Total 11" xfId="1737"/>
    <cellStyle name="CALC Percent Total 11 2" xfId="3035"/>
    <cellStyle name="CALC Percent Total 11 2 2" xfId="11394"/>
    <cellStyle name="CALC Percent Total 11 2 2 2" xfId="26459"/>
    <cellStyle name="CALC Percent Total 11 2 3" xfId="14843"/>
    <cellStyle name="CALC Percent Total 11 2 3 2" xfId="29908"/>
    <cellStyle name="CALC Percent Total 11 2 4" xfId="18662"/>
    <cellStyle name="CALC Percent Total 11 2 4 2" xfId="33015"/>
    <cellStyle name="CALC Percent Total 11 2 5" xfId="20609"/>
    <cellStyle name="CALC Percent Total 11 2 6" xfId="36084"/>
    <cellStyle name="CALC Percent Total 11 3" xfId="10097"/>
    <cellStyle name="CALC Percent Total 11 3 2" xfId="25162"/>
    <cellStyle name="CALC Percent Total 11 4" xfId="13554"/>
    <cellStyle name="CALC Percent Total 11 4 2" xfId="28619"/>
    <cellStyle name="CALC Percent Total 11 5" xfId="9429"/>
    <cellStyle name="CALC Percent Total 11 5 2" xfId="24494"/>
    <cellStyle name="CALC Percent Total 11 6" xfId="20405"/>
    <cellStyle name="CALC Percent Total 11 7" xfId="33192"/>
    <cellStyle name="CALC Percent Total 11 8" xfId="36020"/>
    <cellStyle name="CALC Percent Total 12" xfId="1505"/>
    <cellStyle name="CALC Percent Total 12 2" xfId="3036"/>
    <cellStyle name="CALC Percent Total 12 2 2" xfId="11395"/>
    <cellStyle name="CALC Percent Total 12 2 2 2" xfId="26460"/>
    <cellStyle name="CALC Percent Total 12 2 3" xfId="14844"/>
    <cellStyle name="CALC Percent Total 12 2 3 2" xfId="29909"/>
    <cellStyle name="CALC Percent Total 12 2 4" xfId="18663"/>
    <cellStyle name="CALC Percent Total 12 2 4 2" xfId="33016"/>
    <cellStyle name="CALC Percent Total 12 2 5" xfId="20610"/>
    <cellStyle name="CALC Percent Total 12 2 6" xfId="36047"/>
    <cellStyle name="CALC Percent Total 12 3" xfId="9865"/>
    <cellStyle name="CALC Percent Total 12 3 2" xfId="24930"/>
    <cellStyle name="CALC Percent Total 12 4" xfId="13322"/>
    <cellStyle name="CALC Percent Total 12 4 2" xfId="28387"/>
    <cellStyle name="CALC Percent Total 12 5" xfId="16530"/>
    <cellStyle name="CALC Percent Total 12 5 2" xfId="31595"/>
    <cellStyle name="CALC Percent Total 12 6" xfId="20391"/>
    <cellStyle name="CALC Percent Total 12 7" xfId="33193"/>
    <cellStyle name="CALC Percent Total 12 8" xfId="35996"/>
    <cellStyle name="CALC Percent Total 13" xfId="1727"/>
    <cellStyle name="CALC Percent Total 13 2" xfId="3037"/>
    <cellStyle name="CALC Percent Total 13 2 2" xfId="11396"/>
    <cellStyle name="CALC Percent Total 13 2 2 2" xfId="26461"/>
    <cellStyle name="CALC Percent Total 13 2 3" xfId="14845"/>
    <cellStyle name="CALC Percent Total 13 2 3 2" xfId="29910"/>
    <cellStyle name="CALC Percent Total 13 2 4" xfId="18664"/>
    <cellStyle name="CALC Percent Total 13 2 4 2" xfId="33017"/>
    <cellStyle name="CALC Percent Total 13 2 5" xfId="20611"/>
    <cellStyle name="CALC Percent Total 13 2 6" xfId="36069"/>
    <cellStyle name="CALC Percent Total 13 3" xfId="10087"/>
    <cellStyle name="CALC Percent Total 13 3 2" xfId="25152"/>
    <cellStyle name="CALC Percent Total 13 4" xfId="13544"/>
    <cellStyle name="CALC Percent Total 13 4 2" xfId="28609"/>
    <cellStyle name="CALC Percent Total 13 5" xfId="9438"/>
    <cellStyle name="CALC Percent Total 13 5 2" xfId="24503"/>
    <cellStyle name="CALC Percent Total 13 6" xfId="20404"/>
    <cellStyle name="CALC Percent Total 13 7" xfId="33194"/>
    <cellStyle name="CALC Percent Total 13 8" xfId="36014"/>
    <cellStyle name="CALC Percent Total 14" xfId="1542"/>
    <cellStyle name="CALC Percent Total 14 2" xfId="3038"/>
    <cellStyle name="CALC Percent Total 14 2 2" xfId="11397"/>
    <cellStyle name="CALC Percent Total 14 2 2 2" xfId="26462"/>
    <cellStyle name="CALC Percent Total 14 2 3" xfId="14846"/>
    <cellStyle name="CALC Percent Total 14 2 3 2" xfId="29911"/>
    <cellStyle name="CALC Percent Total 14 2 4" xfId="18665"/>
    <cellStyle name="CALC Percent Total 14 2 4 2" xfId="33018"/>
    <cellStyle name="CALC Percent Total 14 2 5" xfId="20612"/>
    <cellStyle name="CALC Percent Total 14 2 6" xfId="35968"/>
    <cellStyle name="CALC Percent Total 14 3" xfId="9902"/>
    <cellStyle name="CALC Percent Total 14 3 2" xfId="24967"/>
    <cellStyle name="CALC Percent Total 14 4" xfId="13359"/>
    <cellStyle name="CALC Percent Total 14 4 2" xfId="28424"/>
    <cellStyle name="CALC Percent Total 14 5" xfId="10490"/>
    <cellStyle name="CALC Percent Total 14 5 2" xfId="25555"/>
    <cellStyle name="CALC Percent Total 14 6" xfId="20394"/>
    <cellStyle name="CALC Percent Total 14 7" xfId="33195"/>
    <cellStyle name="CALC Percent Total 14 8" xfId="35976"/>
    <cellStyle name="CALC Percent Total 15" xfId="1769"/>
    <cellStyle name="CALC Percent Total 15 2" xfId="3039"/>
    <cellStyle name="CALC Percent Total 15 2 2" xfId="11398"/>
    <cellStyle name="CALC Percent Total 15 2 2 2" xfId="26463"/>
    <cellStyle name="CALC Percent Total 15 2 3" xfId="14847"/>
    <cellStyle name="CALC Percent Total 15 2 3 2" xfId="29912"/>
    <cellStyle name="CALC Percent Total 15 2 4" xfId="18666"/>
    <cellStyle name="CALC Percent Total 15 2 4 2" xfId="33019"/>
    <cellStyle name="CALC Percent Total 15 2 5" xfId="20613"/>
    <cellStyle name="CALC Percent Total 15 2 6" xfId="36064"/>
    <cellStyle name="CALC Percent Total 15 3" xfId="10129"/>
    <cellStyle name="CALC Percent Total 15 3 2" xfId="25194"/>
    <cellStyle name="CALC Percent Total 15 4" xfId="13586"/>
    <cellStyle name="CALC Percent Total 15 4 2" xfId="28651"/>
    <cellStyle name="CALC Percent Total 15 5" xfId="9400"/>
    <cellStyle name="CALC Percent Total 15 5 2" xfId="24465"/>
    <cellStyle name="CALC Percent Total 15 6" xfId="20417"/>
    <cellStyle name="CALC Percent Total 15 7" xfId="33196"/>
    <cellStyle name="CALC Percent Total 15 8" xfId="36009"/>
    <cellStyle name="CALC Percent Total 16" xfId="1654"/>
    <cellStyle name="CALC Percent Total 16 2" xfId="3040"/>
    <cellStyle name="CALC Percent Total 16 2 2" xfId="11399"/>
    <cellStyle name="CALC Percent Total 16 2 2 2" xfId="26464"/>
    <cellStyle name="CALC Percent Total 16 2 3" xfId="14848"/>
    <cellStyle name="CALC Percent Total 16 2 3 2" xfId="29913"/>
    <cellStyle name="CALC Percent Total 16 2 4" xfId="18667"/>
    <cellStyle name="CALC Percent Total 16 2 4 2" xfId="33020"/>
    <cellStyle name="CALC Percent Total 16 2 5" xfId="20614"/>
    <cellStyle name="CALC Percent Total 16 2 6" xfId="36030"/>
    <cellStyle name="CALC Percent Total 16 3" xfId="10014"/>
    <cellStyle name="CALC Percent Total 16 3 2" xfId="25079"/>
    <cellStyle name="CALC Percent Total 16 4" xfId="13471"/>
    <cellStyle name="CALC Percent Total 16 4 2" xfId="28536"/>
    <cellStyle name="CALC Percent Total 16 5" xfId="9528"/>
    <cellStyle name="CALC Percent Total 16 5 2" xfId="24593"/>
    <cellStyle name="CALC Percent Total 16 6" xfId="20401"/>
    <cellStyle name="CALC Percent Total 16 7" xfId="33197"/>
    <cellStyle name="CALC Percent Total 16 8" xfId="35979"/>
    <cellStyle name="CALC Percent Total 17" xfId="1859"/>
    <cellStyle name="CALC Percent Total 17 2" xfId="3041"/>
    <cellStyle name="CALC Percent Total 17 2 2" xfId="11400"/>
    <cellStyle name="CALC Percent Total 17 2 2 2" xfId="26465"/>
    <cellStyle name="CALC Percent Total 17 2 3" xfId="14849"/>
    <cellStyle name="CALC Percent Total 17 2 3 2" xfId="29914"/>
    <cellStyle name="CALC Percent Total 17 2 4" xfId="18668"/>
    <cellStyle name="CALC Percent Total 17 2 4 2" xfId="33021"/>
    <cellStyle name="CALC Percent Total 17 2 5" xfId="20615"/>
    <cellStyle name="CALC Percent Total 17 2 6" xfId="36034"/>
    <cellStyle name="CALC Percent Total 17 3" xfId="10219"/>
    <cellStyle name="CALC Percent Total 17 3 2" xfId="25284"/>
    <cellStyle name="CALC Percent Total 17 4" xfId="13676"/>
    <cellStyle name="CALC Percent Total 17 4 2" xfId="28741"/>
    <cellStyle name="CALC Percent Total 17 5" xfId="9302"/>
    <cellStyle name="CALC Percent Total 17 5 2" xfId="24367"/>
    <cellStyle name="CALC Percent Total 17 6" xfId="20440"/>
    <cellStyle name="CALC Percent Total 17 7" xfId="33198"/>
    <cellStyle name="CALC Percent Total 17 8" xfId="35983"/>
    <cellStyle name="CALC Percent Total 18" xfId="3003"/>
    <cellStyle name="CALC Percent Total 18 2" xfId="11362"/>
    <cellStyle name="CALC Percent Total 18 2 2" xfId="26427"/>
    <cellStyle name="CALC Percent Total 18 2 3" xfId="36031"/>
    <cellStyle name="CALC Percent Total 18 3" xfId="14811"/>
    <cellStyle name="CALC Percent Total 18 3 2" xfId="29876"/>
    <cellStyle name="CALC Percent Total 18 4" xfId="18630"/>
    <cellStyle name="CALC Percent Total 18 4 2" xfId="32983"/>
    <cellStyle name="CALC Percent Total 18 5" xfId="20577"/>
    <cellStyle name="CALC Percent Total 18 6" xfId="35980"/>
    <cellStyle name="CALC Percent Total 19" xfId="2906"/>
    <cellStyle name="CALC Percent Total 19 2" xfId="11265"/>
    <cellStyle name="CALC Percent Total 19 2 2" xfId="26330"/>
    <cellStyle name="CALC Percent Total 19 2 3" xfId="36028"/>
    <cellStyle name="CALC Percent Total 19 3" xfId="14714"/>
    <cellStyle name="CALC Percent Total 19 3 2" xfId="29779"/>
    <cellStyle name="CALC Percent Total 19 4" xfId="5817"/>
    <cellStyle name="CALC Percent Total 19 4 2" xfId="20911"/>
    <cellStyle name="CALC Percent Total 19 5" xfId="20480"/>
    <cellStyle name="CALC Percent Total 19 6" xfId="35977"/>
    <cellStyle name="CALC Percent Total 2" xfId="2006"/>
    <cellStyle name="CALC Percent Total 2 2" xfId="3042"/>
    <cellStyle name="CALC Percent Total 2 2 2" xfId="11401"/>
    <cellStyle name="CALC Percent Total 2 2 2 2" xfId="26466"/>
    <cellStyle name="CALC Percent Total 2 2 3" xfId="14850"/>
    <cellStyle name="CALC Percent Total 2 2 3 2" xfId="29915"/>
    <cellStyle name="CALC Percent Total 2 2 4" xfId="18669"/>
    <cellStyle name="CALC Percent Total 2 2 4 2" xfId="33022"/>
    <cellStyle name="CALC Percent Total 2 2 5" xfId="20616"/>
    <cellStyle name="CALC Percent Total 2 2 6" xfId="36081"/>
    <cellStyle name="CALC Percent Total 2 3" xfId="10365"/>
    <cellStyle name="CALC Percent Total 2 3 2" xfId="25430"/>
    <cellStyle name="CALC Percent Total 2 4" xfId="7599"/>
    <cellStyle name="CALC Percent Total 2 4 2" xfId="22664"/>
    <cellStyle name="CALC Percent Total 2 5" xfId="20452"/>
    <cellStyle name="CALC Percent Total 2 6" xfId="20475"/>
    <cellStyle name="CALC Percent Total 2 7" xfId="33199"/>
    <cellStyle name="CALC Percent Total 20" xfId="5449"/>
    <cellStyle name="CALC Percent Total 20 2" xfId="20658"/>
    <cellStyle name="CALC Percent Total 20 2 2" xfId="36037"/>
    <cellStyle name="CALC Percent Total 20 3" xfId="35986"/>
    <cellStyle name="CALC Percent Total 21" xfId="7594"/>
    <cellStyle name="CALC Percent Total 21 2" xfId="22659"/>
    <cellStyle name="CALC Percent Total 21 2 2" xfId="36045"/>
    <cellStyle name="CALC Percent Total 21 3" xfId="35994"/>
    <cellStyle name="CALC Percent Total 22" xfId="6492"/>
    <cellStyle name="CALC Percent Total 22 2" xfId="21560"/>
    <cellStyle name="CALC Percent Total 22 3" xfId="35966"/>
    <cellStyle name="CALC Percent Total 23" xfId="6503"/>
    <cellStyle name="CALC Percent Total 23 2" xfId="21571"/>
    <cellStyle name="CALC Percent Total 23 3" xfId="36092"/>
    <cellStyle name="CALC Percent Total 24" xfId="16886"/>
    <cellStyle name="CALC Percent Total 24 2" xfId="31949"/>
    <cellStyle name="CALC Percent Total 24 3" xfId="36110"/>
    <cellStyle name="CALC Percent Total 25" xfId="20322"/>
    <cellStyle name="CALC Percent Total 26" xfId="20477"/>
    <cellStyle name="CALC Percent Total 27" xfId="33200"/>
    <cellStyle name="CALC Percent Total 28" xfId="34971"/>
    <cellStyle name="CALC Percent Total 29" xfId="34934"/>
    <cellStyle name="CALC Percent Total 3" xfId="2019"/>
    <cellStyle name="CALC Percent Total 3 2" xfId="3043"/>
    <cellStyle name="CALC Percent Total 3 2 2" xfId="11402"/>
    <cellStyle name="CALC Percent Total 3 2 2 2" xfId="26467"/>
    <cellStyle name="CALC Percent Total 3 2 3" xfId="14851"/>
    <cellStyle name="CALC Percent Total 3 2 3 2" xfId="29916"/>
    <cellStyle name="CALC Percent Total 3 2 4" xfId="18670"/>
    <cellStyle name="CALC Percent Total 3 2 4 2" xfId="33023"/>
    <cellStyle name="CALC Percent Total 3 2 5" xfId="20617"/>
    <cellStyle name="CALC Percent Total 3 2 6" xfId="36025"/>
    <cellStyle name="CALC Percent Total 3 3" xfId="10378"/>
    <cellStyle name="CALC Percent Total 3 3 2" xfId="25443"/>
    <cellStyle name="CALC Percent Total 3 4" xfId="7608"/>
    <cellStyle name="CALC Percent Total 3 4 2" xfId="22673"/>
    <cellStyle name="CALC Percent Total 3 5" xfId="20465"/>
    <cellStyle name="CALC Percent Total 3 6" xfId="33037"/>
    <cellStyle name="CALC Percent Total 3 7" xfId="33201"/>
    <cellStyle name="CALC Percent Total 30" xfId="35137"/>
    <cellStyle name="CALC Percent Total 31" xfId="34945"/>
    <cellStyle name="CALC Percent Total 32" xfId="34993"/>
    <cellStyle name="CALC Percent Total 33" xfId="34943"/>
    <cellStyle name="CALC Percent Total 34" xfId="35112"/>
    <cellStyle name="CALC Percent Total 35" xfId="34941"/>
    <cellStyle name="CALC Percent Total 36" xfId="34995"/>
    <cellStyle name="CALC Percent Total 37" xfId="34940"/>
    <cellStyle name="CALC Percent Total 38" xfId="35115"/>
    <cellStyle name="CALC Percent Total 39" xfId="34947"/>
    <cellStyle name="CALC Percent Total 4" xfId="1421"/>
    <cellStyle name="CALC Percent Total 4 2" xfId="3044"/>
    <cellStyle name="CALC Percent Total 4 2 2" xfId="11403"/>
    <cellStyle name="CALC Percent Total 4 2 2 2" xfId="26468"/>
    <cellStyle name="CALC Percent Total 4 2 3" xfId="14852"/>
    <cellStyle name="CALC Percent Total 4 2 3 2" xfId="29917"/>
    <cellStyle name="CALC Percent Total 4 2 4" xfId="18671"/>
    <cellStyle name="CALC Percent Total 4 2 4 2" xfId="33024"/>
    <cellStyle name="CALC Percent Total 4 2 5" xfId="20618"/>
    <cellStyle name="CALC Percent Total 4 2 6" xfId="36063"/>
    <cellStyle name="CALC Percent Total 4 3" xfId="9781"/>
    <cellStyle name="CALC Percent Total 4 3 2" xfId="24846"/>
    <cellStyle name="CALC Percent Total 4 4" xfId="13238"/>
    <cellStyle name="CALC Percent Total 4 4 2" xfId="28303"/>
    <cellStyle name="CALC Percent Total 4 5" xfId="16614"/>
    <cellStyle name="CALC Percent Total 4 5 2" xfId="31679"/>
    <cellStyle name="CALC Percent Total 4 6" xfId="20380"/>
    <cellStyle name="CALC Percent Total 4 7" xfId="33202"/>
    <cellStyle name="CALC Percent Total 40" xfId="34996"/>
    <cellStyle name="CALC Percent Total 41" xfId="34944"/>
    <cellStyle name="CALC Percent Total 42" xfId="34849"/>
    <cellStyle name="CALC Percent Total 43" xfId="34942"/>
    <cellStyle name="CALC Percent Total 44" xfId="35253"/>
    <cellStyle name="CALC Percent Total 45" xfId="35241"/>
    <cellStyle name="CALC Percent Total 46" xfId="35276"/>
    <cellStyle name="CALC Percent Total 47" xfId="35335"/>
    <cellStyle name="CALC Percent Total 48" xfId="35307"/>
    <cellStyle name="CALC Percent Total 49" xfId="35341"/>
    <cellStyle name="CALC Percent Total 5" xfId="1359"/>
    <cellStyle name="CALC Percent Total 5 2" xfId="3045"/>
    <cellStyle name="CALC Percent Total 5 2 2" xfId="11404"/>
    <cellStyle name="CALC Percent Total 5 2 2 2" xfId="26469"/>
    <cellStyle name="CALC Percent Total 5 2 3" xfId="14853"/>
    <cellStyle name="CALC Percent Total 5 2 3 2" xfId="29918"/>
    <cellStyle name="CALC Percent Total 5 2 4" xfId="18672"/>
    <cellStyle name="CALC Percent Total 5 2 4 2" xfId="33025"/>
    <cellStyle name="CALC Percent Total 5 2 5" xfId="20619"/>
    <cellStyle name="CALC Percent Total 5 2 6" xfId="36085"/>
    <cellStyle name="CALC Percent Total 5 3" xfId="9719"/>
    <cellStyle name="CALC Percent Total 5 3 2" xfId="24784"/>
    <cellStyle name="CALC Percent Total 5 4" xfId="13176"/>
    <cellStyle name="CALC Percent Total 5 4 2" xfId="28241"/>
    <cellStyle name="CALC Percent Total 5 5" xfId="16676"/>
    <cellStyle name="CALC Percent Total 5 5 2" xfId="31741"/>
    <cellStyle name="CALC Percent Total 5 6" xfId="20350"/>
    <cellStyle name="CALC Percent Total 5 7" xfId="33203"/>
    <cellStyle name="CALC Percent Total 50" xfId="35308"/>
    <cellStyle name="CALC Percent Total 51" xfId="35340"/>
    <cellStyle name="CALC Percent Total 52" xfId="35309"/>
    <cellStyle name="CALC Percent Total 53" xfId="35339"/>
    <cellStyle name="CALC Percent Total 54" xfId="35310"/>
    <cellStyle name="CALC Percent Total 55" xfId="35338"/>
    <cellStyle name="CALC Percent Total 56" xfId="35374"/>
    <cellStyle name="CALC Percent Total 57" xfId="35337"/>
    <cellStyle name="CALC Percent Total 58" xfId="35311"/>
    <cellStyle name="CALC Percent Total 59" xfId="35259"/>
    <cellStyle name="CALC Percent Total 6" xfId="1400"/>
    <cellStyle name="CALC Percent Total 6 2" xfId="3046"/>
    <cellStyle name="CALC Percent Total 6 2 2" xfId="11405"/>
    <cellStyle name="CALC Percent Total 6 2 2 2" xfId="26470"/>
    <cellStyle name="CALC Percent Total 6 2 3" xfId="14854"/>
    <cellStyle name="CALC Percent Total 6 2 3 2" xfId="29919"/>
    <cellStyle name="CALC Percent Total 6 2 4" xfId="18673"/>
    <cellStyle name="CALC Percent Total 6 2 4 2" xfId="33026"/>
    <cellStyle name="CALC Percent Total 6 2 5" xfId="20620"/>
    <cellStyle name="CALC Percent Total 6 2 6" xfId="36048"/>
    <cellStyle name="CALC Percent Total 6 3" xfId="9760"/>
    <cellStyle name="CALC Percent Total 6 3 2" xfId="24825"/>
    <cellStyle name="CALC Percent Total 6 4" xfId="13217"/>
    <cellStyle name="CALC Percent Total 6 4 2" xfId="28282"/>
    <cellStyle name="CALC Percent Total 6 5" xfId="16635"/>
    <cellStyle name="CALC Percent Total 6 5 2" xfId="31700"/>
    <cellStyle name="CALC Percent Total 6 6" xfId="20371"/>
    <cellStyle name="CALC Percent Total 6 7" xfId="33204"/>
    <cellStyle name="CALC Percent Total 60" xfId="35482"/>
    <cellStyle name="CALC Percent Total 61" xfId="35473"/>
    <cellStyle name="CALC Percent Total 62" xfId="35514"/>
    <cellStyle name="CALC Percent Total 63" xfId="35587"/>
    <cellStyle name="CALC Percent Total 64" xfId="35516"/>
    <cellStyle name="CALC Percent Total 65" xfId="35488"/>
    <cellStyle name="CALC Percent Total 66" xfId="35518"/>
    <cellStyle name="CALC Percent Total 67" xfId="35585"/>
    <cellStyle name="CALC Percent Total 68" xfId="35520"/>
    <cellStyle name="CALC Percent Total 69" xfId="35584"/>
    <cellStyle name="CALC Percent Total 7" xfId="1848"/>
    <cellStyle name="CALC Percent Total 7 2" xfId="3047"/>
    <cellStyle name="CALC Percent Total 7 2 2" xfId="11406"/>
    <cellStyle name="CALC Percent Total 7 2 2 2" xfId="26471"/>
    <cellStyle name="CALC Percent Total 7 2 3" xfId="14855"/>
    <cellStyle name="CALC Percent Total 7 2 3 2" xfId="29920"/>
    <cellStyle name="CALC Percent Total 7 2 4" xfId="18674"/>
    <cellStyle name="CALC Percent Total 7 2 4 2" xfId="33027"/>
    <cellStyle name="CALC Percent Total 7 2 5" xfId="20621"/>
    <cellStyle name="CALC Percent Total 7 2 6" xfId="36033"/>
    <cellStyle name="CALC Percent Total 7 3" xfId="10208"/>
    <cellStyle name="CALC Percent Total 7 3 2" xfId="25273"/>
    <cellStyle name="CALC Percent Total 7 4" xfId="13665"/>
    <cellStyle name="CALC Percent Total 7 4 2" xfId="28730"/>
    <cellStyle name="CALC Percent Total 7 5" xfId="9313"/>
    <cellStyle name="CALC Percent Total 7 5 2" xfId="24378"/>
    <cellStyle name="CALC Percent Total 7 6" xfId="20435"/>
    <cellStyle name="CALC Percent Total 7 7" xfId="33205"/>
    <cellStyle name="CALC Percent Total 7 8" xfId="35982"/>
    <cellStyle name="CALC Percent Total 70" xfId="35522"/>
    <cellStyle name="CALC Percent Total 71" xfId="35487"/>
    <cellStyle name="CALC Percent Total 72" xfId="35523"/>
    <cellStyle name="CALC Percent Total 73" xfId="35486"/>
    <cellStyle name="CALC Percent Total 74" xfId="35525"/>
    <cellStyle name="CALC Percent Total 75" xfId="35616"/>
    <cellStyle name="CALC Percent Total 76" xfId="35528"/>
    <cellStyle name="CALC Percent Total 77" xfId="35582"/>
    <cellStyle name="CALC Percent Total 78" xfId="35529"/>
    <cellStyle name="CALC Percent Total 79" xfId="35485"/>
    <cellStyle name="CALC Percent Total 8" xfId="1873"/>
    <cellStyle name="CALC Percent Total 8 2" xfId="3048"/>
    <cellStyle name="CALC Percent Total 8 2 2" xfId="11407"/>
    <cellStyle name="CALC Percent Total 8 2 2 2" xfId="26472"/>
    <cellStyle name="CALC Percent Total 8 2 3" xfId="14856"/>
    <cellStyle name="CALC Percent Total 8 2 3 2" xfId="29921"/>
    <cellStyle name="CALC Percent Total 8 2 4" xfId="18675"/>
    <cellStyle name="CALC Percent Total 8 2 4 2" xfId="33028"/>
    <cellStyle name="CALC Percent Total 8 2 5" xfId="20622"/>
    <cellStyle name="CALC Percent Total 8 2 6" xfId="36067"/>
    <cellStyle name="CALC Percent Total 8 3" xfId="10233"/>
    <cellStyle name="CALC Percent Total 8 3 2" xfId="25298"/>
    <cellStyle name="CALC Percent Total 8 4" xfId="13690"/>
    <cellStyle name="CALC Percent Total 8 4 2" xfId="28755"/>
    <cellStyle name="CALC Percent Total 8 5" xfId="9288"/>
    <cellStyle name="CALC Percent Total 8 5 2" xfId="24353"/>
    <cellStyle name="CALC Percent Total 8 6" xfId="20448"/>
    <cellStyle name="CALC Percent Total 8 7" xfId="33206"/>
    <cellStyle name="CALC Percent Total 8 8" xfId="36012"/>
    <cellStyle name="CALC Percent Total 80" xfId="35552"/>
    <cellStyle name="CALC Percent Total 81" xfId="35550"/>
    <cellStyle name="CALC Percent Total 82" xfId="35530"/>
    <cellStyle name="CALC Percent Total 83" xfId="35435"/>
    <cellStyle name="CALC Percent Total 84" xfId="35593"/>
    <cellStyle name="CALC Percent Total 85" xfId="35740"/>
    <cellStyle name="CALC Percent Total 86" xfId="35732"/>
    <cellStyle name="CALC Percent Total 87" xfId="35763"/>
    <cellStyle name="CALC Percent Total 88" xfId="35819"/>
    <cellStyle name="CALC Percent Total 89" xfId="35762"/>
    <cellStyle name="CALC Percent Total 9" xfId="1745"/>
    <cellStyle name="CALC Percent Total 9 2" xfId="3049"/>
    <cellStyle name="CALC Percent Total 9 2 2" xfId="11408"/>
    <cellStyle name="CALC Percent Total 9 2 2 2" xfId="26473"/>
    <cellStyle name="CALC Percent Total 9 2 3" xfId="14857"/>
    <cellStyle name="CALC Percent Total 9 2 3 2" xfId="29922"/>
    <cellStyle name="CALC Percent Total 9 2 4" xfId="18676"/>
    <cellStyle name="CALC Percent Total 9 2 4 2" xfId="33029"/>
    <cellStyle name="CALC Percent Total 9 2 5" xfId="20623"/>
    <cellStyle name="CALC Percent Total 9 2 6" xfId="36042"/>
    <cellStyle name="CALC Percent Total 9 3" xfId="10105"/>
    <cellStyle name="CALC Percent Total 9 3 2" xfId="25170"/>
    <cellStyle name="CALC Percent Total 9 4" xfId="13562"/>
    <cellStyle name="CALC Percent Total 9 4 2" xfId="28627"/>
    <cellStyle name="CALC Percent Total 9 5" xfId="9423"/>
    <cellStyle name="CALC Percent Total 9 5 2" xfId="24488"/>
    <cellStyle name="CALC Percent Total 9 6" xfId="20407"/>
    <cellStyle name="CALC Percent Total 9 7" xfId="33207"/>
    <cellStyle name="CALC Percent Total 9 8" xfId="35991"/>
    <cellStyle name="CALC Percent Total 90" xfId="35818"/>
    <cellStyle name="CALC Percent Total 91" xfId="35766"/>
    <cellStyle name="CALC Percent Total 92" xfId="35817"/>
    <cellStyle name="CALC Percent Total 93" xfId="35767"/>
    <cellStyle name="CALC Percent Total 94" xfId="35824"/>
    <cellStyle name="CALC Percent Total 95" xfId="35768"/>
    <cellStyle name="CALC Percent Total 96" xfId="35796"/>
    <cellStyle name="CALC Percent Total_Sheet1" xfId="36119"/>
    <cellStyle name="Calculation" xfId="36138"/>
    <cellStyle name="Calculation 10" xfId="775"/>
    <cellStyle name="Calculation 10 10" xfId="1736"/>
    <cellStyle name="Calculation 10 10 2" xfId="3051"/>
    <cellStyle name="Calculation 10 10 2 2" xfId="7649"/>
    <cellStyle name="Calculation 10 10 2 2 2" xfId="22714"/>
    <cellStyle name="Calculation 10 10 2 3" xfId="11410"/>
    <cellStyle name="Calculation 10 10 2 3 2" xfId="26475"/>
    <cellStyle name="Calculation 10 10 2 4" xfId="14859"/>
    <cellStyle name="Calculation 10 10 2 4 2" xfId="29924"/>
    <cellStyle name="Calculation 10 10 2 5" xfId="18678"/>
    <cellStyle name="Calculation 10 10 3" xfId="6384"/>
    <cellStyle name="Calculation 10 10 3 2" xfId="21452"/>
    <cellStyle name="Calculation 10 10 4" xfId="10096"/>
    <cellStyle name="Calculation 10 10 4 2" xfId="25161"/>
    <cellStyle name="Calculation 10 10 5" xfId="13553"/>
    <cellStyle name="Calculation 10 10 5 2" xfId="28618"/>
    <cellStyle name="Calculation 10 10 6" xfId="9430"/>
    <cellStyle name="Calculation 10 10 6 2" xfId="24495"/>
    <cellStyle name="Calculation 10 10 7" xfId="33208"/>
    <cellStyle name="Calculation 10 11" xfId="1508"/>
    <cellStyle name="Calculation 10 11 2" xfId="3052"/>
    <cellStyle name="Calculation 10 11 2 2" xfId="7650"/>
    <cellStyle name="Calculation 10 11 2 2 2" xfId="22715"/>
    <cellStyle name="Calculation 10 11 2 3" xfId="11411"/>
    <cellStyle name="Calculation 10 11 2 3 2" xfId="26476"/>
    <cellStyle name="Calculation 10 11 2 4" xfId="14860"/>
    <cellStyle name="Calculation 10 11 2 4 2" xfId="29925"/>
    <cellStyle name="Calculation 10 11 2 5" xfId="18679"/>
    <cellStyle name="Calculation 10 11 3" xfId="6160"/>
    <cellStyle name="Calculation 10 11 3 2" xfId="21229"/>
    <cellStyle name="Calculation 10 11 4" xfId="9868"/>
    <cellStyle name="Calculation 10 11 4 2" xfId="24933"/>
    <cellStyle name="Calculation 10 11 5" xfId="13325"/>
    <cellStyle name="Calculation 10 11 5 2" xfId="28390"/>
    <cellStyle name="Calculation 10 11 6" xfId="16527"/>
    <cellStyle name="Calculation 10 11 6 2" xfId="31592"/>
    <cellStyle name="Calculation 10 11 7" xfId="33209"/>
    <cellStyle name="Calculation 10 12" xfId="1287"/>
    <cellStyle name="Calculation 10 12 2" xfId="3053"/>
    <cellStyle name="Calculation 10 12 2 2" xfId="7651"/>
    <cellStyle name="Calculation 10 12 2 2 2" xfId="22716"/>
    <cellStyle name="Calculation 10 12 2 3" xfId="11412"/>
    <cellStyle name="Calculation 10 12 2 3 2" xfId="26477"/>
    <cellStyle name="Calculation 10 12 2 4" xfId="14861"/>
    <cellStyle name="Calculation 10 12 2 4 2" xfId="29926"/>
    <cellStyle name="Calculation 10 12 2 5" xfId="18680"/>
    <cellStyle name="Calculation 10 12 3" xfId="5954"/>
    <cellStyle name="Calculation 10 12 3 2" xfId="21023"/>
    <cellStyle name="Calculation 10 12 4" xfId="9647"/>
    <cellStyle name="Calculation 10 12 4 2" xfId="24712"/>
    <cellStyle name="Calculation 10 12 5" xfId="13104"/>
    <cellStyle name="Calculation 10 12 5 2" xfId="28169"/>
    <cellStyle name="Calculation 10 12 6" xfId="16748"/>
    <cellStyle name="Calculation 10 12 6 2" xfId="31813"/>
    <cellStyle name="Calculation 10 12 7" xfId="33210"/>
    <cellStyle name="Calculation 10 13" xfId="1382"/>
    <cellStyle name="Calculation 10 13 2" xfId="3054"/>
    <cellStyle name="Calculation 10 13 2 2" xfId="7652"/>
    <cellStyle name="Calculation 10 13 2 2 2" xfId="22717"/>
    <cellStyle name="Calculation 10 13 2 3" xfId="11413"/>
    <cellStyle name="Calculation 10 13 2 3 2" xfId="26478"/>
    <cellStyle name="Calculation 10 13 2 4" xfId="14862"/>
    <cellStyle name="Calculation 10 13 2 4 2" xfId="29927"/>
    <cellStyle name="Calculation 10 13 2 5" xfId="18681"/>
    <cellStyle name="Calculation 10 13 3" xfId="6043"/>
    <cellStyle name="Calculation 10 13 3 2" xfId="21112"/>
    <cellStyle name="Calculation 10 13 4" xfId="9742"/>
    <cellStyle name="Calculation 10 13 4 2" xfId="24807"/>
    <cellStyle name="Calculation 10 13 5" xfId="13199"/>
    <cellStyle name="Calculation 10 13 5 2" xfId="28264"/>
    <cellStyle name="Calculation 10 13 6" xfId="16653"/>
    <cellStyle name="Calculation 10 13 6 2" xfId="31718"/>
    <cellStyle name="Calculation 10 13 7" xfId="33211"/>
    <cellStyle name="Calculation 10 14" xfId="1657"/>
    <cellStyle name="Calculation 10 14 2" xfId="3055"/>
    <cellStyle name="Calculation 10 14 2 2" xfId="7653"/>
    <cellStyle name="Calculation 10 14 2 2 2" xfId="22718"/>
    <cellStyle name="Calculation 10 14 2 3" xfId="11414"/>
    <cellStyle name="Calculation 10 14 2 3 2" xfId="26479"/>
    <cellStyle name="Calculation 10 14 2 4" xfId="14863"/>
    <cellStyle name="Calculation 10 14 2 4 2" xfId="29928"/>
    <cellStyle name="Calculation 10 14 2 5" xfId="18682"/>
    <cellStyle name="Calculation 10 14 3" xfId="6306"/>
    <cellStyle name="Calculation 10 14 3 2" xfId="21374"/>
    <cellStyle name="Calculation 10 14 4" xfId="10017"/>
    <cellStyle name="Calculation 10 14 4 2" xfId="25082"/>
    <cellStyle name="Calculation 10 14 5" xfId="13474"/>
    <cellStyle name="Calculation 10 14 5 2" xfId="28539"/>
    <cellStyle name="Calculation 10 14 6" xfId="9525"/>
    <cellStyle name="Calculation 10 14 6 2" xfId="24590"/>
    <cellStyle name="Calculation 10 14 7" xfId="33212"/>
    <cellStyle name="Calculation 10 15" xfId="1366"/>
    <cellStyle name="Calculation 10 15 2" xfId="3056"/>
    <cellStyle name="Calculation 10 15 2 2" xfId="7654"/>
    <cellStyle name="Calculation 10 15 2 2 2" xfId="22719"/>
    <cellStyle name="Calculation 10 15 2 3" xfId="11415"/>
    <cellStyle name="Calculation 10 15 2 3 2" xfId="26480"/>
    <cellStyle name="Calculation 10 15 2 4" xfId="14864"/>
    <cellStyle name="Calculation 10 15 2 4 2" xfId="29929"/>
    <cellStyle name="Calculation 10 15 2 5" xfId="18683"/>
    <cellStyle name="Calculation 10 15 3" xfId="6028"/>
    <cellStyle name="Calculation 10 15 3 2" xfId="21097"/>
    <cellStyle name="Calculation 10 15 4" xfId="9726"/>
    <cellStyle name="Calculation 10 15 4 2" xfId="24791"/>
    <cellStyle name="Calculation 10 15 5" xfId="13183"/>
    <cellStyle name="Calculation 10 15 5 2" xfId="28248"/>
    <cellStyle name="Calculation 10 15 6" xfId="16669"/>
    <cellStyle name="Calculation 10 15 6 2" xfId="31734"/>
    <cellStyle name="Calculation 10 15 7" xfId="33213"/>
    <cellStyle name="Calculation 10 16" xfId="3050"/>
    <cellStyle name="Calculation 10 16 2" xfId="7648"/>
    <cellStyle name="Calculation 10 16 2 2" xfId="22713"/>
    <cellStyle name="Calculation 10 16 3" xfId="11409"/>
    <cellStyle name="Calculation 10 16 3 2" xfId="26474"/>
    <cellStyle name="Calculation 10 16 4" xfId="14858"/>
    <cellStyle name="Calculation 10 16 4 2" xfId="29923"/>
    <cellStyle name="Calculation 10 16 5" xfId="18677"/>
    <cellStyle name="Calculation 10 17" xfId="5452"/>
    <cellStyle name="Calculation 10 17 2" xfId="20661"/>
    <cellStyle name="Calculation 10 18" xfId="6029"/>
    <cellStyle name="Calculation 10 18 2" xfId="21098"/>
    <cellStyle name="Calculation 10 19" xfId="16883"/>
    <cellStyle name="Calculation 10 19 2" xfId="31946"/>
    <cellStyle name="Calculation 10 2" xfId="2003"/>
    <cellStyle name="Calculation 10 2 2" xfId="3057"/>
    <cellStyle name="Calculation 10 2 2 2" xfId="7655"/>
    <cellStyle name="Calculation 10 2 2 2 2" xfId="22720"/>
    <cellStyle name="Calculation 10 2 2 3" xfId="11416"/>
    <cellStyle name="Calculation 10 2 2 3 2" xfId="26481"/>
    <cellStyle name="Calculation 10 2 2 4" xfId="14865"/>
    <cellStyle name="Calculation 10 2 2 4 2" xfId="29930"/>
    <cellStyle name="Calculation 10 2 2 5" xfId="18684"/>
    <cellStyle name="Calculation 10 2 3" xfId="6641"/>
    <cellStyle name="Calculation 10 2 3 2" xfId="21706"/>
    <cellStyle name="Calculation 10 2 4" xfId="10362"/>
    <cellStyle name="Calculation 10 2 4 2" xfId="25427"/>
    <cellStyle name="Calculation 10 2 5" xfId="6054"/>
    <cellStyle name="Calculation 10 2 5 2" xfId="21123"/>
    <cellStyle name="Calculation 10 2 6" xfId="33214"/>
    <cellStyle name="Calculation 10 20" xfId="33215"/>
    <cellStyle name="Calculation 10 21" xfId="34972"/>
    <cellStyle name="Calculation 10 22" xfId="34932"/>
    <cellStyle name="Calculation 10 23" xfId="35240"/>
    <cellStyle name="Calculation 10 24" xfId="35472"/>
    <cellStyle name="Calculation 10 25" xfId="35731"/>
    <cellStyle name="Calculation 10 26" xfId="35854"/>
    <cellStyle name="Calculation 10 3" xfId="2022"/>
    <cellStyle name="Calculation 10 3 2" xfId="3058"/>
    <cellStyle name="Calculation 10 3 2 2" xfId="7656"/>
    <cellStyle name="Calculation 10 3 2 2 2" xfId="22721"/>
    <cellStyle name="Calculation 10 3 2 3" xfId="11417"/>
    <cellStyle name="Calculation 10 3 2 3 2" xfId="26482"/>
    <cellStyle name="Calculation 10 3 2 4" xfId="14866"/>
    <cellStyle name="Calculation 10 3 2 4 2" xfId="29931"/>
    <cellStyle name="Calculation 10 3 2 5" xfId="18685"/>
    <cellStyle name="Calculation 10 3 3" xfId="6655"/>
    <cellStyle name="Calculation 10 3 3 2" xfId="21720"/>
    <cellStyle name="Calculation 10 3 4" xfId="10381"/>
    <cellStyle name="Calculation 10 3 4 2" xfId="25446"/>
    <cellStyle name="Calculation 10 3 5" xfId="6646"/>
    <cellStyle name="Calculation 10 3 5 2" xfId="21711"/>
    <cellStyle name="Calculation 10 3 6" xfId="33216"/>
    <cellStyle name="Calculation 10 4" xfId="1424"/>
    <cellStyle name="Calculation 10 4 2" xfId="3059"/>
    <cellStyle name="Calculation 10 4 2 2" xfId="7657"/>
    <cellStyle name="Calculation 10 4 2 2 2" xfId="22722"/>
    <cellStyle name="Calculation 10 4 2 3" xfId="11418"/>
    <cellStyle name="Calculation 10 4 2 3 2" xfId="26483"/>
    <cellStyle name="Calculation 10 4 2 4" xfId="14867"/>
    <cellStyle name="Calculation 10 4 2 4 2" xfId="29932"/>
    <cellStyle name="Calculation 10 4 2 5" xfId="18686"/>
    <cellStyle name="Calculation 10 4 3" xfId="6078"/>
    <cellStyle name="Calculation 10 4 3 2" xfId="21147"/>
    <cellStyle name="Calculation 10 4 4" xfId="9784"/>
    <cellStyle name="Calculation 10 4 4 2" xfId="24849"/>
    <cellStyle name="Calculation 10 4 5" xfId="13241"/>
    <cellStyle name="Calculation 10 4 5 2" xfId="28306"/>
    <cellStyle name="Calculation 10 4 6" xfId="16611"/>
    <cellStyle name="Calculation 10 4 6 2" xfId="31676"/>
    <cellStyle name="Calculation 10 4 7" xfId="33217"/>
    <cellStyle name="Calculation 10 5" xfId="1403"/>
    <cellStyle name="Calculation 10 5 2" xfId="3060"/>
    <cellStyle name="Calculation 10 5 2 2" xfId="7658"/>
    <cellStyle name="Calculation 10 5 2 2 2" xfId="22723"/>
    <cellStyle name="Calculation 10 5 2 3" xfId="11419"/>
    <cellStyle name="Calculation 10 5 2 3 2" xfId="26484"/>
    <cellStyle name="Calculation 10 5 2 4" xfId="14868"/>
    <cellStyle name="Calculation 10 5 2 4 2" xfId="29933"/>
    <cellStyle name="Calculation 10 5 2 5" xfId="18687"/>
    <cellStyle name="Calculation 10 5 3" xfId="6058"/>
    <cellStyle name="Calculation 10 5 3 2" xfId="21127"/>
    <cellStyle name="Calculation 10 5 4" xfId="9763"/>
    <cellStyle name="Calculation 10 5 4 2" xfId="24828"/>
    <cellStyle name="Calculation 10 5 5" xfId="13220"/>
    <cellStyle name="Calculation 10 5 5 2" xfId="28285"/>
    <cellStyle name="Calculation 10 5 6" xfId="16632"/>
    <cellStyle name="Calculation 10 5 6 2" xfId="31697"/>
    <cellStyle name="Calculation 10 5 7" xfId="33218"/>
    <cellStyle name="Calculation 10 6" xfId="1751"/>
    <cellStyle name="Calculation 10 6 2" xfId="3061"/>
    <cellStyle name="Calculation 10 6 2 2" xfId="7659"/>
    <cellStyle name="Calculation 10 6 2 2 2" xfId="22724"/>
    <cellStyle name="Calculation 10 6 2 3" xfId="11420"/>
    <cellStyle name="Calculation 10 6 2 3 2" xfId="26485"/>
    <cellStyle name="Calculation 10 6 2 4" xfId="14869"/>
    <cellStyle name="Calculation 10 6 2 4 2" xfId="29934"/>
    <cellStyle name="Calculation 10 6 2 5" xfId="18688"/>
    <cellStyle name="Calculation 10 6 3" xfId="6398"/>
    <cellStyle name="Calculation 10 6 3 2" xfId="21466"/>
    <cellStyle name="Calculation 10 6 4" xfId="10111"/>
    <cellStyle name="Calculation 10 6 4 2" xfId="25176"/>
    <cellStyle name="Calculation 10 6 5" xfId="13568"/>
    <cellStyle name="Calculation 10 6 5 2" xfId="28633"/>
    <cellStyle name="Calculation 10 6 6" xfId="9418"/>
    <cellStyle name="Calculation 10 6 6 2" xfId="24483"/>
    <cellStyle name="Calculation 10 6 7" xfId="33219"/>
    <cellStyle name="Calculation 10 7" xfId="1452"/>
    <cellStyle name="Calculation 10 7 2" xfId="3062"/>
    <cellStyle name="Calculation 10 7 2 2" xfId="7660"/>
    <cellStyle name="Calculation 10 7 2 2 2" xfId="22725"/>
    <cellStyle name="Calculation 10 7 2 3" xfId="11421"/>
    <cellStyle name="Calculation 10 7 2 3 2" xfId="26486"/>
    <cellStyle name="Calculation 10 7 2 4" xfId="14870"/>
    <cellStyle name="Calculation 10 7 2 4 2" xfId="29935"/>
    <cellStyle name="Calculation 10 7 2 5" xfId="18689"/>
    <cellStyle name="Calculation 10 7 3" xfId="6104"/>
    <cellStyle name="Calculation 10 7 3 2" xfId="21173"/>
    <cellStyle name="Calculation 10 7 4" xfId="9812"/>
    <cellStyle name="Calculation 10 7 4 2" xfId="24877"/>
    <cellStyle name="Calculation 10 7 5" xfId="13269"/>
    <cellStyle name="Calculation 10 7 5 2" xfId="28334"/>
    <cellStyle name="Calculation 10 7 6" xfId="16583"/>
    <cellStyle name="Calculation 10 7 6 2" xfId="31648"/>
    <cellStyle name="Calculation 10 7 7" xfId="33220"/>
    <cellStyle name="Calculation 10 8" xfId="1840"/>
    <cellStyle name="Calculation 10 8 2" xfId="3063"/>
    <cellStyle name="Calculation 10 8 2 2" xfId="7661"/>
    <cellStyle name="Calculation 10 8 2 2 2" xfId="22726"/>
    <cellStyle name="Calculation 10 8 2 3" xfId="11422"/>
    <cellStyle name="Calculation 10 8 2 3 2" xfId="26487"/>
    <cellStyle name="Calculation 10 8 2 4" xfId="14871"/>
    <cellStyle name="Calculation 10 8 2 4 2" xfId="29936"/>
    <cellStyle name="Calculation 10 8 2 5" xfId="18690"/>
    <cellStyle name="Calculation 10 8 3" xfId="6480"/>
    <cellStyle name="Calculation 10 8 3 2" xfId="21548"/>
    <cellStyle name="Calculation 10 8 4" xfId="10200"/>
    <cellStyle name="Calculation 10 8 4 2" xfId="25265"/>
    <cellStyle name="Calculation 10 8 5" xfId="13657"/>
    <cellStyle name="Calculation 10 8 5 2" xfId="28722"/>
    <cellStyle name="Calculation 10 8 6" xfId="9321"/>
    <cellStyle name="Calculation 10 8 6 2" xfId="24386"/>
    <cellStyle name="Calculation 10 8 7" xfId="33221"/>
    <cellStyle name="Calculation 10 9" xfId="1461"/>
    <cellStyle name="Calculation 10 9 2" xfId="3064"/>
    <cellStyle name="Calculation 10 9 2 2" xfId="7662"/>
    <cellStyle name="Calculation 10 9 2 2 2" xfId="22727"/>
    <cellStyle name="Calculation 10 9 2 3" xfId="11423"/>
    <cellStyle name="Calculation 10 9 2 3 2" xfId="26488"/>
    <cellStyle name="Calculation 10 9 2 4" xfId="14872"/>
    <cellStyle name="Calculation 10 9 2 4 2" xfId="29937"/>
    <cellStyle name="Calculation 10 9 2 5" xfId="18691"/>
    <cellStyle name="Calculation 10 9 3" xfId="6113"/>
    <cellStyle name="Calculation 10 9 3 2" xfId="21182"/>
    <cellStyle name="Calculation 10 9 4" xfId="9821"/>
    <cellStyle name="Calculation 10 9 4 2" xfId="24886"/>
    <cellStyle name="Calculation 10 9 5" xfId="13278"/>
    <cellStyle name="Calculation 10 9 5 2" xfId="28343"/>
    <cellStyle name="Calculation 10 9 6" xfId="16574"/>
    <cellStyle name="Calculation 10 9 6 2" xfId="31639"/>
    <cellStyle name="Calculation 10 9 7" xfId="33222"/>
    <cellStyle name="Calculation 11" xfId="776"/>
    <cellStyle name="Calculation 11 10" xfId="1309"/>
    <cellStyle name="Calculation 11 10 2" xfId="3066"/>
    <cellStyle name="Calculation 11 10 2 2" xfId="7664"/>
    <cellStyle name="Calculation 11 10 2 2 2" xfId="22729"/>
    <cellStyle name="Calculation 11 10 2 3" xfId="11425"/>
    <cellStyle name="Calculation 11 10 2 3 2" xfId="26490"/>
    <cellStyle name="Calculation 11 10 2 4" xfId="14874"/>
    <cellStyle name="Calculation 11 10 2 4 2" xfId="29939"/>
    <cellStyle name="Calculation 11 10 2 5" xfId="18693"/>
    <cellStyle name="Calculation 11 10 3" xfId="5976"/>
    <cellStyle name="Calculation 11 10 3 2" xfId="21045"/>
    <cellStyle name="Calculation 11 10 4" xfId="9669"/>
    <cellStyle name="Calculation 11 10 4 2" xfId="24734"/>
    <cellStyle name="Calculation 11 10 5" xfId="13126"/>
    <cellStyle name="Calculation 11 10 5 2" xfId="28191"/>
    <cellStyle name="Calculation 11 10 6" xfId="16726"/>
    <cellStyle name="Calculation 11 10 6 2" xfId="31791"/>
    <cellStyle name="Calculation 11 10 7" xfId="33223"/>
    <cellStyle name="Calculation 11 11" xfId="1509"/>
    <cellStyle name="Calculation 11 11 2" xfId="3067"/>
    <cellStyle name="Calculation 11 11 2 2" xfId="7665"/>
    <cellStyle name="Calculation 11 11 2 2 2" xfId="22730"/>
    <cellStyle name="Calculation 11 11 2 3" xfId="11426"/>
    <cellStyle name="Calculation 11 11 2 3 2" xfId="26491"/>
    <cellStyle name="Calculation 11 11 2 4" xfId="14875"/>
    <cellStyle name="Calculation 11 11 2 4 2" xfId="29940"/>
    <cellStyle name="Calculation 11 11 2 5" xfId="18694"/>
    <cellStyle name="Calculation 11 11 3" xfId="6161"/>
    <cellStyle name="Calculation 11 11 3 2" xfId="21230"/>
    <cellStyle name="Calculation 11 11 4" xfId="9869"/>
    <cellStyle name="Calculation 11 11 4 2" xfId="24934"/>
    <cellStyle name="Calculation 11 11 5" xfId="13326"/>
    <cellStyle name="Calculation 11 11 5 2" xfId="28391"/>
    <cellStyle name="Calculation 11 11 6" xfId="16526"/>
    <cellStyle name="Calculation 11 11 6 2" xfId="31591"/>
    <cellStyle name="Calculation 11 11 7" xfId="33224"/>
    <cellStyle name="Calculation 11 12" xfId="1823"/>
    <cellStyle name="Calculation 11 12 2" xfId="3068"/>
    <cellStyle name="Calculation 11 12 2 2" xfId="7666"/>
    <cellStyle name="Calculation 11 12 2 2 2" xfId="22731"/>
    <cellStyle name="Calculation 11 12 2 3" xfId="11427"/>
    <cellStyle name="Calculation 11 12 2 3 2" xfId="26492"/>
    <cellStyle name="Calculation 11 12 2 4" xfId="14876"/>
    <cellStyle name="Calculation 11 12 2 4 2" xfId="29941"/>
    <cellStyle name="Calculation 11 12 2 5" xfId="18695"/>
    <cellStyle name="Calculation 11 12 3" xfId="6463"/>
    <cellStyle name="Calculation 11 12 3 2" xfId="21531"/>
    <cellStyle name="Calculation 11 12 4" xfId="10183"/>
    <cellStyle name="Calculation 11 12 4 2" xfId="25248"/>
    <cellStyle name="Calculation 11 12 5" xfId="13640"/>
    <cellStyle name="Calculation 11 12 5 2" xfId="28705"/>
    <cellStyle name="Calculation 11 12 6" xfId="9338"/>
    <cellStyle name="Calculation 11 12 6 2" xfId="24403"/>
    <cellStyle name="Calculation 11 12 7" xfId="33225"/>
    <cellStyle name="Calculation 11 13" xfId="1863"/>
    <cellStyle name="Calculation 11 13 2" xfId="3069"/>
    <cellStyle name="Calculation 11 13 2 2" xfId="7667"/>
    <cellStyle name="Calculation 11 13 2 2 2" xfId="22732"/>
    <cellStyle name="Calculation 11 13 2 3" xfId="11428"/>
    <cellStyle name="Calculation 11 13 2 3 2" xfId="26493"/>
    <cellStyle name="Calculation 11 13 2 4" xfId="14877"/>
    <cellStyle name="Calculation 11 13 2 4 2" xfId="29942"/>
    <cellStyle name="Calculation 11 13 2 5" xfId="18696"/>
    <cellStyle name="Calculation 11 13 3" xfId="6502"/>
    <cellStyle name="Calculation 11 13 3 2" xfId="21570"/>
    <cellStyle name="Calculation 11 13 4" xfId="10223"/>
    <cellStyle name="Calculation 11 13 4 2" xfId="25288"/>
    <cellStyle name="Calculation 11 13 5" xfId="13680"/>
    <cellStyle name="Calculation 11 13 5 2" xfId="28745"/>
    <cellStyle name="Calculation 11 13 6" xfId="9298"/>
    <cellStyle name="Calculation 11 13 6 2" xfId="24363"/>
    <cellStyle name="Calculation 11 13 7" xfId="33226"/>
    <cellStyle name="Calculation 11 14" xfId="1658"/>
    <cellStyle name="Calculation 11 14 2" xfId="3070"/>
    <cellStyle name="Calculation 11 14 2 2" xfId="7668"/>
    <cellStyle name="Calculation 11 14 2 2 2" xfId="22733"/>
    <cellStyle name="Calculation 11 14 2 3" xfId="11429"/>
    <cellStyle name="Calculation 11 14 2 3 2" xfId="26494"/>
    <cellStyle name="Calculation 11 14 2 4" xfId="14878"/>
    <cellStyle name="Calculation 11 14 2 4 2" xfId="29943"/>
    <cellStyle name="Calculation 11 14 2 5" xfId="18697"/>
    <cellStyle name="Calculation 11 14 3" xfId="6307"/>
    <cellStyle name="Calculation 11 14 3 2" xfId="21375"/>
    <cellStyle name="Calculation 11 14 4" xfId="10018"/>
    <cellStyle name="Calculation 11 14 4 2" xfId="25083"/>
    <cellStyle name="Calculation 11 14 5" xfId="13475"/>
    <cellStyle name="Calculation 11 14 5 2" xfId="28540"/>
    <cellStyle name="Calculation 11 14 6" xfId="9524"/>
    <cellStyle name="Calculation 11 14 6 2" xfId="24589"/>
    <cellStyle name="Calculation 11 14 7" xfId="33227"/>
    <cellStyle name="Calculation 11 15" xfId="1858"/>
    <cellStyle name="Calculation 11 15 2" xfId="3071"/>
    <cellStyle name="Calculation 11 15 2 2" xfId="7669"/>
    <cellStyle name="Calculation 11 15 2 2 2" xfId="22734"/>
    <cellStyle name="Calculation 11 15 2 3" xfId="11430"/>
    <cellStyle name="Calculation 11 15 2 3 2" xfId="26495"/>
    <cellStyle name="Calculation 11 15 2 4" xfId="14879"/>
    <cellStyle name="Calculation 11 15 2 4 2" xfId="29944"/>
    <cellStyle name="Calculation 11 15 2 5" xfId="18698"/>
    <cellStyle name="Calculation 11 15 3" xfId="6497"/>
    <cellStyle name="Calculation 11 15 3 2" xfId="21565"/>
    <cellStyle name="Calculation 11 15 4" xfId="10218"/>
    <cellStyle name="Calculation 11 15 4 2" xfId="25283"/>
    <cellStyle name="Calculation 11 15 5" xfId="13675"/>
    <cellStyle name="Calculation 11 15 5 2" xfId="28740"/>
    <cellStyle name="Calculation 11 15 6" xfId="9303"/>
    <cellStyle name="Calculation 11 15 6 2" xfId="24368"/>
    <cellStyle name="Calculation 11 15 7" xfId="33228"/>
    <cellStyle name="Calculation 11 16" xfId="3065"/>
    <cellStyle name="Calculation 11 16 2" xfId="7663"/>
    <cellStyle name="Calculation 11 16 2 2" xfId="22728"/>
    <cellStyle name="Calculation 11 16 3" xfId="11424"/>
    <cellStyle name="Calculation 11 16 3 2" xfId="26489"/>
    <cellStyle name="Calculation 11 16 4" xfId="14873"/>
    <cellStyle name="Calculation 11 16 4 2" xfId="29938"/>
    <cellStyle name="Calculation 11 16 5" xfId="18692"/>
    <cellStyle name="Calculation 11 17" xfId="5453"/>
    <cellStyle name="Calculation 11 17 2" xfId="20662"/>
    <cellStyle name="Calculation 11 18" xfId="7593"/>
    <cellStyle name="Calculation 11 18 2" xfId="22658"/>
    <cellStyle name="Calculation 11 19" xfId="16882"/>
    <cellStyle name="Calculation 11 19 2" xfId="31945"/>
    <cellStyle name="Calculation 11 2" xfId="2002"/>
    <cellStyle name="Calculation 11 2 2" xfId="3072"/>
    <cellStyle name="Calculation 11 2 2 2" xfId="7670"/>
    <cellStyle name="Calculation 11 2 2 2 2" xfId="22735"/>
    <cellStyle name="Calculation 11 2 2 3" xfId="11431"/>
    <cellStyle name="Calculation 11 2 2 3 2" xfId="26496"/>
    <cellStyle name="Calculation 11 2 2 4" xfId="14880"/>
    <cellStyle name="Calculation 11 2 2 4 2" xfId="29945"/>
    <cellStyle name="Calculation 11 2 2 5" xfId="18699"/>
    <cellStyle name="Calculation 11 2 3" xfId="6640"/>
    <cellStyle name="Calculation 11 2 3 2" xfId="21705"/>
    <cellStyle name="Calculation 11 2 4" xfId="10361"/>
    <cellStyle name="Calculation 11 2 4 2" xfId="25426"/>
    <cellStyle name="Calculation 11 2 5" xfId="7596"/>
    <cellStyle name="Calculation 11 2 5 2" xfId="22661"/>
    <cellStyle name="Calculation 11 2 6" xfId="33229"/>
    <cellStyle name="Calculation 11 20" xfId="33230"/>
    <cellStyle name="Calculation 11 21" xfId="34973"/>
    <cellStyle name="Calculation 11 22" xfId="34931"/>
    <cellStyle name="Calculation 11 23" xfId="35239"/>
    <cellStyle name="Calculation 11 24" xfId="35471"/>
    <cellStyle name="Calculation 11 25" xfId="35730"/>
    <cellStyle name="Calculation 11 26" xfId="35876"/>
    <cellStyle name="Calculation 11 3" xfId="2023"/>
    <cellStyle name="Calculation 11 3 2" xfId="3073"/>
    <cellStyle name="Calculation 11 3 2 2" xfId="7671"/>
    <cellStyle name="Calculation 11 3 2 2 2" xfId="22736"/>
    <cellStyle name="Calculation 11 3 2 3" xfId="11432"/>
    <cellStyle name="Calculation 11 3 2 3 2" xfId="26497"/>
    <cellStyle name="Calculation 11 3 2 4" xfId="14881"/>
    <cellStyle name="Calculation 11 3 2 4 2" xfId="29946"/>
    <cellStyle name="Calculation 11 3 2 5" xfId="18700"/>
    <cellStyle name="Calculation 11 3 3" xfId="6656"/>
    <cellStyle name="Calculation 11 3 3 2" xfId="21721"/>
    <cellStyle name="Calculation 11 3 4" xfId="10382"/>
    <cellStyle name="Calculation 11 3 4 2" xfId="25447"/>
    <cellStyle name="Calculation 11 3 5" xfId="7609"/>
    <cellStyle name="Calculation 11 3 5 2" xfId="22674"/>
    <cellStyle name="Calculation 11 3 6" xfId="33231"/>
    <cellStyle name="Calculation 11 4" xfId="1425"/>
    <cellStyle name="Calculation 11 4 2" xfId="3074"/>
    <cellStyle name="Calculation 11 4 2 2" xfId="7672"/>
    <cellStyle name="Calculation 11 4 2 2 2" xfId="22737"/>
    <cellStyle name="Calculation 11 4 2 3" xfId="11433"/>
    <cellStyle name="Calculation 11 4 2 3 2" xfId="26498"/>
    <cellStyle name="Calculation 11 4 2 4" xfId="14882"/>
    <cellStyle name="Calculation 11 4 2 4 2" xfId="29947"/>
    <cellStyle name="Calculation 11 4 2 5" xfId="18701"/>
    <cellStyle name="Calculation 11 4 3" xfId="6079"/>
    <cellStyle name="Calculation 11 4 3 2" xfId="21148"/>
    <cellStyle name="Calculation 11 4 4" xfId="9785"/>
    <cellStyle name="Calculation 11 4 4 2" xfId="24850"/>
    <cellStyle name="Calculation 11 4 5" xfId="13242"/>
    <cellStyle name="Calculation 11 4 5 2" xfId="28307"/>
    <cellStyle name="Calculation 11 4 6" xfId="16610"/>
    <cellStyle name="Calculation 11 4 6 2" xfId="31675"/>
    <cellStyle name="Calculation 11 4 7" xfId="33232"/>
    <cellStyle name="Calculation 11 5" xfId="1404"/>
    <cellStyle name="Calculation 11 5 2" xfId="3075"/>
    <cellStyle name="Calculation 11 5 2 2" xfId="7673"/>
    <cellStyle name="Calculation 11 5 2 2 2" xfId="22738"/>
    <cellStyle name="Calculation 11 5 2 3" xfId="11434"/>
    <cellStyle name="Calculation 11 5 2 3 2" xfId="26499"/>
    <cellStyle name="Calculation 11 5 2 4" xfId="14883"/>
    <cellStyle name="Calculation 11 5 2 4 2" xfId="29948"/>
    <cellStyle name="Calculation 11 5 2 5" xfId="18702"/>
    <cellStyle name="Calculation 11 5 3" xfId="6059"/>
    <cellStyle name="Calculation 11 5 3 2" xfId="21128"/>
    <cellStyle name="Calculation 11 5 4" xfId="9764"/>
    <cellStyle name="Calculation 11 5 4 2" xfId="24829"/>
    <cellStyle name="Calculation 11 5 5" xfId="13221"/>
    <cellStyle name="Calculation 11 5 5 2" xfId="28286"/>
    <cellStyle name="Calculation 11 5 6" xfId="16631"/>
    <cellStyle name="Calculation 11 5 6 2" xfId="31696"/>
    <cellStyle name="Calculation 11 5 7" xfId="33233"/>
    <cellStyle name="Calculation 11 6" xfId="1343"/>
    <cellStyle name="Calculation 11 6 2" xfId="3076"/>
    <cellStyle name="Calculation 11 6 2 2" xfId="7674"/>
    <cellStyle name="Calculation 11 6 2 2 2" xfId="22739"/>
    <cellStyle name="Calculation 11 6 2 3" xfId="11435"/>
    <cellStyle name="Calculation 11 6 2 3 2" xfId="26500"/>
    <cellStyle name="Calculation 11 6 2 4" xfId="14884"/>
    <cellStyle name="Calculation 11 6 2 4 2" xfId="29949"/>
    <cellStyle name="Calculation 11 6 2 5" xfId="18703"/>
    <cellStyle name="Calculation 11 6 3" xfId="6008"/>
    <cellStyle name="Calculation 11 6 3 2" xfId="21077"/>
    <cellStyle name="Calculation 11 6 4" xfId="9703"/>
    <cellStyle name="Calculation 11 6 4 2" xfId="24768"/>
    <cellStyle name="Calculation 11 6 5" xfId="13160"/>
    <cellStyle name="Calculation 11 6 5 2" xfId="28225"/>
    <cellStyle name="Calculation 11 6 6" xfId="16692"/>
    <cellStyle name="Calculation 11 6 6 2" xfId="31757"/>
    <cellStyle name="Calculation 11 6 7" xfId="33234"/>
    <cellStyle name="Calculation 11 7" xfId="1779"/>
    <cellStyle name="Calculation 11 7 2" xfId="3077"/>
    <cellStyle name="Calculation 11 7 2 2" xfId="7675"/>
    <cellStyle name="Calculation 11 7 2 2 2" xfId="22740"/>
    <cellStyle name="Calculation 11 7 2 3" xfId="11436"/>
    <cellStyle name="Calculation 11 7 2 3 2" xfId="26501"/>
    <cellStyle name="Calculation 11 7 2 4" xfId="14885"/>
    <cellStyle name="Calculation 11 7 2 4 2" xfId="29950"/>
    <cellStyle name="Calculation 11 7 2 5" xfId="18704"/>
    <cellStyle name="Calculation 11 7 3" xfId="6421"/>
    <cellStyle name="Calculation 11 7 3 2" xfId="21489"/>
    <cellStyle name="Calculation 11 7 4" xfId="10139"/>
    <cellStyle name="Calculation 11 7 4 2" xfId="25204"/>
    <cellStyle name="Calculation 11 7 5" xfId="13596"/>
    <cellStyle name="Calculation 11 7 5 2" xfId="28661"/>
    <cellStyle name="Calculation 11 7 6" xfId="9390"/>
    <cellStyle name="Calculation 11 7 6 2" xfId="24455"/>
    <cellStyle name="Calculation 11 7 7" xfId="33235"/>
    <cellStyle name="Calculation 11 8" xfId="1743"/>
    <cellStyle name="Calculation 11 8 2" xfId="3078"/>
    <cellStyle name="Calculation 11 8 2 2" xfId="7676"/>
    <cellStyle name="Calculation 11 8 2 2 2" xfId="22741"/>
    <cellStyle name="Calculation 11 8 2 3" xfId="11437"/>
    <cellStyle name="Calculation 11 8 2 3 2" xfId="26502"/>
    <cellStyle name="Calculation 11 8 2 4" xfId="14886"/>
    <cellStyle name="Calculation 11 8 2 4 2" xfId="29951"/>
    <cellStyle name="Calculation 11 8 2 5" xfId="18705"/>
    <cellStyle name="Calculation 11 8 3" xfId="6390"/>
    <cellStyle name="Calculation 11 8 3 2" xfId="21458"/>
    <cellStyle name="Calculation 11 8 4" xfId="10103"/>
    <cellStyle name="Calculation 11 8 4 2" xfId="25168"/>
    <cellStyle name="Calculation 11 8 5" xfId="13560"/>
    <cellStyle name="Calculation 11 8 5 2" xfId="28625"/>
    <cellStyle name="Calculation 11 8 6" xfId="10248"/>
    <cellStyle name="Calculation 11 8 6 2" xfId="25313"/>
    <cellStyle name="Calculation 11 8 7" xfId="33236"/>
    <cellStyle name="Calculation 11 9" xfId="1790"/>
    <cellStyle name="Calculation 11 9 2" xfId="3079"/>
    <cellStyle name="Calculation 11 9 2 2" xfId="7677"/>
    <cellStyle name="Calculation 11 9 2 2 2" xfId="22742"/>
    <cellStyle name="Calculation 11 9 2 3" xfId="11438"/>
    <cellStyle name="Calculation 11 9 2 3 2" xfId="26503"/>
    <cellStyle name="Calculation 11 9 2 4" xfId="14887"/>
    <cellStyle name="Calculation 11 9 2 4 2" xfId="29952"/>
    <cellStyle name="Calculation 11 9 2 5" xfId="18706"/>
    <cellStyle name="Calculation 11 9 3" xfId="6430"/>
    <cellStyle name="Calculation 11 9 3 2" xfId="21498"/>
    <cellStyle name="Calculation 11 9 4" xfId="10150"/>
    <cellStyle name="Calculation 11 9 4 2" xfId="25215"/>
    <cellStyle name="Calculation 11 9 5" xfId="13607"/>
    <cellStyle name="Calculation 11 9 5 2" xfId="28672"/>
    <cellStyle name="Calculation 11 9 6" xfId="9379"/>
    <cellStyle name="Calculation 11 9 6 2" xfId="24444"/>
    <cellStyle name="Calculation 11 9 7" xfId="33237"/>
    <cellStyle name="Calculation 12" xfId="777"/>
    <cellStyle name="Calculation 12 10" xfId="1833"/>
    <cellStyle name="Calculation 12 10 2" xfId="3081"/>
    <cellStyle name="Calculation 12 10 2 2" xfId="7679"/>
    <cellStyle name="Calculation 12 10 2 2 2" xfId="22744"/>
    <cellStyle name="Calculation 12 10 2 3" xfId="11440"/>
    <cellStyle name="Calculation 12 10 2 3 2" xfId="26505"/>
    <cellStyle name="Calculation 12 10 2 4" xfId="14889"/>
    <cellStyle name="Calculation 12 10 2 4 2" xfId="29954"/>
    <cellStyle name="Calculation 12 10 2 5" xfId="18708"/>
    <cellStyle name="Calculation 12 10 3" xfId="6473"/>
    <cellStyle name="Calculation 12 10 3 2" xfId="21541"/>
    <cellStyle name="Calculation 12 10 4" xfId="10193"/>
    <cellStyle name="Calculation 12 10 4 2" xfId="25258"/>
    <cellStyle name="Calculation 12 10 5" xfId="13650"/>
    <cellStyle name="Calculation 12 10 5 2" xfId="28715"/>
    <cellStyle name="Calculation 12 10 6" xfId="9328"/>
    <cellStyle name="Calculation 12 10 6 2" xfId="24393"/>
    <cellStyle name="Calculation 12 10 7" xfId="33238"/>
    <cellStyle name="Calculation 12 11" xfId="1510"/>
    <cellStyle name="Calculation 12 11 2" xfId="3082"/>
    <cellStyle name="Calculation 12 11 2 2" xfId="7680"/>
    <cellStyle name="Calculation 12 11 2 2 2" xfId="22745"/>
    <cellStyle name="Calculation 12 11 2 3" xfId="11441"/>
    <cellStyle name="Calculation 12 11 2 3 2" xfId="26506"/>
    <cellStyle name="Calculation 12 11 2 4" xfId="14890"/>
    <cellStyle name="Calculation 12 11 2 4 2" xfId="29955"/>
    <cellStyle name="Calculation 12 11 2 5" xfId="18709"/>
    <cellStyle name="Calculation 12 11 3" xfId="6162"/>
    <cellStyle name="Calculation 12 11 3 2" xfId="21231"/>
    <cellStyle name="Calculation 12 11 4" xfId="9870"/>
    <cellStyle name="Calculation 12 11 4 2" xfId="24935"/>
    <cellStyle name="Calculation 12 11 5" xfId="13327"/>
    <cellStyle name="Calculation 12 11 5 2" xfId="28392"/>
    <cellStyle name="Calculation 12 11 6" xfId="16525"/>
    <cellStyle name="Calculation 12 11 6 2" xfId="31590"/>
    <cellStyle name="Calculation 12 11 7" xfId="33239"/>
    <cellStyle name="Calculation 12 12" xfId="1726"/>
    <cellStyle name="Calculation 12 12 2" xfId="3083"/>
    <cellStyle name="Calculation 12 12 2 2" xfId="7681"/>
    <cellStyle name="Calculation 12 12 2 2 2" xfId="22746"/>
    <cellStyle name="Calculation 12 12 2 3" xfId="11442"/>
    <cellStyle name="Calculation 12 12 2 3 2" xfId="26507"/>
    <cellStyle name="Calculation 12 12 2 4" xfId="14891"/>
    <cellStyle name="Calculation 12 12 2 4 2" xfId="29956"/>
    <cellStyle name="Calculation 12 12 2 5" xfId="18710"/>
    <cellStyle name="Calculation 12 12 3" xfId="6375"/>
    <cellStyle name="Calculation 12 12 3 2" xfId="21443"/>
    <cellStyle name="Calculation 12 12 4" xfId="10086"/>
    <cellStyle name="Calculation 12 12 4 2" xfId="25151"/>
    <cellStyle name="Calculation 12 12 5" xfId="13543"/>
    <cellStyle name="Calculation 12 12 5 2" xfId="28608"/>
    <cellStyle name="Calculation 12 12 6" xfId="9439"/>
    <cellStyle name="Calculation 12 12 6 2" xfId="24504"/>
    <cellStyle name="Calculation 12 12 7" xfId="33240"/>
    <cellStyle name="Calculation 12 13" xfId="1768"/>
    <cellStyle name="Calculation 12 13 2" xfId="3084"/>
    <cellStyle name="Calculation 12 13 2 2" xfId="7682"/>
    <cellStyle name="Calculation 12 13 2 2 2" xfId="22747"/>
    <cellStyle name="Calculation 12 13 2 3" xfId="11443"/>
    <cellStyle name="Calculation 12 13 2 3 2" xfId="26508"/>
    <cellStyle name="Calculation 12 13 2 4" xfId="14892"/>
    <cellStyle name="Calculation 12 13 2 4 2" xfId="29957"/>
    <cellStyle name="Calculation 12 13 2 5" xfId="18711"/>
    <cellStyle name="Calculation 12 13 3" xfId="6412"/>
    <cellStyle name="Calculation 12 13 3 2" xfId="21480"/>
    <cellStyle name="Calculation 12 13 4" xfId="10128"/>
    <cellStyle name="Calculation 12 13 4 2" xfId="25193"/>
    <cellStyle name="Calculation 12 13 5" xfId="13585"/>
    <cellStyle name="Calculation 12 13 5 2" xfId="28650"/>
    <cellStyle name="Calculation 12 13 6" xfId="9401"/>
    <cellStyle name="Calculation 12 13 6 2" xfId="24466"/>
    <cellStyle name="Calculation 12 13 7" xfId="33241"/>
    <cellStyle name="Calculation 12 14" xfId="1660"/>
    <cellStyle name="Calculation 12 14 2" xfId="3085"/>
    <cellStyle name="Calculation 12 14 2 2" xfId="7683"/>
    <cellStyle name="Calculation 12 14 2 2 2" xfId="22748"/>
    <cellStyle name="Calculation 12 14 2 3" xfId="11444"/>
    <cellStyle name="Calculation 12 14 2 3 2" xfId="26509"/>
    <cellStyle name="Calculation 12 14 2 4" xfId="14893"/>
    <cellStyle name="Calculation 12 14 2 4 2" xfId="29958"/>
    <cellStyle name="Calculation 12 14 2 5" xfId="18712"/>
    <cellStyle name="Calculation 12 14 3" xfId="6309"/>
    <cellStyle name="Calculation 12 14 3 2" xfId="21377"/>
    <cellStyle name="Calculation 12 14 4" xfId="10020"/>
    <cellStyle name="Calculation 12 14 4 2" xfId="25085"/>
    <cellStyle name="Calculation 12 14 5" xfId="13477"/>
    <cellStyle name="Calculation 12 14 5 2" xfId="28542"/>
    <cellStyle name="Calculation 12 14 6" xfId="9522"/>
    <cellStyle name="Calculation 12 14 6 2" xfId="24587"/>
    <cellStyle name="Calculation 12 14 7" xfId="33242"/>
    <cellStyle name="Calculation 12 15" xfId="1762"/>
    <cellStyle name="Calculation 12 15 2" xfId="3086"/>
    <cellStyle name="Calculation 12 15 2 2" xfId="7684"/>
    <cellStyle name="Calculation 12 15 2 2 2" xfId="22749"/>
    <cellStyle name="Calculation 12 15 2 3" xfId="11445"/>
    <cellStyle name="Calculation 12 15 2 3 2" xfId="26510"/>
    <cellStyle name="Calculation 12 15 2 4" xfId="14894"/>
    <cellStyle name="Calculation 12 15 2 4 2" xfId="29959"/>
    <cellStyle name="Calculation 12 15 2 5" xfId="18713"/>
    <cellStyle name="Calculation 12 15 3" xfId="6406"/>
    <cellStyle name="Calculation 12 15 3 2" xfId="21474"/>
    <cellStyle name="Calculation 12 15 4" xfId="10122"/>
    <cellStyle name="Calculation 12 15 4 2" xfId="25187"/>
    <cellStyle name="Calculation 12 15 5" xfId="13579"/>
    <cellStyle name="Calculation 12 15 5 2" xfId="28644"/>
    <cellStyle name="Calculation 12 15 6" xfId="9407"/>
    <cellStyle name="Calculation 12 15 6 2" xfId="24472"/>
    <cellStyle name="Calculation 12 15 7" xfId="33243"/>
    <cellStyle name="Calculation 12 16" xfId="3080"/>
    <cellStyle name="Calculation 12 16 2" xfId="7678"/>
    <cellStyle name="Calculation 12 16 2 2" xfId="22743"/>
    <cellStyle name="Calculation 12 16 3" xfId="11439"/>
    <cellStyle name="Calculation 12 16 3 2" xfId="26504"/>
    <cellStyle name="Calculation 12 16 4" xfId="14888"/>
    <cellStyle name="Calculation 12 16 4 2" xfId="29953"/>
    <cellStyle name="Calculation 12 16 5" xfId="18707"/>
    <cellStyle name="Calculation 12 17" xfId="5454"/>
    <cellStyle name="Calculation 12 17 2" xfId="20663"/>
    <cellStyle name="Calculation 12 18" xfId="6303"/>
    <cellStyle name="Calculation 12 18 2" xfId="21371"/>
    <cellStyle name="Calculation 12 19" xfId="16881"/>
    <cellStyle name="Calculation 12 19 2" xfId="31944"/>
    <cellStyle name="Calculation 12 2" xfId="2001"/>
    <cellStyle name="Calculation 12 2 2" xfId="3087"/>
    <cellStyle name="Calculation 12 2 2 2" xfId="7685"/>
    <cellStyle name="Calculation 12 2 2 2 2" xfId="22750"/>
    <cellStyle name="Calculation 12 2 2 3" xfId="11446"/>
    <cellStyle name="Calculation 12 2 2 3 2" xfId="26511"/>
    <cellStyle name="Calculation 12 2 2 4" xfId="14895"/>
    <cellStyle name="Calculation 12 2 2 4 2" xfId="29960"/>
    <cellStyle name="Calculation 12 2 2 5" xfId="18714"/>
    <cellStyle name="Calculation 12 2 3" xfId="6639"/>
    <cellStyle name="Calculation 12 2 3 2" xfId="21704"/>
    <cellStyle name="Calculation 12 2 4" xfId="10360"/>
    <cellStyle name="Calculation 12 2 4 2" xfId="25425"/>
    <cellStyle name="Calculation 12 2 5" xfId="6070"/>
    <cellStyle name="Calculation 12 2 5 2" xfId="21139"/>
    <cellStyle name="Calculation 12 2 6" xfId="33244"/>
    <cellStyle name="Calculation 12 20" xfId="33245"/>
    <cellStyle name="Calculation 12 21" xfId="34974"/>
    <cellStyle name="Calculation 12 22" xfId="34930"/>
    <cellStyle name="Calculation 12 23" xfId="35238"/>
    <cellStyle name="Calculation 12 24" xfId="35470"/>
    <cellStyle name="Calculation 12 25" xfId="35729"/>
    <cellStyle name="Calculation 12 26" xfId="35944"/>
    <cellStyle name="Calculation 12 3" xfId="2024"/>
    <cellStyle name="Calculation 12 3 2" xfId="3088"/>
    <cellStyle name="Calculation 12 3 2 2" xfId="7686"/>
    <cellStyle name="Calculation 12 3 2 2 2" xfId="22751"/>
    <cellStyle name="Calculation 12 3 2 3" xfId="11447"/>
    <cellStyle name="Calculation 12 3 2 3 2" xfId="26512"/>
    <cellStyle name="Calculation 12 3 2 4" xfId="14896"/>
    <cellStyle name="Calculation 12 3 2 4 2" xfId="29961"/>
    <cellStyle name="Calculation 12 3 2 5" xfId="18715"/>
    <cellStyle name="Calculation 12 3 3" xfId="6657"/>
    <cellStyle name="Calculation 12 3 3 2" xfId="21722"/>
    <cellStyle name="Calculation 12 3 4" xfId="10383"/>
    <cellStyle name="Calculation 12 3 4 2" xfId="25448"/>
    <cellStyle name="Calculation 12 3 5" xfId="7610"/>
    <cellStyle name="Calculation 12 3 5 2" xfId="22675"/>
    <cellStyle name="Calculation 12 3 6" xfId="33246"/>
    <cellStyle name="Calculation 12 4" xfId="1426"/>
    <cellStyle name="Calculation 12 4 2" xfId="3089"/>
    <cellStyle name="Calculation 12 4 2 2" xfId="7687"/>
    <cellStyle name="Calculation 12 4 2 2 2" xfId="22752"/>
    <cellStyle name="Calculation 12 4 2 3" xfId="11448"/>
    <cellStyle name="Calculation 12 4 2 3 2" xfId="26513"/>
    <cellStyle name="Calculation 12 4 2 4" xfId="14897"/>
    <cellStyle name="Calculation 12 4 2 4 2" xfId="29962"/>
    <cellStyle name="Calculation 12 4 2 5" xfId="18716"/>
    <cellStyle name="Calculation 12 4 3" xfId="6080"/>
    <cellStyle name="Calculation 12 4 3 2" xfId="21149"/>
    <cellStyle name="Calculation 12 4 4" xfId="9786"/>
    <cellStyle name="Calculation 12 4 4 2" xfId="24851"/>
    <cellStyle name="Calculation 12 4 5" xfId="13243"/>
    <cellStyle name="Calculation 12 4 5 2" xfId="28308"/>
    <cellStyle name="Calculation 12 4 6" xfId="16609"/>
    <cellStyle name="Calculation 12 4 6 2" xfId="31674"/>
    <cellStyle name="Calculation 12 4 7" xfId="33247"/>
    <cellStyle name="Calculation 12 5" xfId="1405"/>
    <cellStyle name="Calculation 12 5 2" xfId="3090"/>
    <cellStyle name="Calculation 12 5 2 2" xfId="7688"/>
    <cellStyle name="Calculation 12 5 2 2 2" xfId="22753"/>
    <cellStyle name="Calculation 12 5 2 3" xfId="11449"/>
    <cellStyle name="Calculation 12 5 2 3 2" xfId="26514"/>
    <cellStyle name="Calculation 12 5 2 4" xfId="14898"/>
    <cellStyle name="Calculation 12 5 2 4 2" xfId="29963"/>
    <cellStyle name="Calculation 12 5 2 5" xfId="18717"/>
    <cellStyle name="Calculation 12 5 3" xfId="6060"/>
    <cellStyle name="Calculation 12 5 3 2" xfId="21129"/>
    <cellStyle name="Calculation 12 5 4" xfId="9765"/>
    <cellStyle name="Calculation 12 5 4 2" xfId="24830"/>
    <cellStyle name="Calculation 12 5 5" xfId="13222"/>
    <cellStyle name="Calculation 12 5 5 2" xfId="28287"/>
    <cellStyle name="Calculation 12 5 6" xfId="16630"/>
    <cellStyle name="Calculation 12 5 6 2" xfId="31695"/>
    <cellStyle name="Calculation 12 5 7" xfId="33248"/>
    <cellStyle name="Calculation 12 6" xfId="1847"/>
    <cellStyle name="Calculation 12 6 2" xfId="3091"/>
    <cellStyle name="Calculation 12 6 2 2" xfId="7689"/>
    <cellStyle name="Calculation 12 6 2 2 2" xfId="22754"/>
    <cellStyle name="Calculation 12 6 2 3" xfId="11450"/>
    <cellStyle name="Calculation 12 6 2 3 2" xfId="26515"/>
    <cellStyle name="Calculation 12 6 2 4" xfId="14899"/>
    <cellStyle name="Calculation 12 6 2 4 2" xfId="29964"/>
    <cellStyle name="Calculation 12 6 2 5" xfId="18718"/>
    <cellStyle name="Calculation 12 6 3" xfId="6486"/>
    <cellStyle name="Calculation 12 6 3 2" xfId="21554"/>
    <cellStyle name="Calculation 12 6 4" xfId="10207"/>
    <cellStyle name="Calculation 12 6 4 2" xfId="25272"/>
    <cellStyle name="Calculation 12 6 5" xfId="13664"/>
    <cellStyle name="Calculation 12 6 5 2" xfId="28729"/>
    <cellStyle name="Calculation 12 6 6" xfId="9314"/>
    <cellStyle name="Calculation 12 6 6 2" xfId="24379"/>
    <cellStyle name="Calculation 12 6 7" xfId="33249"/>
    <cellStyle name="Calculation 12 7" xfId="1874"/>
    <cellStyle name="Calculation 12 7 2" xfId="3092"/>
    <cellStyle name="Calculation 12 7 2 2" xfId="7690"/>
    <cellStyle name="Calculation 12 7 2 2 2" xfId="22755"/>
    <cellStyle name="Calculation 12 7 2 3" xfId="11451"/>
    <cellStyle name="Calculation 12 7 2 3 2" xfId="26516"/>
    <cellStyle name="Calculation 12 7 2 4" xfId="14900"/>
    <cellStyle name="Calculation 12 7 2 4 2" xfId="29965"/>
    <cellStyle name="Calculation 12 7 2 5" xfId="18719"/>
    <cellStyle name="Calculation 12 7 3" xfId="6512"/>
    <cellStyle name="Calculation 12 7 3 2" xfId="21580"/>
    <cellStyle name="Calculation 12 7 4" xfId="10234"/>
    <cellStyle name="Calculation 12 7 4 2" xfId="25299"/>
    <cellStyle name="Calculation 12 7 5" xfId="13691"/>
    <cellStyle name="Calculation 12 7 5 2" xfId="28756"/>
    <cellStyle name="Calculation 12 7 6" xfId="9287"/>
    <cellStyle name="Calculation 12 7 6 2" xfId="24352"/>
    <cellStyle name="Calculation 12 7 7" xfId="33250"/>
    <cellStyle name="Calculation 12 8" xfId="1325"/>
    <cellStyle name="Calculation 12 8 2" xfId="3093"/>
    <cellStyle name="Calculation 12 8 2 2" xfId="7691"/>
    <cellStyle name="Calculation 12 8 2 2 2" xfId="22756"/>
    <cellStyle name="Calculation 12 8 2 3" xfId="11452"/>
    <cellStyle name="Calculation 12 8 2 3 2" xfId="26517"/>
    <cellStyle name="Calculation 12 8 2 4" xfId="14901"/>
    <cellStyle name="Calculation 12 8 2 4 2" xfId="29966"/>
    <cellStyle name="Calculation 12 8 2 5" xfId="18720"/>
    <cellStyle name="Calculation 12 8 3" xfId="5992"/>
    <cellStyle name="Calculation 12 8 3 2" xfId="21061"/>
    <cellStyle name="Calculation 12 8 4" xfId="9685"/>
    <cellStyle name="Calculation 12 8 4 2" xfId="24750"/>
    <cellStyle name="Calculation 12 8 5" xfId="13142"/>
    <cellStyle name="Calculation 12 8 5 2" xfId="28207"/>
    <cellStyle name="Calculation 12 8 6" xfId="16710"/>
    <cellStyle name="Calculation 12 8 6 2" xfId="31775"/>
    <cellStyle name="Calculation 12 8 7" xfId="33251"/>
    <cellStyle name="Calculation 12 9" xfId="1882"/>
    <cellStyle name="Calculation 12 9 2" xfId="3094"/>
    <cellStyle name="Calculation 12 9 2 2" xfId="7692"/>
    <cellStyle name="Calculation 12 9 2 2 2" xfId="22757"/>
    <cellStyle name="Calculation 12 9 2 3" xfId="11453"/>
    <cellStyle name="Calculation 12 9 2 3 2" xfId="26518"/>
    <cellStyle name="Calculation 12 9 2 4" xfId="14902"/>
    <cellStyle name="Calculation 12 9 2 4 2" xfId="29967"/>
    <cellStyle name="Calculation 12 9 2 5" xfId="18721"/>
    <cellStyle name="Calculation 12 9 3" xfId="6519"/>
    <cellStyle name="Calculation 12 9 3 2" xfId="21587"/>
    <cellStyle name="Calculation 12 9 4" xfId="10242"/>
    <cellStyle name="Calculation 12 9 4 2" xfId="25307"/>
    <cellStyle name="Calculation 12 9 5" xfId="13699"/>
    <cellStyle name="Calculation 12 9 5 2" xfId="28764"/>
    <cellStyle name="Calculation 12 9 6" xfId="6526"/>
    <cellStyle name="Calculation 12 9 6 2" xfId="21594"/>
    <cellStyle name="Calculation 12 9 7" xfId="33252"/>
    <cellStyle name="Calculation 2" xfId="778"/>
    <cellStyle name="Calculation 2 10" xfId="779"/>
    <cellStyle name="Calculation 2 10 10" xfId="1308"/>
    <cellStyle name="Calculation 2 10 10 2" xfId="3097"/>
    <cellStyle name="Calculation 2 10 10 2 2" xfId="7695"/>
    <cellStyle name="Calculation 2 10 10 2 2 2" xfId="22760"/>
    <cellStyle name="Calculation 2 10 10 2 3" xfId="11456"/>
    <cellStyle name="Calculation 2 10 10 2 3 2" xfId="26521"/>
    <cellStyle name="Calculation 2 10 10 2 4" xfId="14905"/>
    <cellStyle name="Calculation 2 10 10 2 4 2" xfId="29970"/>
    <cellStyle name="Calculation 2 10 10 2 5" xfId="18724"/>
    <cellStyle name="Calculation 2 10 10 3" xfId="5975"/>
    <cellStyle name="Calculation 2 10 10 3 2" xfId="21044"/>
    <cellStyle name="Calculation 2 10 10 4" xfId="9668"/>
    <cellStyle name="Calculation 2 10 10 4 2" xfId="24733"/>
    <cellStyle name="Calculation 2 10 10 5" xfId="13125"/>
    <cellStyle name="Calculation 2 10 10 5 2" xfId="28190"/>
    <cellStyle name="Calculation 2 10 10 6" xfId="16727"/>
    <cellStyle name="Calculation 2 10 10 6 2" xfId="31792"/>
    <cellStyle name="Calculation 2 10 10 7" xfId="33253"/>
    <cellStyle name="Calculation 2 10 11" xfId="1512"/>
    <cellStyle name="Calculation 2 10 11 2" xfId="3098"/>
    <cellStyle name="Calculation 2 10 11 2 2" xfId="7696"/>
    <cellStyle name="Calculation 2 10 11 2 2 2" xfId="22761"/>
    <cellStyle name="Calculation 2 10 11 2 3" xfId="11457"/>
    <cellStyle name="Calculation 2 10 11 2 3 2" xfId="26522"/>
    <cellStyle name="Calculation 2 10 11 2 4" xfId="14906"/>
    <cellStyle name="Calculation 2 10 11 2 4 2" xfId="29971"/>
    <cellStyle name="Calculation 2 10 11 2 5" xfId="18725"/>
    <cellStyle name="Calculation 2 10 11 3" xfId="6164"/>
    <cellStyle name="Calculation 2 10 11 3 2" xfId="21233"/>
    <cellStyle name="Calculation 2 10 11 4" xfId="9872"/>
    <cellStyle name="Calculation 2 10 11 4 2" xfId="24937"/>
    <cellStyle name="Calculation 2 10 11 5" xfId="13329"/>
    <cellStyle name="Calculation 2 10 11 5 2" xfId="28394"/>
    <cellStyle name="Calculation 2 10 11 6" xfId="16523"/>
    <cellStyle name="Calculation 2 10 11 6 2" xfId="31588"/>
    <cellStyle name="Calculation 2 10 11 7" xfId="33254"/>
    <cellStyle name="Calculation 2 10 12" xfId="1822"/>
    <cellStyle name="Calculation 2 10 12 2" xfId="3099"/>
    <cellStyle name="Calculation 2 10 12 2 2" xfId="7697"/>
    <cellStyle name="Calculation 2 10 12 2 2 2" xfId="22762"/>
    <cellStyle name="Calculation 2 10 12 2 3" xfId="11458"/>
    <cellStyle name="Calculation 2 10 12 2 3 2" xfId="26523"/>
    <cellStyle name="Calculation 2 10 12 2 4" xfId="14907"/>
    <cellStyle name="Calculation 2 10 12 2 4 2" xfId="29972"/>
    <cellStyle name="Calculation 2 10 12 2 5" xfId="18726"/>
    <cellStyle name="Calculation 2 10 12 3" xfId="6462"/>
    <cellStyle name="Calculation 2 10 12 3 2" xfId="21530"/>
    <cellStyle name="Calculation 2 10 12 4" xfId="10182"/>
    <cellStyle name="Calculation 2 10 12 4 2" xfId="25247"/>
    <cellStyle name="Calculation 2 10 12 5" xfId="13639"/>
    <cellStyle name="Calculation 2 10 12 5 2" xfId="28704"/>
    <cellStyle name="Calculation 2 10 12 6" xfId="9339"/>
    <cellStyle name="Calculation 2 10 12 6 2" xfId="24404"/>
    <cellStyle name="Calculation 2 10 12 7" xfId="33255"/>
    <cellStyle name="Calculation 2 10 13" xfId="1862"/>
    <cellStyle name="Calculation 2 10 13 2" xfId="3100"/>
    <cellStyle name="Calculation 2 10 13 2 2" xfId="7698"/>
    <cellStyle name="Calculation 2 10 13 2 2 2" xfId="22763"/>
    <cellStyle name="Calculation 2 10 13 2 3" xfId="11459"/>
    <cellStyle name="Calculation 2 10 13 2 3 2" xfId="26524"/>
    <cellStyle name="Calculation 2 10 13 2 4" xfId="14908"/>
    <cellStyle name="Calculation 2 10 13 2 4 2" xfId="29973"/>
    <cellStyle name="Calculation 2 10 13 2 5" xfId="18727"/>
    <cellStyle name="Calculation 2 10 13 3" xfId="6501"/>
    <cellStyle name="Calculation 2 10 13 3 2" xfId="21569"/>
    <cellStyle name="Calculation 2 10 13 4" xfId="10222"/>
    <cellStyle name="Calculation 2 10 13 4 2" xfId="25287"/>
    <cellStyle name="Calculation 2 10 13 5" xfId="13679"/>
    <cellStyle name="Calculation 2 10 13 5 2" xfId="28744"/>
    <cellStyle name="Calculation 2 10 13 6" xfId="9299"/>
    <cellStyle name="Calculation 2 10 13 6 2" xfId="24364"/>
    <cellStyle name="Calculation 2 10 13 7" xfId="33256"/>
    <cellStyle name="Calculation 2 10 14" xfId="1662"/>
    <cellStyle name="Calculation 2 10 14 2" xfId="3101"/>
    <cellStyle name="Calculation 2 10 14 2 2" xfId="7699"/>
    <cellStyle name="Calculation 2 10 14 2 2 2" xfId="22764"/>
    <cellStyle name="Calculation 2 10 14 2 3" xfId="11460"/>
    <cellStyle name="Calculation 2 10 14 2 3 2" xfId="26525"/>
    <cellStyle name="Calculation 2 10 14 2 4" xfId="14909"/>
    <cellStyle name="Calculation 2 10 14 2 4 2" xfId="29974"/>
    <cellStyle name="Calculation 2 10 14 2 5" xfId="18728"/>
    <cellStyle name="Calculation 2 10 14 3" xfId="6311"/>
    <cellStyle name="Calculation 2 10 14 3 2" xfId="21379"/>
    <cellStyle name="Calculation 2 10 14 4" xfId="10022"/>
    <cellStyle name="Calculation 2 10 14 4 2" xfId="25087"/>
    <cellStyle name="Calculation 2 10 14 5" xfId="13479"/>
    <cellStyle name="Calculation 2 10 14 5 2" xfId="28544"/>
    <cellStyle name="Calculation 2 10 14 6" xfId="9520"/>
    <cellStyle name="Calculation 2 10 14 6 2" xfId="24585"/>
    <cellStyle name="Calculation 2 10 14 7" xfId="33257"/>
    <cellStyle name="Calculation 2 10 15" xfId="1857"/>
    <cellStyle name="Calculation 2 10 15 2" xfId="3102"/>
    <cellStyle name="Calculation 2 10 15 2 2" xfId="7700"/>
    <cellStyle name="Calculation 2 10 15 2 2 2" xfId="22765"/>
    <cellStyle name="Calculation 2 10 15 2 3" xfId="11461"/>
    <cellStyle name="Calculation 2 10 15 2 3 2" xfId="26526"/>
    <cellStyle name="Calculation 2 10 15 2 4" xfId="14910"/>
    <cellStyle name="Calculation 2 10 15 2 4 2" xfId="29975"/>
    <cellStyle name="Calculation 2 10 15 2 5" xfId="18729"/>
    <cellStyle name="Calculation 2 10 15 3" xfId="6496"/>
    <cellStyle name="Calculation 2 10 15 3 2" xfId="21564"/>
    <cellStyle name="Calculation 2 10 15 4" xfId="10217"/>
    <cellStyle name="Calculation 2 10 15 4 2" xfId="25282"/>
    <cellStyle name="Calculation 2 10 15 5" xfId="13674"/>
    <cellStyle name="Calculation 2 10 15 5 2" xfId="28739"/>
    <cellStyle name="Calculation 2 10 15 6" xfId="9304"/>
    <cellStyle name="Calculation 2 10 15 6 2" xfId="24369"/>
    <cellStyle name="Calculation 2 10 15 7" xfId="33258"/>
    <cellStyle name="Calculation 2 10 16" xfId="3096"/>
    <cellStyle name="Calculation 2 10 16 2" xfId="7694"/>
    <cellStyle name="Calculation 2 10 16 2 2" xfId="22759"/>
    <cellStyle name="Calculation 2 10 16 3" xfId="11455"/>
    <cellStyle name="Calculation 2 10 16 3 2" xfId="26520"/>
    <cellStyle name="Calculation 2 10 16 4" xfId="14904"/>
    <cellStyle name="Calculation 2 10 16 4 2" xfId="29969"/>
    <cellStyle name="Calculation 2 10 16 5" xfId="18723"/>
    <cellStyle name="Calculation 2 10 17" xfId="5456"/>
    <cellStyle name="Calculation 2 10 17 2" xfId="20665"/>
    <cellStyle name="Calculation 2 10 18" xfId="6504"/>
    <cellStyle name="Calculation 2 10 18 2" xfId="21572"/>
    <cellStyle name="Calculation 2 10 19" xfId="16879"/>
    <cellStyle name="Calculation 2 10 19 2" xfId="31942"/>
    <cellStyle name="Calculation 2 10 2" xfId="1999"/>
    <cellStyle name="Calculation 2 10 2 2" xfId="3103"/>
    <cellStyle name="Calculation 2 10 2 2 2" xfId="7701"/>
    <cellStyle name="Calculation 2 10 2 2 2 2" xfId="22766"/>
    <cellStyle name="Calculation 2 10 2 2 3" xfId="11462"/>
    <cellStyle name="Calculation 2 10 2 2 3 2" xfId="26527"/>
    <cellStyle name="Calculation 2 10 2 2 4" xfId="14911"/>
    <cellStyle name="Calculation 2 10 2 2 4 2" xfId="29976"/>
    <cellStyle name="Calculation 2 10 2 2 5" xfId="18730"/>
    <cellStyle name="Calculation 2 10 2 3" xfId="6637"/>
    <cellStyle name="Calculation 2 10 2 3 2" xfId="21702"/>
    <cellStyle name="Calculation 2 10 2 4" xfId="10358"/>
    <cellStyle name="Calculation 2 10 2 4 2" xfId="25423"/>
    <cellStyle name="Calculation 2 10 2 5" xfId="6653"/>
    <cellStyle name="Calculation 2 10 2 5 2" xfId="21718"/>
    <cellStyle name="Calculation 2 10 2 6" xfId="33259"/>
    <cellStyle name="Calculation 2 10 20" xfId="33260"/>
    <cellStyle name="Calculation 2 10 21" xfId="34976"/>
    <cellStyle name="Calculation 2 10 22" xfId="34928"/>
    <cellStyle name="Calculation 2 10 23" xfId="35236"/>
    <cellStyle name="Calculation 2 10 24" xfId="35468"/>
    <cellStyle name="Calculation 2 10 25" xfId="35727"/>
    <cellStyle name="Calculation 2 10 26" xfId="35885"/>
    <cellStyle name="Calculation 2 10 3" xfId="2026"/>
    <cellStyle name="Calculation 2 10 3 2" xfId="3104"/>
    <cellStyle name="Calculation 2 10 3 2 2" xfId="7702"/>
    <cellStyle name="Calculation 2 10 3 2 2 2" xfId="22767"/>
    <cellStyle name="Calculation 2 10 3 2 3" xfId="11463"/>
    <cellStyle name="Calculation 2 10 3 2 3 2" xfId="26528"/>
    <cellStyle name="Calculation 2 10 3 2 4" xfId="14912"/>
    <cellStyle name="Calculation 2 10 3 2 4 2" xfId="29977"/>
    <cellStyle name="Calculation 2 10 3 2 5" xfId="18731"/>
    <cellStyle name="Calculation 2 10 3 3" xfId="6659"/>
    <cellStyle name="Calculation 2 10 3 3 2" xfId="21724"/>
    <cellStyle name="Calculation 2 10 3 4" xfId="10385"/>
    <cellStyle name="Calculation 2 10 3 4 2" xfId="25450"/>
    <cellStyle name="Calculation 2 10 3 5" xfId="7611"/>
    <cellStyle name="Calculation 2 10 3 5 2" xfId="22676"/>
    <cellStyle name="Calculation 2 10 3 6" xfId="33261"/>
    <cellStyle name="Calculation 2 10 4" xfId="1428"/>
    <cellStyle name="Calculation 2 10 4 2" xfId="3105"/>
    <cellStyle name="Calculation 2 10 4 2 2" xfId="7703"/>
    <cellStyle name="Calculation 2 10 4 2 2 2" xfId="22768"/>
    <cellStyle name="Calculation 2 10 4 2 3" xfId="11464"/>
    <cellStyle name="Calculation 2 10 4 2 3 2" xfId="26529"/>
    <cellStyle name="Calculation 2 10 4 2 4" xfId="14913"/>
    <cellStyle name="Calculation 2 10 4 2 4 2" xfId="29978"/>
    <cellStyle name="Calculation 2 10 4 2 5" xfId="18732"/>
    <cellStyle name="Calculation 2 10 4 3" xfId="6082"/>
    <cellStyle name="Calculation 2 10 4 3 2" xfId="21151"/>
    <cellStyle name="Calculation 2 10 4 4" xfId="9788"/>
    <cellStyle name="Calculation 2 10 4 4 2" xfId="24853"/>
    <cellStyle name="Calculation 2 10 4 5" xfId="13245"/>
    <cellStyle name="Calculation 2 10 4 5 2" xfId="28310"/>
    <cellStyle name="Calculation 2 10 4 6" xfId="16607"/>
    <cellStyle name="Calculation 2 10 4 6 2" xfId="31672"/>
    <cellStyle name="Calculation 2 10 4 7" xfId="33262"/>
    <cellStyle name="Calculation 2 10 5" xfId="1410"/>
    <cellStyle name="Calculation 2 10 5 2" xfId="3106"/>
    <cellStyle name="Calculation 2 10 5 2 2" xfId="7704"/>
    <cellStyle name="Calculation 2 10 5 2 2 2" xfId="22769"/>
    <cellStyle name="Calculation 2 10 5 2 3" xfId="11465"/>
    <cellStyle name="Calculation 2 10 5 2 3 2" xfId="26530"/>
    <cellStyle name="Calculation 2 10 5 2 4" xfId="14914"/>
    <cellStyle name="Calculation 2 10 5 2 4 2" xfId="29979"/>
    <cellStyle name="Calculation 2 10 5 2 5" xfId="18733"/>
    <cellStyle name="Calculation 2 10 5 3" xfId="6065"/>
    <cellStyle name="Calculation 2 10 5 3 2" xfId="21134"/>
    <cellStyle name="Calculation 2 10 5 4" xfId="9770"/>
    <cellStyle name="Calculation 2 10 5 4 2" xfId="24835"/>
    <cellStyle name="Calculation 2 10 5 5" xfId="13227"/>
    <cellStyle name="Calculation 2 10 5 5 2" xfId="28292"/>
    <cellStyle name="Calculation 2 10 5 6" xfId="16625"/>
    <cellStyle name="Calculation 2 10 5 6 2" xfId="31690"/>
    <cellStyle name="Calculation 2 10 5 7" xfId="33263"/>
    <cellStyle name="Calculation 2 10 6" xfId="1342"/>
    <cellStyle name="Calculation 2 10 6 2" xfId="3107"/>
    <cellStyle name="Calculation 2 10 6 2 2" xfId="7705"/>
    <cellStyle name="Calculation 2 10 6 2 2 2" xfId="22770"/>
    <cellStyle name="Calculation 2 10 6 2 3" xfId="11466"/>
    <cellStyle name="Calculation 2 10 6 2 3 2" xfId="26531"/>
    <cellStyle name="Calculation 2 10 6 2 4" xfId="14915"/>
    <cellStyle name="Calculation 2 10 6 2 4 2" xfId="29980"/>
    <cellStyle name="Calculation 2 10 6 2 5" xfId="18734"/>
    <cellStyle name="Calculation 2 10 6 3" xfId="6007"/>
    <cellStyle name="Calculation 2 10 6 3 2" xfId="21076"/>
    <cellStyle name="Calculation 2 10 6 4" xfId="9702"/>
    <cellStyle name="Calculation 2 10 6 4 2" xfId="24767"/>
    <cellStyle name="Calculation 2 10 6 5" xfId="13159"/>
    <cellStyle name="Calculation 2 10 6 5 2" xfId="28224"/>
    <cellStyle name="Calculation 2 10 6 6" xfId="16693"/>
    <cellStyle name="Calculation 2 10 6 6 2" xfId="31758"/>
    <cellStyle name="Calculation 2 10 6 7" xfId="33264"/>
    <cellStyle name="Calculation 2 10 7" xfId="1780"/>
    <cellStyle name="Calculation 2 10 7 2" xfId="3108"/>
    <cellStyle name="Calculation 2 10 7 2 2" xfId="7706"/>
    <cellStyle name="Calculation 2 10 7 2 2 2" xfId="22771"/>
    <cellStyle name="Calculation 2 10 7 2 3" xfId="11467"/>
    <cellStyle name="Calculation 2 10 7 2 3 2" xfId="26532"/>
    <cellStyle name="Calculation 2 10 7 2 4" xfId="14916"/>
    <cellStyle name="Calculation 2 10 7 2 4 2" xfId="29981"/>
    <cellStyle name="Calculation 2 10 7 2 5" xfId="18735"/>
    <cellStyle name="Calculation 2 10 7 3" xfId="6422"/>
    <cellStyle name="Calculation 2 10 7 3 2" xfId="21490"/>
    <cellStyle name="Calculation 2 10 7 4" xfId="10140"/>
    <cellStyle name="Calculation 2 10 7 4 2" xfId="25205"/>
    <cellStyle name="Calculation 2 10 7 5" xfId="13597"/>
    <cellStyle name="Calculation 2 10 7 5 2" xfId="28662"/>
    <cellStyle name="Calculation 2 10 7 6" xfId="9389"/>
    <cellStyle name="Calculation 2 10 7 6 2" xfId="24454"/>
    <cellStyle name="Calculation 2 10 7 7" xfId="33265"/>
    <cellStyle name="Calculation 2 10 8" xfId="1742"/>
    <cellStyle name="Calculation 2 10 8 2" xfId="3109"/>
    <cellStyle name="Calculation 2 10 8 2 2" xfId="7707"/>
    <cellStyle name="Calculation 2 10 8 2 2 2" xfId="22772"/>
    <cellStyle name="Calculation 2 10 8 2 3" xfId="11468"/>
    <cellStyle name="Calculation 2 10 8 2 3 2" xfId="26533"/>
    <cellStyle name="Calculation 2 10 8 2 4" xfId="14917"/>
    <cellStyle name="Calculation 2 10 8 2 4 2" xfId="29982"/>
    <cellStyle name="Calculation 2 10 8 2 5" xfId="18736"/>
    <cellStyle name="Calculation 2 10 8 3" xfId="6389"/>
    <cellStyle name="Calculation 2 10 8 3 2" xfId="21457"/>
    <cellStyle name="Calculation 2 10 8 4" xfId="10102"/>
    <cellStyle name="Calculation 2 10 8 4 2" xfId="25167"/>
    <cellStyle name="Calculation 2 10 8 5" xfId="13559"/>
    <cellStyle name="Calculation 2 10 8 5 2" xfId="28624"/>
    <cellStyle name="Calculation 2 10 8 6" xfId="9425"/>
    <cellStyle name="Calculation 2 10 8 6 2" xfId="24490"/>
    <cellStyle name="Calculation 2 10 8 7" xfId="33266"/>
    <cellStyle name="Calculation 2 10 9" xfId="1791"/>
    <cellStyle name="Calculation 2 10 9 2" xfId="3110"/>
    <cellStyle name="Calculation 2 10 9 2 2" xfId="7708"/>
    <cellStyle name="Calculation 2 10 9 2 2 2" xfId="22773"/>
    <cellStyle name="Calculation 2 10 9 2 3" xfId="11469"/>
    <cellStyle name="Calculation 2 10 9 2 3 2" xfId="26534"/>
    <cellStyle name="Calculation 2 10 9 2 4" xfId="14918"/>
    <cellStyle name="Calculation 2 10 9 2 4 2" xfId="29983"/>
    <cellStyle name="Calculation 2 10 9 2 5" xfId="18737"/>
    <cellStyle name="Calculation 2 10 9 3" xfId="6431"/>
    <cellStyle name="Calculation 2 10 9 3 2" xfId="21499"/>
    <cellStyle name="Calculation 2 10 9 4" xfId="10151"/>
    <cellStyle name="Calculation 2 10 9 4 2" xfId="25216"/>
    <cellStyle name="Calculation 2 10 9 5" xfId="13608"/>
    <cellStyle name="Calculation 2 10 9 5 2" xfId="28673"/>
    <cellStyle name="Calculation 2 10 9 6" xfId="9378"/>
    <cellStyle name="Calculation 2 10 9 6 2" xfId="24443"/>
    <cellStyle name="Calculation 2 10 9 7" xfId="33267"/>
    <cellStyle name="Calculation 2 11" xfId="780"/>
    <cellStyle name="Calculation 2 11 10" xfId="1832"/>
    <cellStyle name="Calculation 2 11 10 2" xfId="3112"/>
    <cellStyle name="Calculation 2 11 10 2 2" xfId="7710"/>
    <cellStyle name="Calculation 2 11 10 2 2 2" xfId="22775"/>
    <cellStyle name="Calculation 2 11 10 2 3" xfId="11471"/>
    <cellStyle name="Calculation 2 11 10 2 3 2" xfId="26536"/>
    <cellStyle name="Calculation 2 11 10 2 4" xfId="14920"/>
    <cellStyle name="Calculation 2 11 10 2 4 2" xfId="29985"/>
    <cellStyle name="Calculation 2 11 10 2 5" xfId="18739"/>
    <cellStyle name="Calculation 2 11 10 3" xfId="6472"/>
    <cellStyle name="Calculation 2 11 10 3 2" xfId="21540"/>
    <cellStyle name="Calculation 2 11 10 4" xfId="10192"/>
    <cellStyle name="Calculation 2 11 10 4 2" xfId="25257"/>
    <cellStyle name="Calculation 2 11 10 5" xfId="13649"/>
    <cellStyle name="Calculation 2 11 10 5 2" xfId="28714"/>
    <cellStyle name="Calculation 2 11 10 6" xfId="9329"/>
    <cellStyle name="Calculation 2 11 10 6 2" xfId="24394"/>
    <cellStyle name="Calculation 2 11 10 7" xfId="33268"/>
    <cellStyle name="Calculation 2 11 11" xfId="1513"/>
    <cellStyle name="Calculation 2 11 11 2" xfId="3113"/>
    <cellStyle name="Calculation 2 11 11 2 2" xfId="7711"/>
    <cellStyle name="Calculation 2 11 11 2 2 2" xfId="22776"/>
    <cellStyle name="Calculation 2 11 11 2 3" xfId="11472"/>
    <cellStyle name="Calculation 2 11 11 2 3 2" xfId="26537"/>
    <cellStyle name="Calculation 2 11 11 2 4" xfId="14921"/>
    <cellStyle name="Calculation 2 11 11 2 4 2" xfId="29986"/>
    <cellStyle name="Calculation 2 11 11 2 5" xfId="18740"/>
    <cellStyle name="Calculation 2 11 11 3" xfId="6165"/>
    <cellStyle name="Calculation 2 11 11 3 2" xfId="21234"/>
    <cellStyle name="Calculation 2 11 11 4" xfId="9873"/>
    <cellStyle name="Calculation 2 11 11 4 2" xfId="24938"/>
    <cellStyle name="Calculation 2 11 11 5" xfId="13330"/>
    <cellStyle name="Calculation 2 11 11 5 2" xfId="28395"/>
    <cellStyle name="Calculation 2 11 11 6" xfId="16522"/>
    <cellStyle name="Calculation 2 11 11 6 2" xfId="31587"/>
    <cellStyle name="Calculation 2 11 11 7" xfId="33269"/>
    <cellStyle name="Calculation 2 11 12" xfId="1725"/>
    <cellStyle name="Calculation 2 11 12 2" xfId="3114"/>
    <cellStyle name="Calculation 2 11 12 2 2" xfId="7712"/>
    <cellStyle name="Calculation 2 11 12 2 2 2" xfId="22777"/>
    <cellStyle name="Calculation 2 11 12 2 3" xfId="11473"/>
    <cellStyle name="Calculation 2 11 12 2 3 2" xfId="26538"/>
    <cellStyle name="Calculation 2 11 12 2 4" xfId="14922"/>
    <cellStyle name="Calculation 2 11 12 2 4 2" xfId="29987"/>
    <cellStyle name="Calculation 2 11 12 2 5" xfId="18741"/>
    <cellStyle name="Calculation 2 11 12 3" xfId="6374"/>
    <cellStyle name="Calculation 2 11 12 3 2" xfId="21442"/>
    <cellStyle name="Calculation 2 11 12 4" xfId="10085"/>
    <cellStyle name="Calculation 2 11 12 4 2" xfId="25150"/>
    <cellStyle name="Calculation 2 11 12 5" xfId="13542"/>
    <cellStyle name="Calculation 2 11 12 5 2" xfId="28607"/>
    <cellStyle name="Calculation 2 11 12 6" xfId="9440"/>
    <cellStyle name="Calculation 2 11 12 6 2" xfId="24505"/>
    <cellStyle name="Calculation 2 11 12 7" xfId="33270"/>
    <cellStyle name="Calculation 2 11 13" xfId="1767"/>
    <cellStyle name="Calculation 2 11 13 2" xfId="3115"/>
    <cellStyle name="Calculation 2 11 13 2 2" xfId="7713"/>
    <cellStyle name="Calculation 2 11 13 2 2 2" xfId="22778"/>
    <cellStyle name="Calculation 2 11 13 2 3" xfId="11474"/>
    <cellStyle name="Calculation 2 11 13 2 3 2" xfId="26539"/>
    <cellStyle name="Calculation 2 11 13 2 4" xfId="14923"/>
    <cellStyle name="Calculation 2 11 13 2 4 2" xfId="29988"/>
    <cellStyle name="Calculation 2 11 13 2 5" xfId="18742"/>
    <cellStyle name="Calculation 2 11 13 3" xfId="6411"/>
    <cellStyle name="Calculation 2 11 13 3 2" xfId="21479"/>
    <cellStyle name="Calculation 2 11 13 4" xfId="10127"/>
    <cellStyle name="Calculation 2 11 13 4 2" xfId="25192"/>
    <cellStyle name="Calculation 2 11 13 5" xfId="13584"/>
    <cellStyle name="Calculation 2 11 13 5 2" xfId="28649"/>
    <cellStyle name="Calculation 2 11 13 6" xfId="9402"/>
    <cellStyle name="Calculation 2 11 13 6 2" xfId="24467"/>
    <cellStyle name="Calculation 2 11 13 7" xfId="33271"/>
    <cellStyle name="Calculation 2 11 14" xfId="1663"/>
    <cellStyle name="Calculation 2 11 14 2" xfId="3116"/>
    <cellStyle name="Calculation 2 11 14 2 2" xfId="7714"/>
    <cellStyle name="Calculation 2 11 14 2 2 2" xfId="22779"/>
    <cellStyle name="Calculation 2 11 14 2 3" xfId="11475"/>
    <cellStyle name="Calculation 2 11 14 2 3 2" xfId="26540"/>
    <cellStyle name="Calculation 2 11 14 2 4" xfId="14924"/>
    <cellStyle name="Calculation 2 11 14 2 4 2" xfId="29989"/>
    <cellStyle name="Calculation 2 11 14 2 5" xfId="18743"/>
    <cellStyle name="Calculation 2 11 14 3" xfId="6312"/>
    <cellStyle name="Calculation 2 11 14 3 2" xfId="21380"/>
    <cellStyle name="Calculation 2 11 14 4" xfId="10023"/>
    <cellStyle name="Calculation 2 11 14 4 2" xfId="25088"/>
    <cellStyle name="Calculation 2 11 14 5" xfId="13480"/>
    <cellStyle name="Calculation 2 11 14 5 2" xfId="28545"/>
    <cellStyle name="Calculation 2 11 14 6" xfId="9519"/>
    <cellStyle name="Calculation 2 11 14 6 2" xfId="24584"/>
    <cellStyle name="Calculation 2 11 14 7" xfId="33272"/>
    <cellStyle name="Calculation 2 11 15" xfId="1761"/>
    <cellStyle name="Calculation 2 11 15 2" xfId="3117"/>
    <cellStyle name="Calculation 2 11 15 2 2" xfId="7715"/>
    <cellStyle name="Calculation 2 11 15 2 2 2" xfId="22780"/>
    <cellStyle name="Calculation 2 11 15 2 3" xfId="11476"/>
    <cellStyle name="Calculation 2 11 15 2 3 2" xfId="26541"/>
    <cellStyle name="Calculation 2 11 15 2 4" xfId="14925"/>
    <cellStyle name="Calculation 2 11 15 2 4 2" xfId="29990"/>
    <cellStyle name="Calculation 2 11 15 2 5" xfId="18744"/>
    <cellStyle name="Calculation 2 11 15 3" xfId="6405"/>
    <cellStyle name="Calculation 2 11 15 3 2" xfId="21473"/>
    <cellStyle name="Calculation 2 11 15 4" xfId="10121"/>
    <cellStyle name="Calculation 2 11 15 4 2" xfId="25186"/>
    <cellStyle name="Calculation 2 11 15 5" xfId="13578"/>
    <cellStyle name="Calculation 2 11 15 5 2" xfId="28643"/>
    <cellStyle name="Calculation 2 11 15 6" xfId="9408"/>
    <cellStyle name="Calculation 2 11 15 6 2" xfId="24473"/>
    <cellStyle name="Calculation 2 11 15 7" xfId="33273"/>
    <cellStyle name="Calculation 2 11 16" xfId="3111"/>
    <cellStyle name="Calculation 2 11 16 2" xfId="7709"/>
    <cellStyle name="Calculation 2 11 16 2 2" xfId="22774"/>
    <cellStyle name="Calculation 2 11 16 3" xfId="11470"/>
    <cellStyle name="Calculation 2 11 16 3 2" xfId="26535"/>
    <cellStyle name="Calculation 2 11 16 4" xfId="14919"/>
    <cellStyle name="Calculation 2 11 16 4 2" xfId="29984"/>
    <cellStyle name="Calculation 2 11 16 5" xfId="18738"/>
    <cellStyle name="Calculation 2 11 17" xfId="5457"/>
    <cellStyle name="Calculation 2 11 17 2" xfId="20666"/>
    <cellStyle name="Calculation 2 11 18" xfId="7591"/>
    <cellStyle name="Calculation 2 11 18 2" xfId="22656"/>
    <cellStyle name="Calculation 2 11 19" xfId="16878"/>
    <cellStyle name="Calculation 2 11 19 2" xfId="31941"/>
    <cellStyle name="Calculation 2 11 2" xfId="1998"/>
    <cellStyle name="Calculation 2 11 2 2" xfId="3118"/>
    <cellStyle name="Calculation 2 11 2 2 2" xfId="7716"/>
    <cellStyle name="Calculation 2 11 2 2 2 2" xfId="22781"/>
    <cellStyle name="Calculation 2 11 2 2 3" xfId="11477"/>
    <cellStyle name="Calculation 2 11 2 2 3 2" xfId="26542"/>
    <cellStyle name="Calculation 2 11 2 2 4" xfId="14926"/>
    <cellStyle name="Calculation 2 11 2 2 4 2" xfId="29991"/>
    <cellStyle name="Calculation 2 11 2 2 5" xfId="18745"/>
    <cellStyle name="Calculation 2 11 2 3" xfId="6636"/>
    <cellStyle name="Calculation 2 11 2 3 2" xfId="21701"/>
    <cellStyle name="Calculation 2 11 2 4" xfId="10357"/>
    <cellStyle name="Calculation 2 11 2 4 2" xfId="25422"/>
    <cellStyle name="Calculation 2 11 2 5" xfId="6053"/>
    <cellStyle name="Calculation 2 11 2 5 2" xfId="21122"/>
    <cellStyle name="Calculation 2 11 2 6" xfId="33274"/>
    <cellStyle name="Calculation 2 11 20" xfId="33275"/>
    <cellStyle name="Calculation 2 11 21" xfId="34977"/>
    <cellStyle name="Calculation 2 11 22" xfId="34927"/>
    <cellStyle name="Calculation 2 11 23" xfId="35235"/>
    <cellStyle name="Calculation 2 11 24" xfId="35467"/>
    <cellStyle name="Calculation 2 11 25" xfId="35726"/>
    <cellStyle name="Calculation 2 11 26" xfId="35882"/>
    <cellStyle name="Calculation 2 11 3" xfId="2027"/>
    <cellStyle name="Calculation 2 11 3 2" xfId="3119"/>
    <cellStyle name="Calculation 2 11 3 2 2" xfId="7717"/>
    <cellStyle name="Calculation 2 11 3 2 2 2" xfId="22782"/>
    <cellStyle name="Calculation 2 11 3 2 3" xfId="11478"/>
    <cellStyle name="Calculation 2 11 3 2 3 2" xfId="26543"/>
    <cellStyle name="Calculation 2 11 3 2 4" xfId="14927"/>
    <cellStyle name="Calculation 2 11 3 2 4 2" xfId="29992"/>
    <cellStyle name="Calculation 2 11 3 2 5" xfId="18746"/>
    <cellStyle name="Calculation 2 11 3 3" xfId="6660"/>
    <cellStyle name="Calculation 2 11 3 3 2" xfId="21725"/>
    <cellStyle name="Calculation 2 11 3 4" xfId="10386"/>
    <cellStyle name="Calculation 2 11 3 4 2" xfId="25451"/>
    <cellStyle name="Calculation 2 11 3 5" xfId="6026"/>
    <cellStyle name="Calculation 2 11 3 5 2" xfId="21095"/>
    <cellStyle name="Calculation 2 11 3 6" xfId="33276"/>
    <cellStyle name="Calculation 2 11 4" xfId="1429"/>
    <cellStyle name="Calculation 2 11 4 2" xfId="3120"/>
    <cellStyle name="Calculation 2 11 4 2 2" xfId="7718"/>
    <cellStyle name="Calculation 2 11 4 2 2 2" xfId="22783"/>
    <cellStyle name="Calculation 2 11 4 2 3" xfId="11479"/>
    <cellStyle name="Calculation 2 11 4 2 3 2" xfId="26544"/>
    <cellStyle name="Calculation 2 11 4 2 4" xfId="14928"/>
    <cellStyle name="Calculation 2 11 4 2 4 2" xfId="29993"/>
    <cellStyle name="Calculation 2 11 4 2 5" xfId="18747"/>
    <cellStyle name="Calculation 2 11 4 3" xfId="6083"/>
    <cellStyle name="Calculation 2 11 4 3 2" xfId="21152"/>
    <cellStyle name="Calculation 2 11 4 4" xfId="9789"/>
    <cellStyle name="Calculation 2 11 4 4 2" xfId="24854"/>
    <cellStyle name="Calculation 2 11 4 5" xfId="13246"/>
    <cellStyle name="Calculation 2 11 4 5 2" xfId="28311"/>
    <cellStyle name="Calculation 2 11 4 6" xfId="16606"/>
    <cellStyle name="Calculation 2 11 4 6 2" xfId="31671"/>
    <cellStyle name="Calculation 2 11 4 7" xfId="33277"/>
    <cellStyle name="Calculation 2 11 5" xfId="1411"/>
    <cellStyle name="Calculation 2 11 5 2" xfId="3121"/>
    <cellStyle name="Calculation 2 11 5 2 2" xfId="7719"/>
    <cellStyle name="Calculation 2 11 5 2 2 2" xfId="22784"/>
    <cellStyle name="Calculation 2 11 5 2 3" xfId="11480"/>
    <cellStyle name="Calculation 2 11 5 2 3 2" xfId="26545"/>
    <cellStyle name="Calculation 2 11 5 2 4" xfId="14929"/>
    <cellStyle name="Calculation 2 11 5 2 4 2" xfId="29994"/>
    <cellStyle name="Calculation 2 11 5 2 5" xfId="18748"/>
    <cellStyle name="Calculation 2 11 5 3" xfId="6066"/>
    <cellStyle name="Calculation 2 11 5 3 2" xfId="21135"/>
    <cellStyle name="Calculation 2 11 5 4" xfId="9771"/>
    <cellStyle name="Calculation 2 11 5 4 2" xfId="24836"/>
    <cellStyle name="Calculation 2 11 5 5" xfId="13228"/>
    <cellStyle name="Calculation 2 11 5 5 2" xfId="28293"/>
    <cellStyle name="Calculation 2 11 5 6" xfId="16624"/>
    <cellStyle name="Calculation 2 11 5 6 2" xfId="31689"/>
    <cellStyle name="Calculation 2 11 5 7" xfId="33278"/>
    <cellStyle name="Calculation 2 11 6" xfId="1846"/>
    <cellStyle name="Calculation 2 11 6 2" xfId="3122"/>
    <cellStyle name="Calculation 2 11 6 2 2" xfId="7720"/>
    <cellStyle name="Calculation 2 11 6 2 2 2" xfId="22785"/>
    <cellStyle name="Calculation 2 11 6 2 3" xfId="11481"/>
    <cellStyle name="Calculation 2 11 6 2 3 2" xfId="26546"/>
    <cellStyle name="Calculation 2 11 6 2 4" xfId="14930"/>
    <cellStyle name="Calculation 2 11 6 2 4 2" xfId="29995"/>
    <cellStyle name="Calculation 2 11 6 2 5" xfId="18749"/>
    <cellStyle name="Calculation 2 11 6 3" xfId="6485"/>
    <cellStyle name="Calculation 2 11 6 3 2" xfId="21553"/>
    <cellStyle name="Calculation 2 11 6 4" xfId="10206"/>
    <cellStyle name="Calculation 2 11 6 4 2" xfId="25271"/>
    <cellStyle name="Calculation 2 11 6 5" xfId="13663"/>
    <cellStyle name="Calculation 2 11 6 5 2" xfId="28728"/>
    <cellStyle name="Calculation 2 11 6 6" xfId="9315"/>
    <cellStyle name="Calculation 2 11 6 6 2" xfId="24380"/>
    <cellStyle name="Calculation 2 11 6 7" xfId="33279"/>
    <cellStyle name="Calculation 2 11 7" xfId="1875"/>
    <cellStyle name="Calculation 2 11 7 2" xfId="3123"/>
    <cellStyle name="Calculation 2 11 7 2 2" xfId="7721"/>
    <cellStyle name="Calculation 2 11 7 2 2 2" xfId="22786"/>
    <cellStyle name="Calculation 2 11 7 2 3" xfId="11482"/>
    <cellStyle name="Calculation 2 11 7 2 3 2" xfId="26547"/>
    <cellStyle name="Calculation 2 11 7 2 4" xfId="14931"/>
    <cellStyle name="Calculation 2 11 7 2 4 2" xfId="29996"/>
    <cellStyle name="Calculation 2 11 7 2 5" xfId="18750"/>
    <cellStyle name="Calculation 2 11 7 3" xfId="6513"/>
    <cellStyle name="Calculation 2 11 7 3 2" xfId="21581"/>
    <cellStyle name="Calculation 2 11 7 4" xfId="10235"/>
    <cellStyle name="Calculation 2 11 7 4 2" xfId="25300"/>
    <cellStyle name="Calculation 2 11 7 5" xfId="13692"/>
    <cellStyle name="Calculation 2 11 7 5 2" xfId="28757"/>
    <cellStyle name="Calculation 2 11 7 6" xfId="9286"/>
    <cellStyle name="Calculation 2 11 7 6 2" xfId="24351"/>
    <cellStyle name="Calculation 2 11 7 7" xfId="33280"/>
    <cellStyle name="Calculation 2 11 8" xfId="1324"/>
    <cellStyle name="Calculation 2 11 8 2" xfId="3124"/>
    <cellStyle name="Calculation 2 11 8 2 2" xfId="7722"/>
    <cellStyle name="Calculation 2 11 8 2 2 2" xfId="22787"/>
    <cellStyle name="Calculation 2 11 8 2 3" xfId="11483"/>
    <cellStyle name="Calculation 2 11 8 2 3 2" xfId="26548"/>
    <cellStyle name="Calculation 2 11 8 2 4" xfId="14932"/>
    <cellStyle name="Calculation 2 11 8 2 4 2" xfId="29997"/>
    <cellStyle name="Calculation 2 11 8 2 5" xfId="18751"/>
    <cellStyle name="Calculation 2 11 8 3" xfId="5991"/>
    <cellStyle name="Calculation 2 11 8 3 2" xfId="21060"/>
    <cellStyle name="Calculation 2 11 8 4" xfId="9684"/>
    <cellStyle name="Calculation 2 11 8 4 2" xfId="24749"/>
    <cellStyle name="Calculation 2 11 8 5" xfId="13141"/>
    <cellStyle name="Calculation 2 11 8 5 2" xfId="28206"/>
    <cellStyle name="Calculation 2 11 8 6" xfId="16711"/>
    <cellStyle name="Calculation 2 11 8 6 2" xfId="31776"/>
    <cellStyle name="Calculation 2 11 8 7" xfId="33281"/>
    <cellStyle name="Calculation 2 11 9" xfId="1883"/>
    <cellStyle name="Calculation 2 11 9 2" xfId="3125"/>
    <cellStyle name="Calculation 2 11 9 2 2" xfId="7723"/>
    <cellStyle name="Calculation 2 11 9 2 2 2" xfId="22788"/>
    <cellStyle name="Calculation 2 11 9 2 3" xfId="11484"/>
    <cellStyle name="Calculation 2 11 9 2 3 2" xfId="26549"/>
    <cellStyle name="Calculation 2 11 9 2 4" xfId="14933"/>
    <cellStyle name="Calculation 2 11 9 2 4 2" xfId="29998"/>
    <cellStyle name="Calculation 2 11 9 2 5" xfId="18752"/>
    <cellStyle name="Calculation 2 11 9 3" xfId="6520"/>
    <cellStyle name="Calculation 2 11 9 3 2" xfId="21588"/>
    <cellStyle name="Calculation 2 11 9 4" xfId="10243"/>
    <cellStyle name="Calculation 2 11 9 4 2" xfId="25308"/>
    <cellStyle name="Calculation 2 11 9 5" xfId="13700"/>
    <cellStyle name="Calculation 2 11 9 5 2" xfId="28765"/>
    <cellStyle name="Calculation 2 11 9 6" xfId="4695"/>
    <cellStyle name="Calculation 2 11 9 6 2" xfId="20644"/>
    <cellStyle name="Calculation 2 11 9 7" xfId="33282"/>
    <cellStyle name="Calculation 2 12" xfId="2000"/>
    <cellStyle name="Calculation 2 12 2" xfId="3126"/>
    <cellStyle name="Calculation 2 12 2 2" xfId="7724"/>
    <cellStyle name="Calculation 2 12 2 2 2" xfId="22789"/>
    <cellStyle name="Calculation 2 12 2 3" xfId="11485"/>
    <cellStyle name="Calculation 2 12 2 3 2" xfId="26550"/>
    <cellStyle name="Calculation 2 12 2 4" xfId="14934"/>
    <cellStyle name="Calculation 2 12 2 4 2" xfId="29999"/>
    <cellStyle name="Calculation 2 12 2 5" xfId="18753"/>
    <cellStyle name="Calculation 2 12 3" xfId="6638"/>
    <cellStyle name="Calculation 2 12 3 2" xfId="21703"/>
    <cellStyle name="Calculation 2 12 4" xfId="10359"/>
    <cellStyle name="Calculation 2 12 4 2" xfId="25424"/>
    <cellStyle name="Calculation 2 12 5" xfId="7595"/>
    <cellStyle name="Calculation 2 12 5 2" xfId="22660"/>
    <cellStyle name="Calculation 2 12 6" xfId="33283"/>
    <cellStyle name="Calculation 2 13" xfId="2025"/>
    <cellStyle name="Calculation 2 13 2" xfId="3127"/>
    <cellStyle name="Calculation 2 13 2 2" xfId="7725"/>
    <cellStyle name="Calculation 2 13 2 2 2" xfId="22790"/>
    <cellStyle name="Calculation 2 13 2 3" xfId="11486"/>
    <cellStyle name="Calculation 2 13 2 3 2" xfId="26551"/>
    <cellStyle name="Calculation 2 13 2 4" xfId="14935"/>
    <cellStyle name="Calculation 2 13 2 4 2" xfId="30000"/>
    <cellStyle name="Calculation 2 13 2 5" xfId="18754"/>
    <cellStyle name="Calculation 2 13 3" xfId="6658"/>
    <cellStyle name="Calculation 2 13 3 2" xfId="21723"/>
    <cellStyle name="Calculation 2 13 4" xfId="10384"/>
    <cellStyle name="Calculation 2 13 4 2" xfId="25449"/>
    <cellStyle name="Calculation 2 13 5" xfId="6068"/>
    <cellStyle name="Calculation 2 13 5 2" xfId="21137"/>
    <cellStyle name="Calculation 2 13 6" xfId="33284"/>
    <cellStyle name="Calculation 2 14" xfId="1427"/>
    <cellStyle name="Calculation 2 14 2" xfId="3128"/>
    <cellStyle name="Calculation 2 14 2 2" xfId="7726"/>
    <cellStyle name="Calculation 2 14 2 2 2" xfId="22791"/>
    <cellStyle name="Calculation 2 14 2 3" xfId="11487"/>
    <cellStyle name="Calculation 2 14 2 3 2" xfId="26552"/>
    <cellStyle name="Calculation 2 14 2 4" xfId="14936"/>
    <cellStyle name="Calculation 2 14 2 4 2" xfId="30001"/>
    <cellStyle name="Calculation 2 14 2 5" xfId="18755"/>
    <cellStyle name="Calculation 2 14 3" xfId="6081"/>
    <cellStyle name="Calculation 2 14 3 2" xfId="21150"/>
    <cellStyle name="Calculation 2 14 4" xfId="9787"/>
    <cellStyle name="Calculation 2 14 4 2" xfId="24852"/>
    <cellStyle name="Calculation 2 14 5" xfId="13244"/>
    <cellStyle name="Calculation 2 14 5 2" xfId="28309"/>
    <cellStyle name="Calculation 2 14 6" xfId="16608"/>
    <cellStyle name="Calculation 2 14 6 2" xfId="31673"/>
    <cellStyle name="Calculation 2 14 7" xfId="33285"/>
    <cellStyle name="Calculation 2 15" xfId="1406"/>
    <cellStyle name="Calculation 2 15 2" xfId="3129"/>
    <cellStyle name="Calculation 2 15 2 2" xfId="7727"/>
    <cellStyle name="Calculation 2 15 2 2 2" xfId="22792"/>
    <cellStyle name="Calculation 2 15 2 3" xfId="11488"/>
    <cellStyle name="Calculation 2 15 2 3 2" xfId="26553"/>
    <cellStyle name="Calculation 2 15 2 4" xfId="14937"/>
    <cellStyle name="Calculation 2 15 2 4 2" xfId="30002"/>
    <cellStyle name="Calculation 2 15 2 5" xfId="18756"/>
    <cellStyle name="Calculation 2 15 3" xfId="6061"/>
    <cellStyle name="Calculation 2 15 3 2" xfId="21130"/>
    <cellStyle name="Calculation 2 15 4" xfId="9766"/>
    <cellStyle name="Calculation 2 15 4 2" xfId="24831"/>
    <cellStyle name="Calculation 2 15 5" xfId="13223"/>
    <cellStyle name="Calculation 2 15 5 2" xfId="28288"/>
    <cellStyle name="Calculation 2 15 6" xfId="16629"/>
    <cellStyle name="Calculation 2 15 6 2" xfId="31694"/>
    <cellStyle name="Calculation 2 15 7" xfId="33286"/>
    <cellStyle name="Calculation 2 16" xfId="1750"/>
    <cellStyle name="Calculation 2 16 2" xfId="3130"/>
    <cellStyle name="Calculation 2 16 2 2" xfId="7728"/>
    <cellStyle name="Calculation 2 16 2 2 2" xfId="22793"/>
    <cellStyle name="Calculation 2 16 2 3" xfId="11489"/>
    <cellStyle name="Calculation 2 16 2 3 2" xfId="26554"/>
    <cellStyle name="Calculation 2 16 2 4" xfId="14938"/>
    <cellStyle name="Calculation 2 16 2 4 2" xfId="30003"/>
    <cellStyle name="Calculation 2 16 2 5" xfId="18757"/>
    <cellStyle name="Calculation 2 16 3" xfId="6397"/>
    <cellStyle name="Calculation 2 16 3 2" xfId="21465"/>
    <cellStyle name="Calculation 2 16 4" xfId="10110"/>
    <cellStyle name="Calculation 2 16 4 2" xfId="25175"/>
    <cellStyle name="Calculation 2 16 5" xfId="13567"/>
    <cellStyle name="Calculation 2 16 5 2" xfId="28632"/>
    <cellStyle name="Calculation 2 16 6" xfId="5899"/>
    <cellStyle name="Calculation 2 16 6 2" xfId="20968"/>
    <cellStyle name="Calculation 2 16 7" xfId="33287"/>
    <cellStyle name="Calculation 2 17" xfId="1453"/>
    <cellStyle name="Calculation 2 17 2" xfId="3131"/>
    <cellStyle name="Calculation 2 17 2 2" xfId="7729"/>
    <cellStyle name="Calculation 2 17 2 2 2" xfId="22794"/>
    <cellStyle name="Calculation 2 17 2 3" xfId="11490"/>
    <cellStyle name="Calculation 2 17 2 3 2" xfId="26555"/>
    <cellStyle name="Calculation 2 17 2 4" xfId="14939"/>
    <cellStyle name="Calculation 2 17 2 4 2" xfId="30004"/>
    <cellStyle name="Calculation 2 17 2 5" xfId="18758"/>
    <cellStyle name="Calculation 2 17 3" xfId="6105"/>
    <cellStyle name="Calculation 2 17 3 2" xfId="21174"/>
    <cellStyle name="Calculation 2 17 4" xfId="9813"/>
    <cellStyle name="Calculation 2 17 4 2" xfId="24878"/>
    <cellStyle name="Calculation 2 17 5" xfId="13270"/>
    <cellStyle name="Calculation 2 17 5 2" xfId="28335"/>
    <cellStyle name="Calculation 2 17 6" xfId="16582"/>
    <cellStyle name="Calculation 2 17 6 2" xfId="31647"/>
    <cellStyle name="Calculation 2 17 7" xfId="33288"/>
    <cellStyle name="Calculation 2 18" xfId="1839"/>
    <cellStyle name="Calculation 2 18 2" xfId="3132"/>
    <cellStyle name="Calculation 2 18 2 2" xfId="7730"/>
    <cellStyle name="Calculation 2 18 2 2 2" xfId="22795"/>
    <cellStyle name="Calculation 2 18 2 3" xfId="11491"/>
    <cellStyle name="Calculation 2 18 2 3 2" xfId="26556"/>
    <cellStyle name="Calculation 2 18 2 4" xfId="14940"/>
    <cellStyle name="Calculation 2 18 2 4 2" xfId="30005"/>
    <cellStyle name="Calculation 2 18 2 5" xfId="18759"/>
    <cellStyle name="Calculation 2 18 3" xfId="6479"/>
    <cellStyle name="Calculation 2 18 3 2" xfId="21547"/>
    <cellStyle name="Calculation 2 18 4" xfId="10199"/>
    <cellStyle name="Calculation 2 18 4 2" xfId="25264"/>
    <cellStyle name="Calculation 2 18 5" xfId="13656"/>
    <cellStyle name="Calculation 2 18 5 2" xfId="28721"/>
    <cellStyle name="Calculation 2 18 6" xfId="9322"/>
    <cellStyle name="Calculation 2 18 6 2" xfId="24387"/>
    <cellStyle name="Calculation 2 18 7" xfId="33289"/>
    <cellStyle name="Calculation 2 19" xfId="1462"/>
    <cellStyle name="Calculation 2 19 2" xfId="3133"/>
    <cellStyle name="Calculation 2 19 2 2" xfId="7731"/>
    <cellStyle name="Calculation 2 19 2 2 2" xfId="22796"/>
    <cellStyle name="Calculation 2 19 2 3" xfId="11492"/>
    <cellStyle name="Calculation 2 19 2 3 2" xfId="26557"/>
    <cellStyle name="Calculation 2 19 2 4" xfId="14941"/>
    <cellStyle name="Calculation 2 19 2 4 2" xfId="30006"/>
    <cellStyle name="Calculation 2 19 2 5" xfId="18760"/>
    <cellStyle name="Calculation 2 19 3" xfId="6114"/>
    <cellStyle name="Calculation 2 19 3 2" xfId="21183"/>
    <cellStyle name="Calculation 2 19 4" xfId="9822"/>
    <cellStyle name="Calculation 2 19 4 2" xfId="24887"/>
    <cellStyle name="Calculation 2 19 5" xfId="13279"/>
    <cellStyle name="Calculation 2 19 5 2" xfId="28344"/>
    <cellStyle name="Calculation 2 19 6" xfId="16573"/>
    <cellStyle name="Calculation 2 19 6 2" xfId="31638"/>
    <cellStyle name="Calculation 2 19 7" xfId="33290"/>
    <cellStyle name="Calculation 2 2" xfId="781"/>
    <cellStyle name="Calculation 2 2 10" xfId="1734"/>
    <cellStyle name="Calculation 2 2 10 2" xfId="3135"/>
    <cellStyle name="Calculation 2 2 10 2 2" xfId="7733"/>
    <cellStyle name="Calculation 2 2 10 2 2 2" xfId="22798"/>
    <cellStyle name="Calculation 2 2 10 2 3" xfId="11494"/>
    <cellStyle name="Calculation 2 2 10 2 3 2" xfId="26559"/>
    <cellStyle name="Calculation 2 2 10 2 4" xfId="14943"/>
    <cellStyle name="Calculation 2 2 10 2 4 2" xfId="30008"/>
    <cellStyle name="Calculation 2 2 10 2 5" xfId="18762"/>
    <cellStyle name="Calculation 2 2 10 3" xfId="6382"/>
    <cellStyle name="Calculation 2 2 10 3 2" xfId="21450"/>
    <cellStyle name="Calculation 2 2 10 4" xfId="10094"/>
    <cellStyle name="Calculation 2 2 10 4 2" xfId="25159"/>
    <cellStyle name="Calculation 2 2 10 5" xfId="13551"/>
    <cellStyle name="Calculation 2 2 10 5 2" xfId="28616"/>
    <cellStyle name="Calculation 2 2 10 6" xfId="9432"/>
    <cellStyle name="Calculation 2 2 10 6 2" xfId="24497"/>
    <cellStyle name="Calculation 2 2 10 7" xfId="33291"/>
    <cellStyle name="Calculation 2 2 11" xfId="1514"/>
    <cellStyle name="Calculation 2 2 11 2" xfId="3136"/>
    <cellStyle name="Calculation 2 2 11 2 2" xfId="7734"/>
    <cellStyle name="Calculation 2 2 11 2 2 2" xfId="22799"/>
    <cellStyle name="Calculation 2 2 11 2 3" xfId="11495"/>
    <cellStyle name="Calculation 2 2 11 2 3 2" xfId="26560"/>
    <cellStyle name="Calculation 2 2 11 2 4" xfId="14944"/>
    <cellStyle name="Calculation 2 2 11 2 4 2" xfId="30009"/>
    <cellStyle name="Calculation 2 2 11 2 5" xfId="18763"/>
    <cellStyle name="Calculation 2 2 11 3" xfId="6166"/>
    <cellStyle name="Calculation 2 2 11 3 2" xfId="21235"/>
    <cellStyle name="Calculation 2 2 11 4" xfId="9874"/>
    <cellStyle name="Calculation 2 2 11 4 2" xfId="24939"/>
    <cellStyle name="Calculation 2 2 11 5" xfId="13331"/>
    <cellStyle name="Calculation 2 2 11 5 2" xfId="28396"/>
    <cellStyle name="Calculation 2 2 11 6" xfId="16521"/>
    <cellStyle name="Calculation 2 2 11 6 2" xfId="31586"/>
    <cellStyle name="Calculation 2 2 11 7" xfId="33292"/>
    <cellStyle name="Calculation 2 2 12" xfId="1285"/>
    <cellStyle name="Calculation 2 2 12 2" xfId="3137"/>
    <cellStyle name="Calculation 2 2 12 2 2" xfId="7735"/>
    <cellStyle name="Calculation 2 2 12 2 2 2" xfId="22800"/>
    <cellStyle name="Calculation 2 2 12 2 3" xfId="11496"/>
    <cellStyle name="Calculation 2 2 12 2 3 2" xfId="26561"/>
    <cellStyle name="Calculation 2 2 12 2 4" xfId="14945"/>
    <cellStyle name="Calculation 2 2 12 2 4 2" xfId="30010"/>
    <cellStyle name="Calculation 2 2 12 2 5" xfId="18764"/>
    <cellStyle name="Calculation 2 2 12 3" xfId="5952"/>
    <cellStyle name="Calculation 2 2 12 3 2" xfId="21021"/>
    <cellStyle name="Calculation 2 2 12 4" xfId="9645"/>
    <cellStyle name="Calculation 2 2 12 4 2" xfId="24710"/>
    <cellStyle name="Calculation 2 2 12 5" xfId="13102"/>
    <cellStyle name="Calculation 2 2 12 5 2" xfId="28167"/>
    <cellStyle name="Calculation 2 2 12 6" xfId="16750"/>
    <cellStyle name="Calculation 2 2 12 6 2" xfId="31815"/>
    <cellStyle name="Calculation 2 2 12 7" xfId="33293"/>
    <cellStyle name="Calculation 2 2 13" xfId="1380"/>
    <cellStyle name="Calculation 2 2 13 2" xfId="3138"/>
    <cellStyle name="Calculation 2 2 13 2 2" xfId="7736"/>
    <cellStyle name="Calculation 2 2 13 2 2 2" xfId="22801"/>
    <cellStyle name="Calculation 2 2 13 2 3" xfId="11497"/>
    <cellStyle name="Calculation 2 2 13 2 3 2" xfId="26562"/>
    <cellStyle name="Calculation 2 2 13 2 4" xfId="14946"/>
    <cellStyle name="Calculation 2 2 13 2 4 2" xfId="30011"/>
    <cellStyle name="Calculation 2 2 13 2 5" xfId="18765"/>
    <cellStyle name="Calculation 2 2 13 3" xfId="6041"/>
    <cellStyle name="Calculation 2 2 13 3 2" xfId="21110"/>
    <cellStyle name="Calculation 2 2 13 4" xfId="9740"/>
    <cellStyle name="Calculation 2 2 13 4 2" xfId="24805"/>
    <cellStyle name="Calculation 2 2 13 5" xfId="13197"/>
    <cellStyle name="Calculation 2 2 13 5 2" xfId="28262"/>
    <cellStyle name="Calculation 2 2 13 6" xfId="16655"/>
    <cellStyle name="Calculation 2 2 13 6 2" xfId="31720"/>
    <cellStyle name="Calculation 2 2 13 7" xfId="33294"/>
    <cellStyle name="Calculation 2 2 14" xfId="1664"/>
    <cellStyle name="Calculation 2 2 14 2" xfId="3139"/>
    <cellStyle name="Calculation 2 2 14 2 2" xfId="7737"/>
    <cellStyle name="Calculation 2 2 14 2 2 2" xfId="22802"/>
    <cellStyle name="Calculation 2 2 14 2 3" xfId="11498"/>
    <cellStyle name="Calculation 2 2 14 2 3 2" xfId="26563"/>
    <cellStyle name="Calculation 2 2 14 2 4" xfId="14947"/>
    <cellStyle name="Calculation 2 2 14 2 4 2" xfId="30012"/>
    <cellStyle name="Calculation 2 2 14 2 5" xfId="18766"/>
    <cellStyle name="Calculation 2 2 14 3" xfId="6313"/>
    <cellStyle name="Calculation 2 2 14 3 2" xfId="21381"/>
    <cellStyle name="Calculation 2 2 14 4" xfId="10024"/>
    <cellStyle name="Calculation 2 2 14 4 2" xfId="25089"/>
    <cellStyle name="Calculation 2 2 14 5" xfId="13481"/>
    <cellStyle name="Calculation 2 2 14 5 2" xfId="28546"/>
    <cellStyle name="Calculation 2 2 14 6" xfId="9518"/>
    <cellStyle name="Calculation 2 2 14 6 2" xfId="24583"/>
    <cellStyle name="Calculation 2 2 14 7" xfId="33295"/>
    <cellStyle name="Calculation 2 2 15" xfId="1856"/>
    <cellStyle name="Calculation 2 2 15 2" xfId="3140"/>
    <cellStyle name="Calculation 2 2 15 2 2" xfId="7738"/>
    <cellStyle name="Calculation 2 2 15 2 2 2" xfId="22803"/>
    <cellStyle name="Calculation 2 2 15 2 3" xfId="11499"/>
    <cellStyle name="Calculation 2 2 15 2 3 2" xfId="26564"/>
    <cellStyle name="Calculation 2 2 15 2 4" xfId="14948"/>
    <cellStyle name="Calculation 2 2 15 2 4 2" xfId="30013"/>
    <cellStyle name="Calculation 2 2 15 2 5" xfId="18767"/>
    <cellStyle name="Calculation 2 2 15 3" xfId="6495"/>
    <cellStyle name="Calculation 2 2 15 3 2" xfId="21563"/>
    <cellStyle name="Calculation 2 2 15 4" xfId="10216"/>
    <cellStyle name="Calculation 2 2 15 4 2" xfId="25281"/>
    <cellStyle name="Calculation 2 2 15 5" xfId="13673"/>
    <cellStyle name="Calculation 2 2 15 5 2" xfId="28738"/>
    <cellStyle name="Calculation 2 2 15 6" xfId="9305"/>
    <cellStyle name="Calculation 2 2 15 6 2" xfId="24370"/>
    <cellStyle name="Calculation 2 2 15 7" xfId="33296"/>
    <cellStyle name="Calculation 2 2 16" xfId="3134"/>
    <cellStyle name="Calculation 2 2 16 2" xfId="7732"/>
    <cellStyle name="Calculation 2 2 16 2 2" xfId="22797"/>
    <cellStyle name="Calculation 2 2 16 3" xfId="11493"/>
    <cellStyle name="Calculation 2 2 16 3 2" xfId="26558"/>
    <cellStyle name="Calculation 2 2 16 4" xfId="14942"/>
    <cellStyle name="Calculation 2 2 16 4 2" xfId="30007"/>
    <cellStyle name="Calculation 2 2 16 5" xfId="18761"/>
    <cellStyle name="Calculation 2 2 17" xfId="5458"/>
    <cellStyle name="Calculation 2 2 17 2" xfId="20667"/>
    <cellStyle name="Calculation 2 2 18" xfId="5964"/>
    <cellStyle name="Calculation 2 2 18 2" xfId="21033"/>
    <cellStyle name="Calculation 2 2 19" xfId="16877"/>
    <cellStyle name="Calculation 2 2 19 2" xfId="31940"/>
    <cellStyle name="Calculation 2 2 2" xfId="1997"/>
    <cellStyle name="Calculation 2 2 2 2" xfId="3141"/>
    <cellStyle name="Calculation 2 2 2 2 2" xfId="7739"/>
    <cellStyle name="Calculation 2 2 2 2 2 2" xfId="22804"/>
    <cellStyle name="Calculation 2 2 2 2 3" xfId="11500"/>
    <cellStyle name="Calculation 2 2 2 2 3 2" xfId="26565"/>
    <cellStyle name="Calculation 2 2 2 2 4" xfId="14949"/>
    <cellStyle name="Calculation 2 2 2 2 4 2" xfId="30014"/>
    <cellStyle name="Calculation 2 2 2 2 5" xfId="18768"/>
    <cellStyle name="Calculation 2 2 2 3" xfId="6635"/>
    <cellStyle name="Calculation 2 2 2 3 2" xfId="21700"/>
    <cellStyle name="Calculation 2 2 2 4" xfId="10356"/>
    <cellStyle name="Calculation 2 2 2 4 2" xfId="25421"/>
    <cellStyle name="Calculation 2 2 2 5" xfId="7582"/>
    <cellStyle name="Calculation 2 2 2 5 2" xfId="22647"/>
    <cellStyle name="Calculation 2 2 2 6" xfId="33297"/>
    <cellStyle name="Calculation 2 2 20" xfId="33298"/>
    <cellStyle name="Calculation 2 2 21" xfId="34978"/>
    <cellStyle name="Calculation 2 2 22" xfId="34926"/>
    <cellStyle name="Calculation 2 2 23" xfId="35234"/>
    <cellStyle name="Calculation 2 2 24" xfId="35466"/>
    <cellStyle name="Calculation 2 2 25" xfId="35725"/>
    <cellStyle name="Calculation 2 2 26" xfId="35838"/>
    <cellStyle name="Calculation 2 2 3" xfId="2028"/>
    <cellStyle name="Calculation 2 2 3 2" xfId="3142"/>
    <cellStyle name="Calculation 2 2 3 2 2" xfId="7740"/>
    <cellStyle name="Calculation 2 2 3 2 2 2" xfId="22805"/>
    <cellStyle name="Calculation 2 2 3 2 3" xfId="11501"/>
    <cellStyle name="Calculation 2 2 3 2 3 2" xfId="26566"/>
    <cellStyle name="Calculation 2 2 3 2 4" xfId="14950"/>
    <cellStyle name="Calculation 2 2 3 2 4 2" xfId="30015"/>
    <cellStyle name="Calculation 2 2 3 2 5" xfId="18769"/>
    <cellStyle name="Calculation 2 2 3 3" xfId="6661"/>
    <cellStyle name="Calculation 2 2 3 3 2" xfId="21726"/>
    <cellStyle name="Calculation 2 2 3 4" xfId="10387"/>
    <cellStyle name="Calculation 2 2 3 4 2" xfId="25452"/>
    <cellStyle name="Calculation 2 2 3 5" xfId="7612"/>
    <cellStyle name="Calculation 2 2 3 5 2" xfId="22677"/>
    <cellStyle name="Calculation 2 2 3 6" xfId="33299"/>
    <cellStyle name="Calculation 2 2 4" xfId="1430"/>
    <cellStyle name="Calculation 2 2 4 2" xfId="3143"/>
    <cellStyle name="Calculation 2 2 4 2 2" xfId="7741"/>
    <cellStyle name="Calculation 2 2 4 2 2 2" xfId="22806"/>
    <cellStyle name="Calculation 2 2 4 2 3" xfId="11502"/>
    <cellStyle name="Calculation 2 2 4 2 3 2" xfId="26567"/>
    <cellStyle name="Calculation 2 2 4 2 4" xfId="14951"/>
    <cellStyle name="Calculation 2 2 4 2 4 2" xfId="30016"/>
    <cellStyle name="Calculation 2 2 4 2 5" xfId="18770"/>
    <cellStyle name="Calculation 2 2 4 3" xfId="6084"/>
    <cellStyle name="Calculation 2 2 4 3 2" xfId="21153"/>
    <cellStyle name="Calculation 2 2 4 4" xfId="9790"/>
    <cellStyle name="Calculation 2 2 4 4 2" xfId="24855"/>
    <cellStyle name="Calculation 2 2 4 5" xfId="13247"/>
    <cellStyle name="Calculation 2 2 4 5 2" xfId="28312"/>
    <cellStyle name="Calculation 2 2 4 6" xfId="16605"/>
    <cellStyle name="Calculation 2 2 4 6 2" xfId="31670"/>
    <cellStyle name="Calculation 2 2 4 7" xfId="33300"/>
    <cellStyle name="Calculation 2 2 5" xfId="1412"/>
    <cellStyle name="Calculation 2 2 5 2" xfId="3144"/>
    <cellStyle name="Calculation 2 2 5 2 2" xfId="7742"/>
    <cellStyle name="Calculation 2 2 5 2 2 2" xfId="22807"/>
    <cellStyle name="Calculation 2 2 5 2 3" xfId="11503"/>
    <cellStyle name="Calculation 2 2 5 2 3 2" xfId="26568"/>
    <cellStyle name="Calculation 2 2 5 2 4" xfId="14952"/>
    <cellStyle name="Calculation 2 2 5 2 4 2" xfId="30017"/>
    <cellStyle name="Calculation 2 2 5 2 5" xfId="18771"/>
    <cellStyle name="Calculation 2 2 5 3" xfId="6067"/>
    <cellStyle name="Calculation 2 2 5 3 2" xfId="21136"/>
    <cellStyle name="Calculation 2 2 5 4" xfId="9772"/>
    <cellStyle name="Calculation 2 2 5 4 2" xfId="24837"/>
    <cellStyle name="Calculation 2 2 5 5" xfId="13229"/>
    <cellStyle name="Calculation 2 2 5 5 2" xfId="28294"/>
    <cellStyle name="Calculation 2 2 5 6" xfId="16623"/>
    <cellStyle name="Calculation 2 2 5 6 2" xfId="31688"/>
    <cellStyle name="Calculation 2 2 5 7" xfId="33301"/>
    <cellStyle name="Calculation 2 2 6" xfId="1749"/>
    <cellStyle name="Calculation 2 2 6 2" xfId="3145"/>
    <cellStyle name="Calculation 2 2 6 2 2" xfId="7743"/>
    <cellStyle name="Calculation 2 2 6 2 2 2" xfId="22808"/>
    <cellStyle name="Calculation 2 2 6 2 3" xfId="11504"/>
    <cellStyle name="Calculation 2 2 6 2 3 2" xfId="26569"/>
    <cellStyle name="Calculation 2 2 6 2 4" xfId="14953"/>
    <cellStyle name="Calculation 2 2 6 2 4 2" xfId="30018"/>
    <cellStyle name="Calculation 2 2 6 2 5" xfId="18772"/>
    <cellStyle name="Calculation 2 2 6 3" xfId="6396"/>
    <cellStyle name="Calculation 2 2 6 3 2" xfId="21464"/>
    <cellStyle name="Calculation 2 2 6 4" xfId="10109"/>
    <cellStyle name="Calculation 2 2 6 4 2" xfId="25174"/>
    <cellStyle name="Calculation 2 2 6 5" xfId="13566"/>
    <cellStyle name="Calculation 2 2 6 5 2" xfId="28631"/>
    <cellStyle name="Calculation 2 2 6 6" xfId="9419"/>
    <cellStyle name="Calculation 2 2 6 6 2" xfId="24484"/>
    <cellStyle name="Calculation 2 2 6 7" xfId="33302"/>
    <cellStyle name="Calculation 2 2 7" xfId="1454"/>
    <cellStyle name="Calculation 2 2 7 2" xfId="3146"/>
    <cellStyle name="Calculation 2 2 7 2 2" xfId="7744"/>
    <cellStyle name="Calculation 2 2 7 2 2 2" xfId="22809"/>
    <cellStyle name="Calculation 2 2 7 2 3" xfId="11505"/>
    <cellStyle name="Calculation 2 2 7 2 3 2" xfId="26570"/>
    <cellStyle name="Calculation 2 2 7 2 4" xfId="14954"/>
    <cellStyle name="Calculation 2 2 7 2 4 2" xfId="30019"/>
    <cellStyle name="Calculation 2 2 7 2 5" xfId="18773"/>
    <cellStyle name="Calculation 2 2 7 3" xfId="6106"/>
    <cellStyle name="Calculation 2 2 7 3 2" xfId="21175"/>
    <cellStyle name="Calculation 2 2 7 4" xfId="9814"/>
    <cellStyle name="Calculation 2 2 7 4 2" xfId="24879"/>
    <cellStyle name="Calculation 2 2 7 5" xfId="13271"/>
    <cellStyle name="Calculation 2 2 7 5 2" xfId="28336"/>
    <cellStyle name="Calculation 2 2 7 6" xfId="16581"/>
    <cellStyle name="Calculation 2 2 7 6 2" xfId="31646"/>
    <cellStyle name="Calculation 2 2 7 7" xfId="33303"/>
    <cellStyle name="Calculation 2 2 8" xfId="1838"/>
    <cellStyle name="Calculation 2 2 8 2" xfId="3147"/>
    <cellStyle name="Calculation 2 2 8 2 2" xfId="7745"/>
    <cellStyle name="Calculation 2 2 8 2 2 2" xfId="22810"/>
    <cellStyle name="Calculation 2 2 8 2 3" xfId="11506"/>
    <cellStyle name="Calculation 2 2 8 2 3 2" xfId="26571"/>
    <cellStyle name="Calculation 2 2 8 2 4" xfId="14955"/>
    <cellStyle name="Calculation 2 2 8 2 4 2" xfId="30020"/>
    <cellStyle name="Calculation 2 2 8 2 5" xfId="18774"/>
    <cellStyle name="Calculation 2 2 8 3" xfId="6478"/>
    <cellStyle name="Calculation 2 2 8 3 2" xfId="21546"/>
    <cellStyle name="Calculation 2 2 8 4" xfId="10198"/>
    <cellStyle name="Calculation 2 2 8 4 2" xfId="25263"/>
    <cellStyle name="Calculation 2 2 8 5" xfId="13655"/>
    <cellStyle name="Calculation 2 2 8 5 2" xfId="28720"/>
    <cellStyle name="Calculation 2 2 8 6" xfId="9323"/>
    <cellStyle name="Calculation 2 2 8 6 2" xfId="24388"/>
    <cellStyle name="Calculation 2 2 8 7" xfId="33304"/>
    <cellStyle name="Calculation 2 2 9" xfId="1463"/>
    <cellStyle name="Calculation 2 2 9 2" xfId="3148"/>
    <cellStyle name="Calculation 2 2 9 2 2" xfId="7746"/>
    <cellStyle name="Calculation 2 2 9 2 2 2" xfId="22811"/>
    <cellStyle name="Calculation 2 2 9 2 3" xfId="11507"/>
    <cellStyle name="Calculation 2 2 9 2 3 2" xfId="26572"/>
    <cellStyle name="Calculation 2 2 9 2 4" xfId="14956"/>
    <cellStyle name="Calculation 2 2 9 2 4 2" xfId="30021"/>
    <cellStyle name="Calculation 2 2 9 2 5" xfId="18775"/>
    <cellStyle name="Calculation 2 2 9 3" xfId="6115"/>
    <cellStyle name="Calculation 2 2 9 3 2" xfId="21184"/>
    <cellStyle name="Calculation 2 2 9 4" xfId="9823"/>
    <cellStyle name="Calculation 2 2 9 4 2" xfId="24888"/>
    <cellStyle name="Calculation 2 2 9 5" xfId="13280"/>
    <cellStyle name="Calculation 2 2 9 5 2" xfId="28345"/>
    <cellStyle name="Calculation 2 2 9 6" xfId="16572"/>
    <cellStyle name="Calculation 2 2 9 6 2" xfId="31637"/>
    <cellStyle name="Calculation 2 2 9 7" xfId="33305"/>
    <cellStyle name="Calculation 2 20" xfId="1735"/>
    <cellStyle name="Calculation 2 20 2" xfId="3149"/>
    <cellStyle name="Calculation 2 20 2 2" xfId="7747"/>
    <cellStyle name="Calculation 2 20 2 2 2" xfId="22812"/>
    <cellStyle name="Calculation 2 20 2 3" xfId="11508"/>
    <cellStyle name="Calculation 2 20 2 3 2" xfId="26573"/>
    <cellStyle name="Calculation 2 20 2 4" xfId="14957"/>
    <cellStyle name="Calculation 2 20 2 4 2" xfId="30022"/>
    <cellStyle name="Calculation 2 20 2 5" xfId="18776"/>
    <cellStyle name="Calculation 2 20 3" xfId="6383"/>
    <cellStyle name="Calculation 2 20 3 2" xfId="21451"/>
    <cellStyle name="Calculation 2 20 4" xfId="10095"/>
    <cellStyle name="Calculation 2 20 4 2" xfId="25160"/>
    <cellStyle name="Calculation 2 20 5" xfId="13552"/>
    <cellStyle name="Calculation 2 20 5 2" xfId="28617"/>
    <cellStyle name="Calculation 2 20 6" xfId="9431"/>
    <cellStyle name="Calculation 2 20 6 2" xfId="24496"/>
    <cellStyle name="Calculation 2 20 7" xfId="33306"/>
    <cellStyle name="Calculation 2 21" xfId="1511"/>
    <cellStyle name="Calculation 2 21 2" xfId="3150"/>
    <cellStyle name="Calculation 2 21 2 2" xfId="7748"/>
    <cellStyle name="Calculation 2 21 2 2 2" xfId="22813"/>
    <cellStyle name="Calculation 2 21 2 3" xfId="11509"/>
    <cellStyle name="Calculation 2 21 2 3 2" xfId="26574"/>
    <cellStyle name="Calculation 2 21 2 4" xfId="14958"/>
    <cellStyle name="Calculation 2 21 2 4 2" xfId="30023"/>
    <cellStyle name="Calculation 2 21 2 5" xfId="18777"/>
    <cellStyle name="Calculation 2 21 3" xfId="6163"/>
    <cellStyle name="Calculation 2 21 3 2" xfId="21232"/>
    <cellStyle name="Calculation 2 21 4" xfId="9871"/>
    <cellStyle name="Calculation 2 21 4 2" xfId="24936"/>
    <cellStyle name="Calculation 2 21 5" xfId="13328"/>
    <cellStyle name="Calculation 2 21 5 2" xfId="28393"/>
    <cellStyle name="Calculation 2 21 6" xfId="16524"/>
    <cellStyle name="Calculation 2 21 6 2" xfId="31589"/>
    <cellStyle name="Calculation 2 21 7" xfId="33307"/>
    <cellStyle name="Calculation 2 22" xfId="1286"/>
    <cellStyle name="Calculation 2 22 2" xfId="3151"/>
    <cellStyle name="Calculation 2 22 2 2" xfId="7749"/>
    <cellStyle name="Calculation 2 22 2 2 2" xfId="22814"/>
    <cellStyle name="Calculation 2 22 2 3" xfId="11510"/>
    <cellStyle name="Calculation 2 22 2 3 2" xfId="26575"/>
    <cellStyle name="Calculation 2 22 2 4" xfId="14959"/>
    <cellStyle name="Calculation 2 22 2 4 2" xfId="30024"/>
    <cellStyle name="Calculation 2 22 2 5" xfId="18778"/>
    <cellStyle name="Calculation 2 22 3" xfId="5953"/>
    <cellStyle name="Calculation 2 22 3 2" xfId="21022"/>
    <cellStyle name="Calculation 2 22 4" xfId="9646"/>
    <cellStyle name="Calculation 2 22 4 2" xfId="24711"/>
    <cellStyle name="Calculation 2 22 5" xfId="13103"/>
    <cellStyle name="Calculation 2 22 5 2" xfId="28168"/>
    <cellStyle name="Calculation 2 22 6" xfId="16749"/>
    <cellStyle name="Calculation 2 22 6 2" xfId="31814"/>
    <cellStyle name="Calculation 2 22 7" xfId="33308"/>
    <cellStyle name="Calculation 2 23" xfId="1381"/>
    <cellStyle name="Calculation 2 23 2" xfId="3152"/>
    <cellStyle name="Calculation 2 23 2 2" xfId="7750"/>
    <cellStyle name="Calculation 2 23 2 2 2" xfId="22815"/>
    <cellStyle name="Calculation 2 23 2 3" xfId="11511"/>
    <cellStyle name="Calculation 2 23 2 3 2" xfId="26576"/>
    <cellStyle name="Calculation 2 23 2 4" xfId="14960"/>
    <cellStyle name="Calculation 2 23 2 4 2" xfId="30025"/>
    <cellStyle name="Calculation 2 23 2 5" xfId="18779"/>
    <cellStyle name="Calculation 2 23 3" xfId="6042"/>
    <cellStyle name="Calculation 2 23 3 2" xfId="21111"/>
    <cellStyle name="Calculation 2 23 4" xfId="9741"/>
    <cellStyle name="Calculation 2 23 4 2" xfId="24806"/>
    <cellStyle name="Calculation 2 23 5" xfId="13198"/>
    <cellStyle name="Calculation 2 23 5 2" xfId="28263"/>
    <cellStyle name="Calculation 2 23 6" xfId="16654"/>
    <cellStyle name="Calculation 2 23 6 2" xfId="31719"/>
    <cellStyle name="Calculation 2 23 7" xfId="33309"/>
    <cellStyle name="Calculation 2 24" xfId="1661"/>
    <cellStyle name="Calculation 2 24 2" xfId="3153"/>
    <cellStyle name="Calculation 2 24 2 2" xfId="7751"/>
    <cellStyle name="Calculation 2 24 2 2 2" xfId="22816"/>
    <cellStyle name="Calculation 2 24 2 3" xfId="11512"/>
    <cellStyle name="Calculation 2 24 2 3 2" xfId="26577"/>
    <cellStyle name="Calculation 2 24 2 4" xfId="14961"/>
    <cellStyle name="Calculation 2 24 2 4 2" xfId="30026"/>
    <cellStyle name="Calculation 2 24 2 5" xfId="18780"/>
    <cellStyle name="Calculation 2 24 3" xfId="6310"/>
    <cellStyle name="Calculation 2 24 3 2" xfId="21378"/>
    <cellStyle name="Calculation 2 24 4" xfId="10021"/>
    <cellStyle name="Calculation 2 24 4 2" xfId="25086"/>
    <cellStyle name="Calculation 2 24 5" xfId="13478"/>
    <cellStyle name="Calculation 2 24 5 2" xfId="28543"/>
    <cellStyle name="Calculation 2 24 6" xfId="9521"/>
    <cellStyle name="Calculation 2 24 6 2" xfId="24586"/>
    <cellStyle name="Calculation 2 24 7" xfId="33310"/>
    <cellStyle name="Calculation 2 25" xfId="1365"/>
    <cellStyle name="Calculation 2 25 2" xfId="3154"/>
    <cellStyle name="Calculation 2 25 2 2" xfId="7752"/>
    <cellStyle name="Calculation 2 25 2 2 2" xfId="22817"/>
    <cellStyle name="Calculation 2 25 2 3" xfId="11513"/>
    <cellStyle name="Calculation 2 25 2 3 2" xfId="26578"/>
    <cellStyle name="Calculation 2 25 2 4" xfId="14962"/>
    <cellStyle name="Calculation 2 25 2 4 2" xfId="30027"/>
    <cellStyle name="Calculation 2 25 2 5" xfId="18781"/>
    <cellStyle name="Calculation 2 25 3" xfId="6027"/>
    <cellStyle name="Calculation 2 25 3 2" xfId="21096"/>
    <cellStyle name="Calculation 2 25 4" xfId="9725"/>
    <cellStyle name="Calculation 2 25 4 2" xfId="24790"/>
    <cellStyle name="Calculation 2 25 5" xfId="13182"/>
    <cellStyle name="Calculation 2 25 5 2" xfId="28247"/>
    <cellStyle name="Calculation 2 25 6" xfId="16670"/>
    <cellStyle name="Calculation 2 25 6 2" xfId="31735"/>
    <cellStyle name="Calculation 2 25 7" xfId="33311"/>
    <cellStyle name="Calculation 2 26" xfId="3095"/>
    <cellStyle name="Calculation 2 26 2" xfId="7693"/>
    <cellStyle name="Calculation 2 26 2 2" xfId="22758"/>
    <cellStyle name="Calculation 2 26 3" xfId="11454"/>
    <cellStyle name="Calculation 2 26 3 2" xfId="26519"/>
    <cellStyle name="Calculation 2 26 4" xfId="14903"/>
    <cellStyle name="Calculation 2 26 4 2" xfId="29968"/>
    <cellStyle name="Calculation 2 26 5" xfId="18722"/>
    <cellStyle name="Calculation 2 27" xfId="5455"/>
    <cellStyle name="Calculation 2 27 2" xfId="20664"/>
    <cellStyle name="Calculation 2 28" xfId="7592"/>
    <cellStyle name="Calculation 2 28 2" xfId="22657"/>
    <cellStyle name="Calculation 2 29" xfId="16880"/>
    <cellStyle name="Calculation 2 29 2" xfId="31943"/>
    <cellStyle name="Calculation 2 3" xfId="782"/>
    <cellStyle name="Calculation 2 3 10" xfId="1307"/>
    <cellStyle name="Calculation 2 3 10 2" xfId="3156"/>
    <cellStyle name="Calculation 2 3 10 2 2" xfId="7754"/>
    <cellStyle name="Calculation 2 3 10 2 2 2" xfId="22819"/>
    <cellStyle name="Calculation 2 3 10 2 3" xfId="11515"/>
    <cellStyle name="Calculation 2 3 10 2 3 2" xfId="26580"/>
    <cellStyle name="Calculation 2 3 10 2 4" xfId="14964"/>
    <cellStyle name="Calculation 2 3 10 2 4 2" xfId="30029"/>
    <cellStyle name="Calculation 2 3 10 2 5" xfId="18783"/>
    <cellStyle name="Calculation 2 3 10 3" xfId="5974"/>
    <cellStyle name="Calculation 2 3 10 3 2" xfId="21043"/>
    <cellStyle name="Calculation 2 3 10 4" xfId="9667"/>
    <cellStyle name="Calculation 2 3 10 4 2" xfId="24732"/>
    <cellStyle name="Calculation 2 3 10 5" xfId="13124"/>
    <cellStyle name="Calculation 2 3 10 5 2" xfId="28189"/>
    <cellStyle name="Calculation 2 3 10 6" xfId="16728"/>
    <cellStyle name="Calculation 2 3 10 6 2" xfId="31793"/>
    <cellStyle name="Calculation 2 3 10 7" xfId="33312"/>
    <cellStyle name="Calculation 2 3 11" xfId="1515"/>
    <cellStyle name="Calculation 2 3 11 2" xfId="3157"/>
    <cellStyle name="Calculation 2 3 11 2 2" xfId="7755"/>
    <cellStyle name="Calculation 2 3 11 2 2 2" xfId="22820"/>
    <cellStyle name="Calculation 2 3 11 2 3" xfId="11516"/>
    <cellStyle name="Calculation 2 3 11 2 3 2" xfId="26581"/>
    <cellStyle name="Calculation 2 3 11 2 4" xfId="14965"/>
    <cellStyle name="Calculation 2 3 11 2 4 2" xfId="30030"/>
    <cellStyle name="Calculation 2 3 11 2 5" xfId="18784"/>
    <cellStyle name="Calculation 2 3 11 3" xfId="6167"/>
    <cellStyle name="Calculation 2 3 11 3 2" xfId="21236"/>
    <cellStyle name="Calculation 2 3 11 4" xfId="9875"/>
    <cellStyle name="Calculation 2 3 11 4 2" xfId="24940"/>
    <cellStyle name="Calculation 2 3 11 5" xfId="13332"/>
    <cellStyle name="Calculation 2 3 11 5 2" xfId="28397"/>
    <cellStyle name="Calculation 2 3 11 6" xfId="16520"/>
    <cellStyle name="Calculation 2 3 11 6 2" xfId="31585"/>
    <cellStyle name="Calculation 2 3 11 7" xfId="33313"/>
    <cellStyle name="Calculation 2 3 12" xfId="1821"/>
    <cellStyle name="Calculation 2 3 12 2" xfId="3158"/>
    <cellStyle name="Calculation 2 3 12 2 2" xfId="7756"/>
    <cellStyle name="Calculation 2 3 12 2 2 2" xfId="22821"/>
    <cellStyle name="Calculation 2 3 12 2 3" xfId="11517"/>
    <cellStyle name="Calculation 2 3 12 2 3 2" xfId="26582"/>
    <cellStyle name="Calculation 2 3 12 2 4" xfId="14966"/>
    <cellStyle name="Calculation 2 3 12 2 4 2" xfId="30031"/>
    <cellStyle name="Calculation 2 3 12 2 5" xfId="18785"/>
    <cellStyle name="Calculation 2 3 12 3" xfId="6461"/>
    <cellStyle name="Calculation 2 3 12 3 2" xfId="21529"/>
    <cellStyle name="Calculation 2 3 12 4" xfId="10181"/>
    <cellStyle name="Calculation 2 3 12 4 2" xfId="25246"/>
    <cellStyle name="Calculation 2 3 12 5" xfId="13638"/>
    <cellStyle name="Calculation 2 3 12 5 2" xfId="28703"/>
    <cellStyle name="Calculation 2 3 12 6" xfId="9340"/>
    <cellStyle name="Calculation 2 3 12 6 2" xfId="24405"/>
    <cellStyle name="Calculation 2 3 12 7" xfId="33314"/>
    <cellStyle name="Calculation 2 3 13" xfId="1379"/>
    <cellStyle name="Calculation 2 3 13 2" xfId="3159"/>
    <cellStyle name="Calculation 2 3 13 2 2" xfId="7757"/>
    <cellStyle name="Calculation 2 3 13 2 2 2" xfId="22822"/>
    <cellStyle name="Calculation 2 3 13 2 3" xfId="11518"/>
    <cellStyle name="Calculation 2 3 13 2 3 2" xfId="26583"/>
    <cellStyle name="Calculation 2 3 13 2 4" xfId="14967"/>
    <cellStyle name="Calculation 2 3 13 2 4 2" xfId="30032"/>
    <cellStyle name="Calculation 2 3 13 2 5" xfId="18786"/>
    <cellStyle name="Calculation 2 3 13 3" xfId="6040"/>
    <cellStyle name="Calculation 2 3 13 3 2" xfId="21109"/>
    <cellStyle name="Calculation 2 3 13 4" xfId="9739"/>
    <cellStyle name="Calculation 2 3 13 4 2" xfId="24804"/>
    <cellStyle name="Calculation 2 3 13 5" xfId="13196"/>
    <cellStyle name="Calculation 2 3 13 5 2" xfId="28261"/>
    <cellStyle name="Calculation 2 3 13 6" xfId="16656"/>
    <cellStyle name="Calculation 2 3 13 6 2" xfId="31721"/>
    <cellStyle name="Calculation 2 3 13 7" xfId="33315"/>
    <cellStyle name="Calculation 2 3 14" xfId="2319"/>
    <cellStyle name="Calculation 2 3 14 2" xfId="3160"/>
    <cellStyle name="Calculation 2 3 14 2 2" xfId="7758"/>
    <cellStyle name="Calculation 2 3 14 2 2 2" xfId="22823"/>
    <cellStyle name="Calculation 2 3 14 2 3" xfId="11519"/>
    <cellStyle name="Calculation 2 3 14 2 3 2" xfId="26584"/>
    <cellStyle name="Calculation 2 3 14 2 4" xfId="14968"/>
    <cellStyle name="Calculation 2 3 14 2 4 2" xfId="30033"/>
    <cellStyle name="Calculation 2 3 14 2 5" xfId="18787"/>
    <cellStyle name="Calculation 2 3 14 3" xfId="6952"/>
    <cellStyle name="Calculation 2 3 14 3 2" xfId="22017"/>
    <cellStyle name="Calculation 2 3 14 4" xfId="10678"/>
    <cellStyle name="Calculation 2 3 14 4 2" xfId="25743"/>
    <cellStyle name="Calculation 2 3 14 5" xfId="14127"/>
    <cellStyle name="Calculation 2 3 14 5 2" xfId="29192"/>
    <cellStyle name="Calculation 2 3 14 6" xfId="13832"/>
    <cellStyle name="Calculation 2 3 14 6 2" xfId="28897"/>
    <cellStyle name="Calculation 2 3 14 7" xfId="33316"/>
    <cellStyle name="Calculation 2 3 15" xfId="1760"/>
    <cellStyle name="Calculation 2 3 15 2" xfId="3161"/>
    <cellStyle name="Calculation 2 3 15 2 2" xfId="7759"/>
    <cellStyle name="Calculation 2 3 15 2 2 2" xfId="22824"/>
    <cellStyle name="Calculation 2 3 15 2 3" xfId="11520"/>
    <cellStyle name="Calculation 2 3 15 2 3 2" xfId="26585"/>
    <cellStyle name="Calculation 2 3 15 2 4" xfId="14969"/>
    <cellStyle name="Calculation 2 3 15 2 4 2" xfId="30034"/>
    <cellStyle name="Calculation 2 3 15 2 5" xfId="18788"/>
    <cellStyle name="Calculation 2 3 15 3" xfId="6404"/>
    <cellStyle name="Calculation 2 3 15 3 2" xfId="21472"/>
    <cellStyle name="Calculation 2 3 15 4" xfId="10120"/>
    <cellStyle name="Calculation 2 3 15 4 2" xfId="25185"/>
    <cellStyle name="Calculation 2 3 15 5" xfId="13577"/>
    <cellStyle name="Calculation 2 3 15 5 2" xfId="28642"/>
    <cellStyle name="Calculation 2 3 15 6" xfId="9409"/>
    <cellStyle name="Calculation 2 3 15 6 2" xfId="24474"/>
    <cellStyle name="Calculation 2 3 15 7" xfId="33317"/>
    <cellStyle name="Calculation 2 3 16" xfId="3155"/>
    <cellStyle name="Calculation 2 3 16 2" xfId="7753"/>
    <cellStyle name="Calculation 2 3 16 2 2" xfId="22818"/>
    <cellStyle name="Calculation 2 3 16 3" xfId="11514"/>
    <cellStyle name="Calculation 2 3 16 3 2" xfId="26579"/>
    <cellStyle name="Calculation 2 3 16 4" xfId="14963"/>
    <cellStyle name="Calculation 2 3 16 4 2" xfId="30028"/>
    <cellStyle name="Calculation 2 3 16 5" xfId="18782"/>
    <cellStyle name="Calculation 2 3 17" xfId="5459"/>
    <cellStyle name="Calculation 2 3 17 2" xfId="20668"/>
    <cellStyle name="Calculation 2 3 18" xfId="7590"/>
    <cellStyle name="Calculation 2 3 18 2" xfId="22655"/>
    <cellStyle name="Calculation 2 3 19" xfId="16876"/>
    <cellStyle name="Calculation 2 3 19 2" xfId="31939"/>
    <cellStyle name="Calculation 2 3 2" xfId="1996"/>
    <cellStyle name="Calculation 2 3 2 2" xfId="3162"/>
    <cellStyle name="Calculation 2 3 2 2 2" xfId="7760"/>
    <cellStyle name="Calculation 2 3 2 2 2 2" xfId="22825"/>
    <cellStyle name="Calculation 2 3 2 2 3" xfId="11521"/>
    <cellStyle name="Calculation 2 3 2 2 3 2" xfId="26586"/>
    <cellStyle name="Calculation 2 3 2 2 4" xfId="14970"/>
    <cellStyle name="Calculation 2 3 2 2 4 2" xfId="30035"/>
    <cellStyle name="Calculation 2 3 2 2 5" xfId="18789"/>
    <cellStyle name="Calculation 2 3 2 3" xfId="6634"/>
    <cellStyle name="Calculation 2 3 2 3 2" xfId="21699"/>
    <cellStyle name="Calculation 2 3 2 4" xfId="10355"/>
    <cellStyle name="Calculation 2 3 2 4 2" xfId="25420"/>
    <cellStyle name="Calculation 2 3 2 5" xfId="6069"/>
    <cellStyle name="Calculation 2 3 2 5 2" xfId="21138"/>
    <cellStyle name="Calculation 2 3 2 6" xfId="33318"/>
    <cellStyle name="Calculation 2 3 20" xfId="33319"/>
    <cellStyle name="Calculation 2 3 21" xfId="34979"/>
    <cellStyle name="Calculation 2 3 22" xfId="34925"/>
    <cellStyle name="Calculation 2 3 23" xfId="35233"/>
    <cellStyle name="Calculation 2 3 24" xfId="35465"/>
    <cellStyle name="Calculation 2 3 25" xfId="35724"/>
    <cellStyle name="Calculation 2 3 26" xfId="35871"/>
    <cellStyle name="Calculation 2 3 3" xfId="2029"/>
    <cellStyle name="Calculation 2 3 3 2" xfId="3163"/>
    <cellStyle name="Calculation 2 3 3 2 2" xfId="7761"/>
    <cellStyle name="Calculation 2 3 3 2 2 2" xfId="22826"/>
    <cellStyle name="Calculation 2 3 3 2 3" xfId="11522"/>
    <cellStyle name="Calculation 2 3 3 2 3 2" xfId="26587"/>
    <cellStyle name="Calculation 2 3 3 2 4" xfId="14971"/>
    <cellStyle name="Calculation 2 3 3 2 4 2" xfId="30036"/>
    <cellStyle name="Calculation 2 3 3 2 5" xfId="18790"/>
    <cellStyle name="Calculation 2 3 3 3" xfId="6662"/>
    <cellStyle name="Calculation 2 3 3 3 2" xfId="21727"/>
    <cellStyle name="Calculation 2 3 3 4" xfId="10388"/>
    <cellStyle name="Calculation 2 3 3 4 2" xfId="25453"/>
    <cellStyle name="Calculation 2 3 3 5" xfId="6052"/>
    <cellStyle name="Calculation 2 3 3 5 2" xfId="21121"/>
    <cellStyle name="Calculation 2 3 3 6" xfId="33320"/>
    <cellStyle name="Calculation 2 3 4" xfId="1431"/>
    <cellStyle name="Calculation 2 3 4 2" xfId="3164"/>
    <cellStyle name="Calculation 2 3 4 2 2" xfId="7762"/>
    <cellStyle name="Calculation 2 3 4 2 2 2" xfId="22827"/>
    <cellStyle name="Calculation 2 3 4 2 3" xfId="11523"/>
    <cellStyle name="Calculation 2 3 4 2 3 2" xfId="26588"/>
    <cellStyle name="Calculation 2 3 4 2 4" xfId="14972"/>
    <cellStyle name="Calculation 2 3 4 2 4 2" xfId="30037"/>
    <cellStyle name="Calculation 2 3 4 2 5" xfId="18791"/>
    <cellStyle name="Calculation 2 3 4 3" xfId="6085"/>
    <cellStyle name="Calculation 2 3 4 3 2" xfId="21154"/>
    <cellStyle name="Calculation 2 3 4 4" xfId="9791"/>
    <cellStyle name="Calculation 2 3 4 4 2" xfId="24856"/>
    <cellStyle name="Calculation 2 3 4 5" xfId="13248"/>
    <cellStyle name="Calculation 2 3 4 5 2" xfId="28313"/>
    <cellStyle name="Calculation 2 3 4 6" xfId="16604"/>
    <cellStyle name="Calculation 2 3 4 6 2" xfId="31669"/>
    <cellStyle name="Calculation 2 3 4 7" xfId="33321"/>
    <cellStyle name="Calculation 2 3 5" xfId="1416"/>
    <cellStyle name="Calculation 2 3 5 2" xfId="3165"/>
    <cellStyle name="Calculation 2 3 5 2 2" xfId="7763"/>
    <cellStyle name="Calculation 2 3 5 2 2 2" xfId="22828"/>
    <cellStyle name="Calculation 2 3 5 2 3" xfId="11524"/>
    <cellStyle name="Calculation 2 3 5 2 3 2" xfId="26589"/>
    <cellStyle name="Calculation 2 3 5 2 4" xfId="14973"/>
    <cellStyle name="Calculation 2 3 5 2 4 2" xfId="30038"/>
    <cellStyle name="Calculation 2 3 5 2 5" xfId="18792"/>
    <cellStyle name="Calculation 2 3 5 3" xfId="6071"/>
    <cellStyle name="Calculation 2 3 5 3 2" xfId="21140"/>
    <cellStyle name="Calculation 2 3 5 4" xfId="9776"/>
    <cellStyle name="Calculation 2 3 5 4 2" xfId="24841"/>
    <cellStyle name="Calculation 2 3 5 5" xfId="13233"/>
    <cellStyle name="Calculation 2 3 5 5 2" xfId="28298"/>
    <cellStyle name="Calculation 2 3 5 6" xfId="16619"/>
    <cellStyle name="Calculation 2 3 5 6 2" xfId="31684"/>
    <cellStyle name="Calculation 2 3 5 7" xfId="33322"/>
    <cellStyle name="Calculation 2 3 6" xfId="1341"/>
    <cellStyle name="Calculation 2 3 6 2" xfId="3166"/>
    <cellStyle name="Calculation 2 3 6 2 2" xfId="7764"/>
    <cellStyle name="Calculation 2 3 6 2 2 2" xfId="22829"/>
    <cellStyle name="Calculation 2 3 6 2 3" xfId="11525"/>
    <cellStyle name="Calculation 2 3 6 2 3 2" xfId="26590"/>
    <cellStyle name="Calculation 2 3 6 2 4" xfId="14974"/>
    <cellStyle name="Calculation 2 3 6 2 4 2" xfId="30039"/>
    <cellStyle name="Calculation 2 3 6 2 5" xfId="18793"/>
    <cellStyle name="Calculation 2 3 6 3" xfId="6006"/>
    <cellStyle name="Calculation 2 3 6 3 2" xfId="21075"/>
    <cellStyle name="Calculation 2 3 6 4" xfId="9701"/>
    <cellStyle name="Calculation 2 3 6 4 2" xfId="24766"/>
    <cellStyle name="Calculation 2 3 6 5" xfId="13158"/>
    <cellStyle name="Calculation 2 3 6 5 2" xfId="28223"/>
    <cellStyle name="Calculation 2 3 6 6" xfId="16694"/>
    <cellStyle name="Calculation 2 3 6 6 2" xfId="31759"/>
    <cellStyle name="Calculation 2 3 6 7" xfId="33323"/>
    <cellStyle name="Calculation 2 3 7" xfId="1781"/>
    <cellStyle name="Calculation 2 3 7 2" xfId="3167"/>
    <cellStyle name="Calculation 2 3 7 2 2" xfId="7765"/>
    <cellStyle name="Calculation 2 3 7 2 2 2" xfId="22830"/>
    <cellStyle name="Calculation 2 3 7 2 3" xfId="11526"/>
    <cellStyle name="Calculation 2 3 7 2 3 2" xfId="26591"/>
    <cellStyle name="Calculation 2 3 7 2 4" xfId="14975"/>
    <cellStyle name="Calculation 2 3 7 2 4 2" xfId="30040"/>
    <cellStyle name="Calculation 2 3 7 2 5" xfId="18794"/>
    <cellStyle name="Calculation 2 3 7 3" xfId="6423"/>
    <cellStyle name="Calculation 2 3 7 3 2" xfId="21491"/>
    <cellStyle name="Calculation 2 3 7 4" xfId="10141"/>
    <cellStyle name="Calculation 2 3 7 4 2" xfId="25206"/>
    <cellStyle name="Calculation 2 3 7 5" xfId="13598"/>
    <cellStyle name="Calculation 2 3 7 5 2" xfId="28663"/>
    <cellStyle name="Calculation 2 3 7 6" xfId="9388"/>
    <cellStyle name="Calculation 2 3 7 6 2" xfId="24453"/>
    <cellStyle name="Calculation 2 3 7 7" xfId="33324"/>
    <cellStyle name="Calculation 2 3 8" xfId="1741"/>
    <cellStyle name="Calculation 2 3 8 2" xfId="3168"/>
    <cellStyle name="Calculation 2 3 8 2 2" xfId="7766"/>
    <cellStyle name="Calculation 2 3 8 2 2 2" xfId="22831"/>
    <cellStyle name="Calculation 2 3 8 2 3" xfId="11527"/>
    <cellStyle name="Calculation 2 3 8 2 3 2" xfId="26592"/>
    <cellStyle name="Calculation 2 3 8 2 4" xfId="14976"/>
    <cellStyle name="Calculation 2 3 8 2 4 2" xfId="30041"/>
    <cellStyle name="Calculation 2 3 8 2 5" xfId="18795"/>
    <cellStyle name="Calculation 2 3 8 3" xfId="6388"/>
    <cellStyle name="Calculation 2 3 8 3 2" xfId="21456"/>
    <cellStyle name="Calculation 2 3 8 4" xfId="10101"/>
    <cellStyle name="Calculation 2 3 8 4 2" xfId="25166"/>
    <cellStyle name="Calculation 2 3 8 5" xfId="13558"/>
    <cellStyle name="Calculation 2 3 8 5 2" xfId="28623"/>
    <cellStyle name="Calculation 2 3 8 6" xfId="10251"/>
    <cellStyle name="Calculation 2 3 8 6 2" xfId="25316"/>
    <cellStyle name="Calculation 2 3 8 7" xfId="33325"/>
    <cellStyle name="Calculation 2 3 9" xfId="1464"/>
    <cellStyle name="Calculation 2 3 9 2" xfId="3169"/>
    <cellStyle name="Calculation 2 3 9 2 2" xfId="7767"/>
    <cellStyle name="Calculation 2 3 9 2 2 2" xfId="22832"/>
    <cellStyle name="Calculation 2 3 9 2 3" xfId="11528"/>
    <cellStyle name="Calculation 2 3 9 2 3 2" xfId="26593"/>
    <cellStyle name="Calculation 2 3 9 2 4" xfId="14977"/>
    <cellStyle name="Calculation 2 3 9 2 4 2" xfId="30042"/>
    <cellStyle name="Calculation 2 3 9 2 5" xfId="18796"/>
    <cellStyle name="Calculation 2 3 9 3" xfId="6116"/>
    <cellStyle name="Calculation 2 3 9 3 2" xfId="21185"/>
    <cellStyle name="Calculation 2 3 9 4" xfId="9824"/>
    <cellStyle name="Calculation 2 3 9 4 2" xfId="24889"/>
    <cellStyle name="Calculation 2 3 9 5" xfId="13281"/>
    <cellStyle name="Calculation 2 3 9 5 2" xfId="28346"/>
    <cellStyle name="Calculation 2 3 9 6" xfId="16571"/>
    <cellStyle name="Calculation 2 3 9 6 2" xfId="31636"/>
    <cellStyle name="Calculation 2 3 9 7" xfId="33326"/>
    <cellStyle name="Calculation 2 30" xfId="33327"/>
    <cellStyle name="Calculation 2 31" xfId="34975"/>
    <cellStyle name="Calculation 2 32" xfId="34929"/>
    <cellStyle name="Calculation 2 33" xfId="35237"/>
    <cellStyle name="Calculation 2 34" xfId="35469"/>
    <cellStyle name="Calculation 2 35" xfId="35728"/>
    <cellStyle name="Calculation 2 36" xfId="35837"/>
    <cellStyle name="Calculation 2 4" xfId="783"/>
    <cellStyle name="Calculation 2 4 10" xfId="1831"/>
    <cellStyle name="Calculation 2 4 10 2" xfId="3171"/>
    <cellStyle name="Calculation 2 4 10 2 2" xfId="7769"/>
    <cellStyle name="Calculation 2 4 10 2 2 2" xfId="22834"/>
    <cellStyle name="Calculation 2 4 10 2 3" xfId="11530"/>
    <cellStyle name="Calculation 2 4 10 2 3 2" xfId="26595"/>
    <cellStyle name="Calculation 2 4 10 2 4" xfId="14979"/>
    <cellStyle name="Calculation 2 4 10 2 4 2" xfId="30044"/>
    <cellStyle name="Calculation 2 4 10 2 5" xfId="18798"/>
    <cellStyle name="Calculation 2 4 10 3" xfId="6471"/>
    <cellStyle name="Calculation 2 4 10 3 2" xfId="21539"/>
    <cellStyle name="Calculation 2 4 10 4" xfId="10191"/>
    <cellStyle name="Calculation 2 4 10 4 2" xfId="25256"/>
    <cellStyle name="Calculation 2 4 10 5" xfId="13648"/>
    <cellStyle name="Calculation 2 4 10 5 2" xfId="28713"/>
    <cellStyle name="Calculation 2 4 10 6" xfId="9330"/>
    <cellStyle name="Calculation 2 4 10 6 2" xfId="24395"/>
    <cellStyle name="Calculation 2 4 10 7" xfId="33328"/>
    <cellStyle name="Calculation 2 4 11" xfId="1516"/>
    <cellStyle name="Calculation 2 4 11 2" xfId="3172"/>
    <cellStyle name="Calculation 2 4 11 2 2" xfId="7770"/>
    <cellStyle name="Calculation 2 4 11 2 2 2" xfId="22835"/>
    <cellStyle name="Calculation 2 4 11 2 3" xfId="11531"/>
    <cellStyle name="Calculation 2 4 11 2 3 2" xfId="26596"/>
    <cellStyle name="Calculation 2 4 11 2 4" xfId="14980"/>
    <cellStyle name="Calculation 2 4 11 2 4 2" xfId="30045"/>
    <cellStyle name="Calculation 2 4 11 2 5" xfId="18799"/>
    <cellStyle name="Calculation 2 4 11 3" xfId="6168"/>
    <cellStyle name="Calculation 2 4 11 3 2" xfId="21237"/>
    <cellStyle name="Calculation 2 4 11 4" xfId="9876"/>
    <cellStyle name="Calculation 2 4 11 4 2" xfId="24941"/>
    <cellStyle name="Calculation 2 4 11 5" xfId="13333"/>
    <cellStyle name="Calculation 2 4 11 5 2" xfId="28398"/>
    <cellStyle name="Calculation 2 4 11 6" xfId="16519"/>
    <cellStyle name="Calculation 2 4 11 6 2" xfId="31584"/>
    <cellStyle name="Calculation 2 4 11 7" xfId="33329"/>
    <cellStyle name="Calculation 2 4 12" xfId="1724"/>
    <cellStyle name="Calculation 2 4 12 2" xfId="3173"/>
    <cellStyle name="Calculation 2 4 12 2 2" xfId="7771"/>
    <cellStyle name="Calculation 2 4 12 2 2 2" xfId="22836"/>
    <cellStyle name="Calculation 2 4 12 2 3" xfId="11532"/>
    <cellStyle name="Calculation 2 4 12 2 3 2" xfId="26597"/>
    <cellStyle name="Calculation 2 4 12 2 4" xfId="14981"/>
    <cellStyle name="Calculation 2 4 12 2 4 2" xfId="30046"/>
    <cellStyle name="Calculation 2 4 12 2 5" xfId="18800"/>
    <cellStyle name="Calculation 2 4 12 3" xfId="6373"/>
    <cellStyle name="Calculation 2 4 12 3 2" xfId="21441"/>
    <cellStyle name="Calculation 2 4 12 4" xfId="10084"/>
    <cellStyle name="Calculation 2 4 12 4 2" xfId="25149"/>
    <cellStyle name="Calculation 2 4 12 5" xfId="13541"/>
    <cellStyle name="Calculation 2 4 12 5 2" xfId="28606"/>
    <cellStyle name="Calculation 2 4 12 6" xfId="10245"/>
    <cellStyle name="Calculation 2 4 12 6 2" xfId="25310"/>
    <cellStyle name="Calculation 2 4 12 7" xfId="33330"/>
    <cellStyle name="Calculation 2 4 13" xfId="1378"/>
    <cellStyle name="Calculation 2 4 13 2" xfId="3174"/>
    <cellStyle name="Calculation 2 4 13 2 2" xfId="7772"/>
    <cellStyle name="Calculation 2 4 13 2 2 2" xfId="22837"/>
    <cellStyle name="Calculation 2 4 13 2 3" xfId="11533"/>
    <cellStyle name="Calculation 2 4 13 2 3 2" xfId="26598"/>
    <cellStyle name="Calculation 2 4 13 2 4" xfId="14982"/>
    <cellStyle name="Calculation 2 4 13 2 4 2" xfId="30047"/>
    <cellStyle name="Calculation 2 4 13 2 5" xfId="18801"/>
    <cellStyle name="Calculation 2 4 13 3" xfId="6039"/>
    <cellStyle name="Calculation 2 4 13 3 2" xfId="21108"/>
    <cellStyle name="Calculation 2 4 13 4" xfId="9738"/>
    <cellStyle name="Calculation 2 4 13 4 2" xfId="24803"/>
    <cellStyle name="Calculation 2 4 13 5" xfId="13195"/>
    <cellStyle name="Calculation 2 4 13 5 2" xfId="28260"/>
    <cellStyle name="Calculation 2 4 13 6" xfId="16657"/>
    <cellStyle name="Calculation 2 4 13 6 2" xfId="31722"/>
    <cellStyle name="Calculation 2 4 13 7" xfId="33331"/>
    <cellStyle name="Calculation 2 4 14" xfId="1678"/>
    <cellStyle name="Calculation 2 4 14 2" xfId="3175"/>
    <cellStyle name="Calculation 2 4 14 2 2" xfId="7773"/>
    <cellStyle name="Calculation 2 4 14 2 2 2" xfId="22838"/>
    <cellStyle name="Calculation 2 4 14 2 3" xfId="11534"/>
    <cellStyle name="Calculation 2 4 14 2 3 2" xfId="26599"/>
    <cellStyle name="Calculation 2 4 14 2 4" xfId="14983"/>
    <cellStyle name="Calculation 2 4 14 2 4 2" xfId="30048"/>
    <cellStyle name="Calculation 2 4 14 2 5" xfId="18802"/>
    <cellStyle name="Calculation 2 4 14 3" xfId="6327"/>
    <cellStyle name="Calculation 2 4 14 3 2" xfId="21395"/>
    <cellStyle name="Calculation 2 4 14 4" xfId="10038"/>
    <cellStyle name="Calculation 2 4 14 4 2" xfId="25103"/>
    <cellStyle name="Calculation 2 4 14 5" xfId="13495"/>
    <cellStyle name="Calculation 2 4 14 5 2" xfId="28560"/>
    <cellStyle name="Calculation 2 4 14 6" xfId="9511"/>
    <cellStyle name="Calculation 2 4 14 6 2" xfId="24576"/>
    <cellStyle name="Calculation 2 4 14 7" xfId="33332"/>
    <cellStyle name="Calculation 2 4 15" xfId="1363"/>
    <cellStyle name="Calculation 2 4 15 2" xfId="3176"/>
    <cellStyle name="Calculation 2 4 15 2 2" xfId="7774"/>
    <cellStyle name="Calculation 2 4 15 2 2 2" xfId="22839"/>
    <cellStyle name="Calculation 2 4 15 2 3" xfId="11535"/>
    <cellStyle name="Calculation 2 4 15 2 3 2" xfId="26600"/>
    <cellStyle name="Calculation 2 4 15 2 4" xfId="14984"/>
    <cellStyle name="Calculation 2 4 15 2 4 2" xfId="30049"/>
    <cellStyle name="Calculation 2 4 15 2 5" xfId="18803"/>
    <cellStyle name="Calculation 2 4 15 3" xfId="6025"/>
    <cellStyle name="Calculation 2 4 15 3 2" xfId="21094"/>
    <cellStyle name="Calculation 2 4 15 4" xfId="9723"/>
    <cellStyle name="Calculation 2 4 15 4 2" xfId="24788"/>
    <cellStyle name="Calculation 2 4 15 5" xfId="13180"/>
    <cellStyle name="Calculation 2 4 15 5 2" xfId="28245"/>
    <cellStyle name="Calculation 2 4 15 6" xfId="16672"/>
    <cellStyle name="Calculation 2 4 15 6 2" xfId="31737"/>
    <cellStyle name="Calculation 2 4 15 7" xfId="33333"/>
    <cellStyle name="Calculation 2 4 16" xfId="3170"/>
    <cellStyle name="Calculation 2 4 16 2" xfId="7768"/>
    <cellStyle name="Calculation 2 4 16 2 2" xfId="22833"/>
    <cellStyle name="Calculation 2 4 16 3" xfId="11529"/>
    <cellStyle name="Calculation 2 4 16 3 2" xfId="26594"/>
    <cellStyle name="Calculation 2 4 16 4" xfId="14978"/>
    <cellStyle name="Calculation 2 4 16 4 2" xfId="30043"/>
    <cellStyle name="Calculation 2 4 16 5" xfId="18797"/>
    <cellStyle name="Calculation 2 4 17" xfId="5460"/>
    <cellStyle name="Calculation 2 4 17 2" xfId="20669"/>
    <cellStyle name="Calculation 2 4 18" xfId="6145"/>
    <cellStyle name="Calculation 2 4 18 2" xfId="21214"/>
    <cellStyle name="Calculation 2 4 19" xfId="16875"/>
    <cellStyle name="Calculation 2 4 19 2" xfId="31938"/>
    <cellStyle name="Calculation 2 4 2" xfId="1995"/>
    <cellStyle name="Calculation 2 4 2 2" xfId="3177"/>
    <cellStyle name="Calculation 2 4 2 2 2" xfId="7775"/>
    <cellStyle name="Calculation 2 4 2 2 2 2" xfId="22840"/>
    <cellStyle name="Calculation 2 4 2 2 3" xfId="11536"/>
    <cellStyle name="Calculation 2 4 2 2 3 2" xfId="26601"/>
    <cellStyle name="Calculation 2 4 2 2 4" xfId="14985"/>
    <cellStyle name="Calculation 2 4 2 2 4 2" xfId="30050"/>
    <cellStyle name="Calculation 2 4 2 2 5" xfId="18804"/>
    <cellStyle name="Calculation 2 4 2 3" xfId="6633"/>
    <cellStyle name="Calculation 2 4 2 3 2" xfId="21698"/>
    <cellStyle name="Calculation 2 4 2 4" xfId="10354"/>
    <cellStyle name="Calculation 2 4 2 4 2" xfId="25419"/>
    <cellStyle name="Calculation 2 4 2 5" xfId="7581"/>
    <cellStyle name="Calculation 2 4 2 5 2" xfId="22646"/>
    <cellStyle name="Calculation 2 4 2 6" xfId="33334"/>
    <cellStyle name="Calculation 2 4 20" xfId="33335"/>
    <cellStyle name="Calculation 2 4 21" xfId="34980"/>
    <cellStyle name="Calculation 2 4 22" xfId="34924"/>
    <cellStyle name="Calculation 2 4 23" xfId="35232"/>
    <cellStyle name="Calculation 2 4 24" xfId="35464"/>
    <cellStyle name="Calculation 2 4 25" xfId="35723"/>
    <cellStyle name="Calculation 2 4 26" xfId="35866"/>
    <cellStyle name="Calculation 2 4 3" xfId="2030"/>
    <cellStyle name="Calculation 2 4 3 2" xfId="3178"/>
    <cellStyle name="Calculation 2 4 3 2 2" xfId="7776"/>
    <cellStyle name="Calculation 2 4 3 2 2 2" xfId="22841"/>
    <cellStyle name="Calculation 2 4 3 2 3" xfId="11537"/>
    <cellStyle name="Calculation 2 4 3 2 3 2" xfId="26602"/>
    <cellStyle name="Calculation 2 4 3 2 4" xfId="14986"/>
    <cellStyle name="Calculation 2 4 3 2 4 2" xfId="30051"/>
    <cellStyle name="Calculation 2 4 3 2 5" xfId="18805"/>
    <cellStyle name="Calculation 2 4 3 3" xfId="6663"/>
    <cellStyle name="Calculation 2 4 3 3 2" xfId="21728"/>
    <cellStyle name="Calculation 2 4 3 4" xfId="10389"/>
    <cellStyle name="Calculation 2 4 3 4 2" xfId="25454"/>
    <cellStyle name="Calculation 2 4 3 5" xfId="7613"/>
    <cellStyle name="Calculation 2 4 3 5 2" xfId="22678"/>
    <cellStyle name="Calculation 2 4 3 6" xfId="33336"/>
    <cellStyle name="Calculation 2 4 4" xfId="1432"/>
    <cellStyle name="Calculation 2 4 4 2" xfId="3179"/>
    <cellStyle name="Calculation 2 4 4 2 2" xfId="7777"/>
    <cellStyle name="Calculation 2 4 4 2 2 2" xfId="22842"/>
    <cellStyle name="Calculation 2 4 4 2 3" xfId="11538"/>
    <cellStyle name="Calculation 2 4 4 2 3 2" xfId="26603"/>
    <cellStyle name="Calculation 2 4 4 2 4" xfId="14987"/>
    <cellStyle name="Calculation 2 4 4 2 4 2" xfId="30052"/>
    <cellStyle name="Calculation 2 4 4 2 5" xfId="18806"/>
    <cellStyle name="Calculation 2 4 4 3" xfId="6086"/>
    <cellStyle name="Calculation 2 4 4 3 2" xfId="21155"/>
    <cellStyle name="Calculation 2 4 4 4" xfId="9792"/>
    <cellStyle name="Calculation 2 4 4 4 2" xfId="24857"/>
    <cellStyle name="Calculation 2 4 4 5" xfId="13249"/>
    <cellStyle name="Calculation 2 4 4 5 2" xfId="28314"/>
    <cellStyle name="Calculation 2 4 4 6" xfId="16603"/>
    <cellStyle name="Calculation 2 4 4 6 2" xfId="31668"/>
    <cellStyle name="Calculation 2 4 4 7" xfId="33337"/>
    <cellStyle name="Calculation 2 4 5" xfId="1417"/>
    <cellStyle name="Calculation 2 4 5 2" xfId="3180"/>
    <cellStyle name="Calculation 2 4 5 2 2" xfId="7778"/>
    <cellStyle name="Calculation 2 4 5 2 2 2" xfId="22843"/>
    <cellStyle name="Calculation 2 4 5 2 3" xfId="11539"/>
    <cellStyle name="Calculation 2 4 5 2 3 2" xfId="26604"/>
    <cellStyle name="Calculation 2 4 5 2 4" xfId="14988"/>
    <cellStyle name="Calculation 2 4 5 2 4 2" xfId="30053"/>
    <cellStyle name="Calculation 2 4 5 2 5" xfId="18807"/>
    <cellStyle name="Calculation 2 4 5 3" xfId="6072"/>
    <cellStyle name="Calculation 2 4 5 3 2" xfId="21141"/>
    <cellStyle name="Calculation 2 4 5 4" xfId="9777"/>
    <cellStyle name="Calculation 2 4 5 4 2" xfId="24842"/>
    <cellStyle name="Calculation 2 4 5 5" xfId="13234"/>
    <cellStyle name="Calculation 2 4 5 5 2" xfId="28299"/>
    <cellStyle name="Calculation 2 4 5 6" xfId="16618"/>
    <cellStyle name="Calculation 2 4 5 6 2" xfId="31683"/>
    <cellStyle name="Calculation 2 4 5 7" xfId="33338"/>
    <cellStyle name="Calculation 2 4 6" xfId="1340"/>
    <cellStyle name="Calculation 2 4 6 2" xfId="3181"/>
    <cellStyle name="Calculation 2 4 6 2 2" xfId="7779"/>
    <cellStyle name="Calculation 2 4 6 2 2 2" xfId="22844"/>
    <cellStyle name="Calculation 2 4 6 2 3" xfId="11540"/>
    <cellStyle name="Calculation 2 4 6 2 3 2" xfId="26605"/>
    <cellStyle name="Calculation 2 4 6 2 4" xfId="14989"/>
    <cellStyle name="Calculation 2 4 6 2 4 2" xfId="30054"/>
    <cellStyle name="Calculation 2 4 6 2 5" xfId="18808"/>
    <cellStyle name="Calculation 2 4 6 3" xfId="6005"/>
    <cellStyle name="Calculation 2 4 6 3 2" xfId="21074"/>
    <cellStyle name="Calculation 2 4 6 4" xfId="9700"/>
    <cellStyle name="Calculation 2 4 6 4 2" xfId="24765"/>
    <cellStyle name="Calculation 2 4 6 5" xfId="13157"/>
    <cellStyle name="Calculation 2 4 6 5 2" xfId="28222"/>
    <cellStyle name="Calculation 2 4 6 6" xfId="16695"/>
    <cellStyle name="Calculation 2 4 6 6 2" xfId="31760"/>
    <cellStyle name="Calculation 2 4 6 7" xfId="33339"/>
    <cellStyle name="Calculation 2 4 7" xfId="1876"/>
    <cellStyle name="Calculation 2 4 7 2" xfId="3182"/>
    <cellStyle name="Calculation 2 4 7 2 2" xfId="7780"/>
    <cellStyle name="Calculation 2 4 7 2 2 2" xfId="22845"/>
    <cellStyle name="Calculation 2 4 7 2 3" xfId="11541"/>
    <cellStyle name="Calculation 2 4 7 2 3 2" xfId="26606"/>
    <cellStyle name="Calculation 2 4 7 2 4" xfId="14990"/>
    <cellStyle name="Calculation 2 4 7 2 4 2" xfId="30055"/>
    <cellStyle name="Calculation 2 4 7 2 5" xfId="18809"/>
    <cellStyle name="Calculation 2 4 7 3" xfId="6514"/>
    <cellStyle name="Calculation 2 4 7 3 2" xfId="21582"/>
    <cellStyle name="Calculation 2 4 7 4" xfId="10236"/>
    <cellStyle name="Calculation 2 4 7 4 2" xfId="25301"/>
    <cellStyle name="Calculation 2 4 7 5" xfId="13693"/>
    <cellStyle name="Calculation 2 4 7 5 2" xfId="28758"/>
    <cellStyle name="Calculation 2 4 7 6" xfId="9285"/>
    <cellStyle name="Calculation 2 4 7 6 2" xfId="24350"/>
    <cellStyle name="Calculation 2 4 7 7" xfId="33340"/>
    <cellStyle name="Calculation 2 4 8" xfId="1323"/>
    <cellStyle name="Calculation 2 4 8 2" xfId="3183"/>
    <cellStyle name="Calculation 2 4 8 2 2" xfId="7781"/>
    <cellStyle name="Calculation 2 4 8 2 2 2" xfId="22846"/>
    <cellStyle name="Calculation 2 4 8 2 3" xfId="11542"/>
    <cellStyle name="Calculation 2 4 8 2 3 2" xfId="26607"/>
    <cellStyle name="Calculation 2 4 8 2 4" xfId="14991"/>
    <cellStyle name="Calculation 2 4 8 2 4 2" xfId="30056"/>
    <cellStyle name="Calculation 2 4 8 2 5" xfId="18810"/>
    <cellStyle name="Calculation 2 4 8 3" xfId="5990"/>
    <cellStyle name="Calculation 2 4 8 3 2" xfId="21059"/>
    <cellStyle name="Calculation 2 4 8 4" xfId="9683"/>
    <cellStyle name="Calculation 2 4 8 4 2" xfId="24748"/>
    <cellStyle name="Calculation 2 4 8 5" xfId="13140"/>
    <cellStyle name="Calculation 2 4 8 5 2" xfId="28205"/>
    <cellStyle name="Calculation 2 4 8 6" xfId="16712"/>
    <cellStyle name="Calculation 2 4 8 6 2" xfId="31777"/>
    <cellStyle name="Calculation 2 4 8 7" xfId="33341"/>
    <cellStyle name="Calculation 2 4 9" xfId="1465"/>
    <cellStyle name="Calculation 2 4 9 2" xfId="3184"/>
    <cellStyle name="Calculation 2 4 9 2 2" xfId="7782"/>
    <cellStyle name="Calculation 2 4 9 2 2 2" xfId="22847"/>
    <cellStyle name="Calculation 2 4 9 2 3" xfId="11543"/>
    <cellStyle name="Calculation 2 4 9 2 3 2" xfId="26608"/>
    <cellStyle name="Calculation 2 4 9 2 4" xfId="14992"/>
    <cellStyle name="Calculation 2 4 9 2 4 2" xfId="30057"/>
    <cellStyle name="Calculation 2 4 9 2 5" xfId="18811"/>
    <cellStyle name="Calculation 2 4 9 3" xfId="6117"/>
    <cellStyle name="Calculation 2 4 9 3 2" xfId="21186"/>
    <cellStyle name="Calculation 2 4 9 4" xfId="9825"/>
    <cellStyle name="Calculation 2 4 9 4 2" xfId="24890"/>
    <cellStyle name="Calculation 2 4 9 5" xfId="13282"/>
    <cellStyle name="Calculation 2 4 9 5 2" xfId="28347"/>
    <cellStyle name="Calculation 2 4 9 6" xfId="16570"/>
    <cellStyle name="Calculation 2 4 9 6 2" xfId="31635"/>
    <cellStyle name="Calculation 2 4 9 7" xfId="33342"/>
    <cellStyle name="Calculation 2 5" xfId="784"/>
    <cellStyle name="Calculation 2 5 10" xfId="1733"/>
    <cellStyle name="Calculation 2 5 10 2" xfId="3186"/>
    <cellStyle name="Calculation 2 5 10 2 2" xfId="7784"/>
    <cellStyle name="Calculation 2 5 10 2 2 2" xfId="22849"/>
    <cellStyle name="Calculation 2 5 10 2 3" xfId="11545"/>
    <cellStyle name="Calculation 2 5 10 2 3 2" xfId="26610"/>
    <cellStyle name="Calculation 2 5 10 2 4" xfId="14994"/>
    <cellStyle name="Calculation 2 5 10 2 4 2" xfId="30059"/>
    <cellStyle name="Calculation 2 5 10 2 5" xfId="18813"/>
    <cellStyle name="Calculation 2 5 10 3" xfId="6381"/>
    <cellStyle name="Calculation 2 5 10 3 2" xfId="21449"/>
    <cellStyle name="Calculation 2 5 10 4" xfId="10093"/>
    <cellStyle name="Calculation 2 5 10 4 2" xfId="25158"/>
    <cellStyle name="Calculation 2 5 10 5" xfId="13550"/>
    <cellStyle name="Calculation 2 5 10 5 2" xfId="28615"/>
    <cellStyle name="Calculation 2 5 10 6" xfId="9433"/>
    <cellStyle name="Calculation 2 5 10 6 2" xfId="24498"/>
    <cellStyle name="Calculation 2 5 10 7" xfId="33343"/>
    <cellStyle name="Calculation 2 5 11" xfId="1517"/>
    <cellStyle name="Calculation 2 5 11 2" xfId="3187"/>
    <cellStyle name="Calculation 2 5 11 2 2" xfId="7785"/>
    <cellStyle name="Calculation 2 5 11 2 2 2" xfId="22850"/>
    <cellStyle name="Calculation 2 5 11 2 3" xfId="11546"/>
    <cellStyle name="Calculation 2 5 11 2 3 2" xfId="26611"/>
    <cellStyle name="Calculation 2 5 11 2 4" xfId="14995"/>
    <cellStyle name="Calculation 2 5 11 2 4 2" xfId="30060"/>
    <cellStyle name="Calculation 2 5 11 2 5" xfId="18814"/>
    <cellStyle name="Calculation 2 5 11 3" xfId="6169"/>
    <cellStyle name="Calculation 2 5 11 3 2" xfId="21238"/>
    <cellStyle name="Calculation 2 5 11 4" xfId="9877"/>
    <cellStyle name="Calculation 2 5 11 4 2" xfId="24942"/>
    <cellStyle name="Calculation 2 5 11 5" xfId="13334"/>
    <cellStyle name="Calculation 2 5 11 5 2" xfId="28399"/>
    <cellStyle name="Calculation 2 5 11 6" xfId="16518"/>
    <cellStyle name="Calculation 2 5 11 6 2" xfId="31583"/>
    <cellStyle name="Calculation 2 5 11 7" xfId="33344"/>
    <cellStyle name="Calculation 2 5 12" xfId="1284"/>
    <cellStyle name="Calculation 2 5 12 2" xfId="3188"/>
    <cellStyle name="Calculation 2 5 12 2 2" xfId="7786"/>
    <cellStyle name="Calculation 2 5 12 2 2 2" xfId="22851"/>
    <cellStyle name="Calculation 2 5 12 2 3" xfId="11547"/>
    <cellStyle name="Calculation 2 5 12 2 3 2" xfId="26612"/>
    <cellStyle name="Calculation 2 5 12 2 4" xfId="14996"/>
    <cellStyle name="Calculation 2 5 12 2 4 2" xfId="30061"/>
    <cellStyle name="Calculation 2 5 12 2 5" xfId="18815"/>
    <cellStyle name="Calculation 2 5 12 3" xfId="5951"/>
    <cellStyle name="Calculation 2 5 12 3 2" xfId="21020"/>
    <cellStyle name="Calculation 2 5 12 4" xfId="9644"/>
    <cellStyle name="Calculation 2 5 12 4 2" xfId="24709"/>
    <cellStyle name="Calculation 2 5 12 5" xfId="13101"/>
    <cellStyle name="Calculation 2 5 12 5 2" xfId="28166"/>
    <cellStyle name="Calculation 2 5 12 6" xfId="16751"/>
    <cellStyle name="Calculation 2 5 12 6 2" xfId="31816"/>
    <cellStyle name="Calculation 2 5 12 7" xfId="33345"/>
    <cellStyle name="Calculation 2 5 13" xfId="1377"/>
    <cellStyle name="Calculation 2 5 13 2" xfId="3189"/>
    <cellStyle name="Calculation 2 5 13 2 2" xfId="7787"/>
    <cellStyle name="Calculation 2 5 13 2 2 2" xfId="22852"/>
    <cellStyle name="Calculation 2 5 13 2 3" xfId="11548"/>
    <cellStyle name="Calculation 2 5 13 2 3 2" xfId="26613"/>
    <cellStyle name="Calculation 2 5 13 2 4" xfId="14997"/>
    <cellStyle name="Calculation 2 5 13 2 4 2" xfId="30062"/>
    <cellStyle name="Calculation 2 5 13 2 5" xfId="18816"/>
    <cellStyle name="Calculation 2 5 13 3" xfId="6038"/>
    <cellStyle name="Calculation 2 5 13 3 2" xfId="21107"/>
    <cellStyle name="Calculation 2 5 13 4" xfId="9737"/>
    <cellStyle name="Calculation 2 5 13 4 2" xfId="24802"/>
    <cellStyle name="Calculation 2 5 13 5" xfId="13194"/>
    <cellStyle name="Calculation 2 5 13 5 2" xfId="28259"/>
    <cellStyle name="Calculation 2 5 13 6" xfId="16658"/>
    <cellStyle name="Calculation 2 5 13 6 2" xfId="31723"/>
    <cellStyle name="Calculation 2 5 13 7" xfId="33346"/>
    <cellStyle name="Calculation 2 5 14" xfId="1679"/>
    <cellStyle name="Calculation 2 5 14 2" xfId="3190"/>
    <cellStyle name="Calculation 2 5 14 2 2" xfId="7788"/>
    <cellStyle name="Calculation 2 5 14 2 2 2" xfId="22853"/>
    <cellStyle name="Calculation 2 5 14 2 3" xfId="11549"/>
    <cellStyle name="Calculation 2 5 14 2 3 2" xfId="26614"/>
    <cellStyle name="Calculation 2 5 14 2 4" xfId="14998"/>
    <cellStyle name="Calculation 2 5 14 2 4 2" xfId="30063"/>
    <cellStyle name="Calculation 2 5 14 2 5" xfId="18817"/>
    <cellStyle name="Calculation 2 5 14 3" xfId="6328"/>
    <cellStyle name="Calculation 2 5 14 3 2" xfId="21396"/>
    <cellStyle name="Calculation 2 5 14 4" xfId="10039"/>
    <cellStyle name="Calculation 2 5 14 4 2" xfId="25104"/>
    <cellStyle name="Calculation 2 5 14 5" xfId="13496"/>
    <cellStyle name="Calculation 2 5 14 5 2" xfId="28561"/>
    <cellStyle name="Calculation 2 5 14 6" xfId="9510"/>
    <cellStyle name="Calculation 2 5 14 6 2" xfId="24575"/>
    <cellStyle name="Calculation 2 5 14 7" xfId="33347"/>
    <cellStyle name="Calculation 2 5 15" xfId="1855"/>
    <cellStyle name="Calculation 2 5 15 2" xfId="3191"/>
    <cellStyle name="Calculation 2 5 15 2 2" xfId="7789"/>
    <cellStyle name="Calculation 2 5 15 2 2 2" xfId="22854"/>
    <cellStyle name="Calculation 2 5 15 2 3" xfId="11550"/>
    <cellStyle name="Calculation 2 5 15 2 3 2" xfId="26615"/>
    <cellStyle name="Calculation 2 5 15 2 4" xfId="14999"/>
    <cellStyle name="Calculation 2 5 15 2 4 2" xfId="30064"/>
    <cellStyle name="Calculation 2 5 15 2 5" xfId="18818"/>
    <cellStyle name="Calculation 2 5 15 3" xfId="6494"/>
    <cellStyle name="Calculation 2 5 15 3 2" xfId="21562"/>
    <cellStyle name="Calculation 2 5 15 4" xfId="10215"/>
    <cellStyle name="Calculation 2 5 15 4 2" xfId="25280"/>
    <cellStyle name="Calculation 2 5 15 5" xfId="13672"/>
    <cellStyle name="Calculation 2 5 15 5 2" xfId="28737"/>
    <cellStyle name="Calculation 2 5 15 6" xfId="9306"/>
    <cellStyle name="Calculation 2 5 15 6 2" xfId="24371"/>
    <cellStyle name="Calculation 2 5 15 7" xfId="33348"/>
    <cellStyle name="Calculation 2 5 16" xfId="3185"/>
    <cellStyle name="Calculation 2 5 16 2" xfId="7783"/>
    <cellStyle name="Calculation 2 5 16 2 2" xfId="22848"/>
    <cellStyle name="Calculation 2 5 16 3" xfId="11544"/>
    <cellStyle name="Calculation 2 5 16 3 2" xfId="26609"/>
    <cellStyle name="Calculation 2 5 16 4" xfId="14993"/>
    <cellStyle name="Calculation 2 5 16 4 2" xfId="30058"/>
    <cellStyle name="Calculation 2 5 16 5" xfId="18812"/>
    <cellStyle name="Calculation 2 5 17" xfId="5461"/>
    <cellStyle name="Calculation 2 5 17 2" xfId="20670"/>
    <cellStyle name="Calculation 2 5 18" xfId="7589"/>
    <cellStyle name="Calculation 2 5 18 2" xfId="22654"/>
    <cellStyle name="Calculation 2 5 19" xfId="16874"/>
    <cellStyle name="Calculation 2 5 19 2" xfId="31937"/>
    <cellStyle name="Calculation 2 5 2" xfId="1994"/>
    <cellStyle name="Calculation 2 5 2 2" xfId="3192"/>
    <cellStyle name="Calculation 2 5 2 2 2" xfId="7790"/>
    <cellStyle name="Calculation 2 5 2 2 2 2" xfId="22855"/>
    <cellStyle name="Calculation 2 5 2 2 3" xfId="11551"/>
    <cellStyle name="Calculation 2 5 2 2 3 2" xfId="26616"/>
    <cellStyle name="Calculation 2 5 2 2 4" xfId="15000"/>
    <cellStyle name="Calculation 2 5 2 2 4 2" xfId="30065"/>
    <cellStyle name="Calculation 2 5 2 2 5" xfId="18819"/>
    <cellStyle name="Calculation 2 5 2 3" xfId="6632"/>
    <cellStyle name="Calculation 2 5 2 3 2" xfId="21697"/>
    <cellStyle name="Calculation 2 5 2 4" xfId="10353"/>
    <cellStyle name="Calculation 2 5 2 4 2" xfId="25418"/>
    <cellStyle name="Calculation 2 5 2 5" xfId="6652"/>
    <cellStyle name="Calculation 2 5 2 5 2" xfId="21717"/>
    <cellStyle name="Calculation 2 5 2 6" xfId="33349"/>
    <cellStyle name="Calculation 2 5 20" xfId="33350"/>
    <cellStyle name="Calculation 2 5 21" xfId="34981"/>
    <cellStyle name="Calculation 2 5 22" xfId="34923"/>
    <cellStyle name="Calculation 2 5 23" xfId="35231"/>
    <cellStyle name="Calculation 2 5 24" xfId="35463"/>
    <cellStyle name="Calculation 2 5 25" xfId="35722"/>
    <cellStyle name="Calculation 2 5 26" xfId="35873"/>
    <cellStyle name="Calculation 2 5 3" xfId="2031"/>
    <cellStyle name="Calculation 2 5 3 2" xfId="3193"/>
    <cellStyle name="Calculation 2 5 3 2 2" xfId="7791"/>
    <cellStyle name="Calculation 2 5 3 2 2 2" xfId="22856"/>
    <cellStyle name="Calculation 2 5 3 2 3" xfId="11552"/>
    <cellStyle name="Calculation 2 5 3 2 3 2" xfId="26617"/>
    <cellStyle name="Calculation 2 5 3 2 4" xfId="15001"/>
    <cellStyle name="Calculation 2 5 3 2 4 2" xfId="30066"/>
    <cellStyle name="Calculation 2 5 3 2 5" xfId="18820"/>
    <cellStyle name="Calculation 2 5 3 3" xfId="6664"/>
    <cellStyle name="Calculation 2 5 3 3 2" xfId="21729"/>
    <cellStyle name="Calculation 2 5 3 4" xfId="10390"/>
    <cellStyle name="Calculation 2 5 3 4 2" xfId="25455"/>
    <cellStyle name="Calculation 2 5 3 5" xfId="6489"/>
    <cellStyle name="Calculation 2 5 3 5 2" xfId="21557"/>
    <cellStyle name="Calculation 2 5 3 6" xfId="33351"/>
    <cellStyle name="Calculation 2 5 4" xfId="1433"/>
    <cellStyle name="Calculation 2 5 4 2" xfId="3194"/>
    <cellStyle name="Calculation 2 5 4 2 2" xfId="7792"/>
    <cellStyle name="Calculation 2 5 4 2 2 2" xfId="22857"/>
    <cellStyle name="Calculation 2 5 4 2 3" xfId="11553"/>
    <cellStyle name="Calculation 2 5 4 2 3 2" xfId="26618"/>
    <cellStyle name="Calculation 2 5 4 2 4" xfId="15002"/>
    <cellStyle name="Calculation 2 5 4 2 4 2" xfId="30067"/>
    <cellStyle name="Calculation 2 5 4 2 5" xfId="18821"/>
    <cellStyle name="Calculation 2 5 4 3" xfId="6087"/>
    <cellStyle name="Calculation 2 5 4 3 2" xfId="21156"/>
    <cellStyle name="Calculation 2 5 4 4" xfId="9793"/>
    <cellStyle name="Calculation 2 5 4 4 2" xfId="24858"/>
    <cellStyle name="Calculation 2 5 4 5" xfId="13250"/>
    <cellStyle name="Calculation 2 5 4 5 2" xfId="28315"/>
    <cellStyle name="Calculation 2 5 4 6" xfId="16602"/>
    <cellStyle name="Calculation 2 5 4 6 2" xfId="31667"/>
    <cellStyle name="Calculation 2 5 4 7" xfId="33352"/>
    <cellStyle name="Calculation 2 5 5" xfId="1418"/>
    <cellStyle name="Calculation 2 5 5 2" xfId="3195"/>
    <cellStyle name="Calculation 2 5 5 2 2" xfId="7793"/>
    <cellStyle name="Calculation 2 5 5 2 2 2" xfId="22858"/>
    <cellStyle name="Calculation 2 5 5 2 3" xfId="11554"/>
    <cellStyle name="Calculation 2 5 5 2 3 2" xfId="26619"/>
    <cellStyle name="Calculation 2 5 5 2 4" xfId="15003"/>
    <cellStyle name="Calculation 2 5 5 2 4 2" xfId="30068"/>
    <cellStyle name="Calculation 2 5 5 2 5" xfId="18822"/>
    <cellStyle name="Calculation 2 5 5 3" xfId="6073"/>
    <cellStyle name="Calculation 2 5 5 3 2" xfId="21142"/>
    <cellStyle name="Calculation 2 5 5 4" xfId="9778"/>
    <cellStyle name="Calculation 2 5 5 4 2" xfId="24843"/>
    <cellStyle name="Calculation 2 5 5 5" xfId="13235"/>
    <cellStyle name="Calculation 2 5 5 5 2" xfId="28300"/>
    <cellStyle name="Calculation 2 5 5 6" xfId="16617"/>
    <cellStyle name="Calculation 2 5 5 6 2" xfId="31682"/>
    <cellStyle name="Calculation 2 5 5 7" xfId="33353"/>
    <cellStyle name="Calculation 2 5 6" xfId="1339"/>
    <cellStyle name="Calculation 2 5 6 2" xfId="3196"/>
    <cellStyle name="Calculation 2 5 6 2 2" xfId="7794"/>
    <cellStyle name="Calculation 2 5 6 2 2 2" xfId="22859"/>
    <cellStyle name="Calculation 2 5 6 2 3" xfId="11555"/>
    <cellStyle name="Calculation 2 5 6 2 3 2" xfId="26620"/>
    <cellStyle name="Calculation 2 5 6 2 4" xfId="15004"/>
    <cellStyle name="Calculation 2 5 6 2 4 2" xfId="30069"/>
    <cellStyle name="Calculation 2 5 6 2 5" xfId="18823"/>
    <cellStyle name="Calculation 2 5 6 3" xfId="6004"/>
    <cellStyle name="Calculation 2 5 6 3 2" xfId="21073"/>
    <cellStyle name="Calculation 2 5 6 4" xfId="9699"/>
    <cellStyle name="Calculation 2 5 6 4 2" xfId="24764"/>
    <cellStyle name="Calculation 2 5 6 5" xfId="13156"/>
    <cellStyle name="Calculation 2 5 6 5 2" xfId="28221"/>
    <cellStyle name="Calculation 2 5 6 6" xfId="16696"/>
    <cellStyle name="Calculation 2 5 6 6 2" xfId="31761"/>
    <cellStyle name="Calculation 2 5 6 7" xfId="33354"/>
    <cellStyle name="Calculation 2 5 7" xfId="1455"/>
    <cellStyle name="Calculation 2 5 7 2" xfId="3197"/>
    <cellStyle name="Calculation 2 5 7 2 2" xfId="7795"/>
    <cellStyle name="Calculation 2 5 7 2 2 2" xfId="22860"/>
    <cellStyle name="Calculation 2 5 7 2 3" xfId="11556"/>
    <cellStyle name="Calculation 2 5 7 2 3 2" xfId="26621"/>
    <cellStyle name="Calculation 2 5 7 2 4" xfId="15005"/>
    <cellStyle name="Calculation 2 5 7 2 4 2" xfId="30070"/>
    <cellStyle name="Calculation 2 5 7 2 5" xfId="18824"/>
    <cellStyle name="Calculation 2 5 7 3" xfId="6107"/>
    <cellStyle name="Calculation 2 5 7 3 2" xfId="21176"/>
    <cellStyle name="Calculation 2 5 7 4" xfId="9815"/>
    <cellStyle name="Calculation 2 5 7 4 2" xfId="24880"/>
    <cellStyle name="Calculation 2 5 7 5" xfId="13272"/>
    <cellStyle name="Calculation 2 5 7 5 2" xfId="28337"/>
    <cellStyle name="Calculation 2 5 7 6" xfId="16580"/>
    <cellStyle name="Calculation 2 5 7 6 2" xfId="31645"/>
    <cellStyle name="Calculation 2 5 7 7" xfId="33355"/>
    <cellStyle name="Calculation 2 5 8" xfId="1837"/>
    <cellStyle name="Calculation 2 5 8 2" xfId="3198"/>
    <cellStyle name="Calculation 2 5 8 2 2" xfId="7796"/>
    <cellStyle name="Calculation 2 5 8 2 2 2" xfId="22861"/>
    <cellStyle name="Calculation 2 5 8 2 3" xfId="11557"/>
    <cellStyle name="Calculation 2 5 8 2 3 2" xfId="26622"/>
    <cellStyle name="Calculation 2 5 8 2 4" xfId="15006"/>
    <cellStyle name="Calculation 2 5 8 2 4 2" xfId="30071"/>
    <cellStyle name="Calculation 2 5 8 2 5" xfId="18825"/>
    <cellStyle name="Calculation 2 5 8 3" xfId="6477"/>
    <cellStyle name="Calculation 2 5 8 3 2" xfId="21545"/>
    <cellStyle name="Calculation 2 5 8 4" xfId="10197"/>
    <cellStyle name="Calculation 2 5 8 4 2" xfId="25262"/>
    <cellStyle name="Calculation 2 5 8 5" xfId="13654"/>
    <cellStyle name="Calculation 2 5 8 5 2" xfId="28719"/>
    <cellStyle name="Calculation 2 5 8 6" xfId="9324"/>
    <cellStyle name="Calculation 2 5 8 6 2" xfId="24389"/>
    <cellStyle name="Calculation 2 5 8 7" xfId="33356"/>
    <cellStyle name="Calculation 2 5 9" xfId="1466"/>
    <cellStyle name="Calculation 2 5 9 2" xfId="3199"/>
    <cellStyle name="Calculation 2 5 9 2 2" xfId="7797"/>
    <cellStyle name="Calculation 2 5 9 2 2 2" xfId="22862"/>
    <cellStyle name="Calculation 2 5 9 2 3" xfId="11558"/>
    <cellStyle name="Calculation 2 5 9 2 3 2" xfId="26623"/>
    <cellStyle name="Calculation 2 5 9 2 4" xfId="15007"/>
    <cellStyle name="Calculation 2 5 9 2 4 2" xfId="30072"/>
    <cellStyle name="Calculation 2 5 9 2 5" xfId="18826"/>
    <cellStyle name="Calculation 2 5 9 3" xfId="6118"/>
    <cellStyle name="Calculation 2 5 9 3 2" xfId="21187"/>
    <cellStyle name="Calculation 2 5 9 4" xfId="9826"/>
    <cellStyle name="Calculation 2 5 9 4 2" xfId="24891"/>
    <cellStyle name="Calculation 2 5 9 5" xfId="13283"/>
    <cellStyle name="Calculation 2 5 9 5 2" xfId="28348"/>
    <cellStyle name="Calculation 2 5 9 6" xfId="16569"/>
    <cellStyle name="Calculation 2 5 9 6 2" xfId="31634"/>
    <cellStyle name="Calculation 2 5 9 7" xfId="33357"/>
    <cellStyle name="Calculation 2 6" xfId="785"/>
    <cellStyle name="Calculation 2 6 10" xfId="1306"/>
    <cellStyle name="Calculation 2 6 10 2" xfId="3201"/>
    <cellStyle name="Calculation 2 6 10 2 2" xfId="7799"/>
    <cellStyle name="Calculation 2 6 10 2 2 2" xfId="22864"/>
    <cellStyle name="Calculation 2 6 10 2 3" xfId="11560"/>
    <cellStyle name="Calculation 2 6 10 2 3 2" xfId="26625"/>
    <cellStyle name="Calculation 2 6 10 2 4" xfId="15009"/>
    <cellStyle name="Calculation 2 6 10 2 4 2" xfId="30074"/>
    <cellStyle name="Calculation 2 6 10 2 5" xfId="18828"/>
    <cellStyle name="Calculation 2 6 10 3" xfId="5973"/>
    <cellStyle name="Calculation 2 6 10 3 2" xfId="21042"/>
    <cellStyle name="Calculation 2 6 10 4" xfId="9666"/>
    <cellStyle name="Calculation 2 6 10 4 2" xfId="24731"/>
    <cellStyle name="Calculation 2 6 10 5" xfId="13123"/>
    <cellStyle name="Calculation 2 6 10 5 2" xfId="28188"/>
    <cellStyle name="Calculation 2 6 10 6" xfId="16729"/>
    <cellStyle name="Calculation 2 6 10 6 2" xfId="31794"/>
    <cellStyle name="Calculation 2 6 10 7" xfId="33358"/>
    <cellStyle name="Calculation 2 6 11" xfId="1518"/>
    <cellStyle name="Calculation 2 6 11 2" xfId="3202"/>
    <cellStyle name="Calculation 2 6 11 2 2" xfId="7800"/>
    <cellStyle name="Calculation 2 6 11 2 2 2" xfId="22865"/>
    <cellStyle name="Calculation 2 6 11 2 3" xfId="11561"/>
    <cellStyle name="Calculation 2 6 11 2 3 2" xfId="26626"/>
    <cellStyle name="Calculation 2 6 11 2 4" xfId="15010"/>
    <cellStyle name="Calculation 2 6 11 2 4 2" xfId="30075"/>
    <cellStyle name="Calculation 2 6 11 2 5" xfId="18829"/>
    <cellStyle name="Calculation 2 6 11 3" xfId="6170"/>
    <cellStyle name="Calculation 2 6 11 3 2" xfId="21239"/>
    <cellStyle name="Calculation 2 6 11 4" xfId="9878"/>
    <cellStyle name="Calculation 2 6 11 4 2" xfId="24943"/>
    <cellStyle name="Calculation 2 6 11 5" xfId="13335"/>
    <cellStyle name="Calculation 2 6 11 5 2" xfId="28400"/>
    <cellStyle name="Calculation 2 6 11 6" xfId="16517"/>
    <cellStyle name="Calculation 2 6 11 6 2" xfId="31582"/>
    <cellStyle name="Calculation 2 6 11 7" xfId="33359"/>
    <cellStyle name="Calculation 2 6 12" xfId="1820"/>
    <cellStyle name="Calculation 2 6 12 2" xfId="3203"/>
    <cellStyle name="Calculation 2 6 12 2 2" xfId="7801"/>
    <cellStyle name="Calculation 2 6 12 2 2 2" xfId="22866"/>
    <cellStyle name="Calculation 2 6 12 2 3" xfId="11562"/>
    <cellStyle name="Calculation 2 6 12 2 3 2" xfId="26627"/>
    <cellStyle name="Calculation 2 6 12 2 4" xfId="15011"/>
    <cellStyle name="Calculation 2 6 12 2 4 2" xfId="30076"/>
    <cellStyle name="Calculation 2 6 12 2 5" xfId="18830"/>
    <cellStyle name="Calculation 2 6 12 3" xfId="6460"/>
    <cellStyle name="Calculation 2 6 12 3 2" xfId="21528"/>
    <cellStyle name="Calculation 2 6 12 4" xfId="10180"/>
    <cellStyle name="Calculation 2 6 12 4 2" xfId="25245"/>
    <cellStyle name="Calculation 2 6 12 5" xfId="13637"/>
    <cellStyle name="Calculation 2 6 12 5 2" xfId="28702"/>
    <cellStyle name="Calculation 2 6 12 6" xfId="9341"/>
    <cellStyle name="Calculation 2 6 12 6 2" xfId="24406"/>
    <cellStyle name="Calculation 2 6 12 7" xfId="33360"/>
    <cellStyle name="Calculation 2 6 13" xfId="1376"/>
    <cellStyle name="Calculation 2 6 13 2" xfId="3204"/>
    <cellStyle name="Calculation 2 6 13 2 2" xfId="7802"/>
    <cellStyle name="Calculation 2 6 13 2 2 2" xfId="22867"/>
    <cellStyle name="Calculation 2 6 13 2 3" xfId="11563"/>
    <cellStyle name="Calculation 2 6 13 2 3 2" xfId="26628"/>
    <cellStyle name="Calculation 2 6 13 2 4" xfId="15012"/>
    <cellStyle name="Calculation 2 6 13 2 4 2" xfId="30077"/>
    <cellStyle name="Calculation 2 6 13 2 5" xfId="18831"/>
    <cellStyle name="Calculation 2 6 13 3" xfId="6037"/>
    <cellStyle name="Calculation 2 6 13 3 2" xfId="21106"/>
    <cellStyle name="Calculation 2 6 13 4" xfId="9736"/>
    <cellStyle name="Calculation 2 6 13 4 2" xfId="24801"/>
    <cellStyle name="Calculation 2 6 13 5" xfId="13193"/>
    <cellStyle name="Calculation 2 6 13 5 2" xfId="28258"/>
    <cellStyle name="Calculation 2 6 13 6" xfId="16659"/>
    <cellStyle name="Calculation 2 6 13 6 2" xfId="31724"/>
    <cellStyle name="Calculation 2 6 13 7" xfId="33361"/>
    <cellStyle name="Calculation 2 6 14" xfId="1680"/>
    <cellStyle name="Calculation 2 6 14 2" xfId="3205"/>
    <cellStyle name="Calculation 2 6 14 2 2" xfId="7803"/>
    <cellStyle name="Calculation 2 6 14 2 2 2" xfId="22868"/>
    <cellStyle name="Calculation 2 6 14 2 3" xfId="11564"/>
    <cellStyle name="Calculation 2 6 14 2 3 2" xfId="26629"/>
    <cellStyle name="Calculation 2 6 14 2 4" xfId="15013"/>
    <cellStyle name="Calculation 2 6 14 2 4 2" xfId="30078"/>
    <cellStyle name="Calculation 2 6 14 2 5" xfId="18832"/>
    <cellStyle name="Calculation 2 6 14 3" xfId="6329"/>
    <cellStyle name="Calculation 2 6 14 3 2" xfId="21397"/>
    <cellStyle name="Calculation 2 6 14 4" xfId="10040"/>
    <cellStyle name="Calculation 2 6 14 4 2" xfId="25105"/>
    <cellStyle name="Calculation 2 6 14 5" xfId="13497"/>
    <cellStyle name="Calculation 2 6 14 5 2" xfId="28562"/>
    <cellStyle name="Calculation 2 6 14 6" xfId="9509"/>
    <cellStyle name="Calculation 2 6 14 6 2" xfId="24574"/>
    <cellStyle name="Calculation 2 6 14 7" xfId="33362"/>
    <cellStyle name="Calculation 2 6 15" xfId="1759"/>
    <cellStyle name="Calculation 2 6 15 2" xfId="3206"/>
    <cellStyle name="Calculation 2 6 15 2 2" xfId="7804"/>
    <cellStyle name="Calculation 2 6 15 2 2 2" xfId="22869"/>
    <cellStyle name="Calculation 2 6 15 2 3" xfId="11565"/>
    <cellStyle name="Calculation 2 6 15 2 3 2" xfId="26630"/>
    <cellStyle name="Calculation 2 6 15 2 4" xfId="15014"/>
    <cellStyle name="Calculation 2 6 15 2 4 2" xfId="30079"/>
    <cellStyle name="Calculation 2 6 15 2 5" xfId="18833"/>
    <cellStyle name="Calculation 2 6 15 3" xfId="6403"/>
    <cellStyle name="Calculation 2 6 15 3 2" xfId="21471"/>
    <cellStyle name="Calculation 2 6 15 4" xfId="10119"/>
    <cellStyle name="Calculation 2 6 15 4 2" xfId="25184"/>
    <cellStyle name="Calculation 2 6 15 5" xfId="13576"/>
    <cellStyle name="Calculation 2 6 15 5 2" xfId="28641"/>
    <cellStyle name="Calculation 2 6 15 6" xfId="9410"/>
    <cellStyle name="Calculation 2 6 15 6 2" xfId="24475"/>
    <cellStyle name="Calculation 2 6 15 7" xfId="33363"/>
    <cellStyle name="Calculation 2 6 16" xfId="3200"/>
    <cellStyle name="Calculation 2 6 16 2" xfId="7798"/>
    <cellStyle name="Calculation 2 6 16 2 2" xfId="22863"/>
    <cellStyle name="Calculation 2 6 16 3" xfId="11559"/>
    <cellStyle name="Calculation 2 6 16 3 2" xfId="26624"/>
    <cellStyle name="Calculation 2 6 16 4" xfId="15008"/>
    <cellStyle name="Calculation 2 6 16 4 2" xfId="30073"/>
    <cellStyle name="Calculation 2 6 16 5" xfId="18827"/>
    <cellStyle name="Calculation 2 6 17" xfId="5462"/>
    <cellStyle name="Calculation 2 6 17 2" xfId="20671"/>
    <cellStyle name="Calculation 2 6 18" xfId="5980"/>
    <cellStyle name="Calculation 2 6 18 2" xfId="21049"/>
    <cellStyle name="Calculation 2 6 19" xfId="16873"/>
    <cellStyle name="Calculation 2 6 19 2" xfId="31936"/>
    <cellStyle name="Calculation 2 6 2" xfId="1993"/>
    <cellStyle name="Calculation 2 6 2 2" xfId="3207"/>
    <cellStyle name="Calculation 2 6 2 2 2" xfId="7805"/>
    <cellStyle name="Calculation 2 6 2 2 2 2" xfId="22870"/>
    <cellStyle name="Calculation 2 6 2 2 3" xfId="11566"/>
    <cellStyle name="Calculation 2 6 2 2 3 2" xfId="26631"/>
    <cellStyle name="Calculation 2 6 2 2 4" xfId="15015"/>
    <cellStyle name="Calculation 2 6 2 2 4 2" xfId="30080"/>
    <cellStyle name="Calculation 2 6 2 2 5" xfId="18834"/>
    <cellStyle name="Calculation 2 6 2 3" xfId="6631"/>
    <cellStyle name="Calculation 2 6 2 3 2" xfId="21696"/>
    <cellStyle name="Calculation 2 6 2 4" xfId="10352"/>
    <cellStyle name="Calculation 2 6 2 4 2" xfId="25417"/>
    <cellStyle name="Calculation 2 6 2 5" xfId="7580"/>
    <cellStyle name="Calculation 2 6 2 5 2" xfId="22645"/>
    <cellStyle name="Calculation 2 6 2 6" xfId="33364"/>
    <cellStyle name="Calculation 2 6 20" xfId="33365"/>
    <cellStyle name="Calculation 2 6 21" xfId="34982"/>
    <cellStyle name="Calculation 2 6 22" xfId="34922"/>
    <cellStyle name="Calculation 2 6 23" xfId="35230"/>
    <cellStyle name="Calculation 2 6 24" xfId="35462"/>
    <cellStyle name="Calculation 2 6 25" xfId="35721"/>
    <cellStyle name="Calculation 2 6 26" xfId="35864"/>
    <cellStyle name="Calculation 2 6 3" xfId="2032"/>
    <cellStyle name="Calculation 2 6 3 2" xfId="3208"/>
    <cellStyle name="Calculation 2 6 3 2 2" xfId="7806"/>
    <cellStyle name="Calculation 2 6 3 2 2 2" xfId="22871"/>
    <cellStyle name="Calculation 2 6 3 2 3" xfId="11567"/>
    <cellStyle name="Calculation 2 6 3 2 3 2" xfId="26632"/>
    <cellStyle name="Calculation 2 6 3 2 4" xfId="15016"/>
    <cellStyle name="Calculation 2 6 3 2 4 2" xfId="30081"/>
    <cellStyle name="Calculation 2 6 3 2 5" xfId="18835"/>
    <cellStyle name="Calculation 2 6 3 3" xfId="6665"/>
    <cellStyle name="Calculation 2 6 3 3 2" xfId="21730"/>
    <cellStyle name="Calculation 2 6 3 4" xfId="10391"/>
    <cellStyle name="Calculation 2 6 3 4 2" xfId="25456"/>
    <cellStyle name="Calculation 2 6 3 5" xfId="7614"/>
    <cellStyle name="Calculation 2 6 3 5 2" xfId="22679"/>
    <cellStyle name="Calculation 2 6 3 6" xfId="33366"/>
    <cellStyle name="Calculation 2 6 4" xfId="1434"/>
    <cellStyle name="Calculation 2 6 4 2" xfId="3209"/>
    <cellStyle name="Calculation 2 6 4 2 2" xfId="7807"/>
    <cellStyle name="Calculation 2 6 4 2 2 2" xfId="22872"/>
    <cellStyle name="Calculation 2 6 4 2 3" xfId="11568"/>
    <cellStyle name="Calculation 2 6 4 2 3 2" xfId="26633"/>
    <cellStyle name="Calculation 2 6 4 2 4" xfId="15017"/>
    <cellStyle name="Calculation 2 6 4 2 4 2" xfId="30082"/>
    <cellStyle name="Calculation 2 6 4 2 5" xfId="18836"/>
    <cellStyle name="Calculation 2 6 4 3" xfId="6088"/>
    <cellStyle name="Calculation 2 6 4 3 2" xfId="21157"/>
    <cellStyle name="Calculation 2 6 4 4" xfId="9794"/>
    <cellStyle name="Calculation 2 6 4 4 2" xfId="24859"/>
    <cellStyle name="Calculation 2 6 4 5" xfId="13251"/>
    <cellStyle name="Calculation 2 6 4 5 2" xfId="28316"/>
    <cellStyle name="Calculation 2 6 4 6" xfId="16601"/>
    <cellStyle name="Calculation 2 6 4 6 2" xfId="31666"/>
    <cellStyle name="Calculation 2 6 4 7" xfId="33367"/>
    <cellStyle name="Calculation 2 6 5" xfId="1419"/>
    <cellStyle name="Calculation 2 6 5 2" xfId="3210"/>
    <cellStyle name="Calculation 2 6 5 2 2" xfId="7808"/>
    <cellStyle name="Calculation 2 6 5 2 2 2" xfId="22873"/>
    <cellStyle name="Calculation 2 6 5 2 3" xfId="11569"/>
    <cellStyle name="Calculation 2 6 5 2 3 2" xfId="26634"/>
    <cellStyle name="Calculation 2 6 5 2 4" xfId="15018"/>
    <cellStyle name="Calculation 2 6 5 2 4 2" xfId="30083"/>
    <cellStyle name="Calculation 2 6 5 2 5" xfId="18837"/>
    <cellStyle name="Calculation 2 6 5 3" xfId="6074"/>
    <cellStyle name="Calculation 2 6 5 3 2" xfId="21143"/>
    <cellStyle name="Calculation 2 6 5 4" xfId="9779"/>
    <cellStyle name="Calculation 2 6 5 4 2" xfId="24844"/>
    <cellStyle name="Calculation 2 6 5 5" xfId="13236"/>
    <cellStyle name="Calculation 2 6 5 5 2" xfId="28301"/>
    <cellStyle name="Calculation 2 6 5 6" xfId="16616"/>
    <cellStyle name="Calculation 2 6 5 6 2" xfId="31681"/>
    <cellStyle name="Calculation 2 6 5 7" xfId="33368"/>
    <cellStyle name="Calculation 2 6 6" xfId="1338"/>
    <cellStyle name="Calculation 2 6 6 2" xfId="3211"/>
    <cellStyle name="Calculation 2 6 6 2 2" xfId="7809"/>
    <cellStyle name="Calculation 2 6 6 2 2 2" xfId="22874"/>
    <cellStyle name="Calculation 2 6 6 2 3" xfId="11570"/>
    <cellStyle name="Calculation 2 6 6 2 3 2" xfId="26635"/>
    <cellStyle name="Calculation 2 6 6 2 4" xfId="15019"/>
    <cellStyle name="Calculation 2 6 6 2 4 2" xfId="30084"/>
    <cellStyle name="Calculation 2 6 6 2 5" xfId="18838"/>
    <cellStyle name="Calculation 2 6 6 3" xfId="6003"/>
    <cellStyle name="Calculation 2 6 6 3 2" xfId="21072"/>
    <cellStyle name="Calculation 2 6 6 4" xfId="9698"/>
    <cellStyle name="Calculation 2 6 6 4 2" xfId="24763"/>
    <cellStyle name="Calculation 2 6 6 5" xfId="13155"/>
    <cellStyle name="Calculation 2 6 6 5 2" xfId="28220"/>
    <cellStyle name="Calculation 2 6 6 6" xfId="16697"/>
    <cellStyle name="Calculation 2 6 6 6 2" xfId="31762"/>
    <cellStyle name="Calculation 2 6 6 7" xfId="33369"/>
    <cellStyle name="Calculation 2 6 7" xfId="1782"/>
    <cellStyle name="Calculation 2 6 7 2" xfId="3212"/>
    <cellStyle name="Calculation 2 6 7 2 2" xfId="7810"/>
    <cellStyle name="Calculation 2 6 7 2 2 2" xfId="22875"/>
    <cellStyle name="Calculation 2 6 7 2 3" xfId="11571"/>
    <cellStyle name="Calculation 2 6 7 2 3 2" xfId="26636"/>
    <cellStyle name="Calculation 2 6 7 2 4" xfId="15020"/>
    <cellStyle name="Calculation 2 6 7 2 4 2" xfId="30085"/>
    <cellStyle name="Calculation 2 6 7 2 5" xfId="18839"/>
    <cellStyle name="Calculation 2 6 7 3" xfId="6424"/>
    <cellStyle name="Calculation 2 6 7 3 2" xfId="21492"/>
    <cellStyle name="Calculation 2 6 7 4" xfId="10142"/>
    <cellStyle name="Calculation 2 6 7 4 2" xfId="25207"/>
    <cellStyle name="Calculation 2 6 7 5" xfId="13599"/>
    <cellStyle name="Calculation 2 6 7 5 2" xfId="28664"/>
    <cellStyle name="Calculation 2 6 7 6" xfId="9387"/>
    <cellStyle name="Calculation 2 6 7 6 2" xfId="24452"/>
    <cellStyle name="Calculation 2 6 7 7" xfId="33370"/>
    <cellStyle name="Calculation 2 6 8" xfId="1740"/>
    <cellStyle name="Calculation 2 6 8 2" xfId="3213"/>
    <cellStyle name="Calculation 2 6 8 2 2" xfId="7811"/>
    <cellStyle name="Calculation 2 6 8 2 2 2" xfId="22876"/>
    <cellStyle name="Calculation 2 6 8 2 3" xfId="11572"/>
    <cellStyle name="Calculation 2 6 8 2 3 2" xfId="26637"/>
    <cellStyle name="Calculation 2 6 8 2 4" xfId="15021"/>
    <cellStyle name="Calculation 2 6 8 2 4 2" xfId="30086"/>
    <cellStyle name="Calculation 2 6 8 2 5" xfId="18840"/>
    <cellStyle name="Calculation 2 6 8 3" xfId="6387"/>
    <cellStyle name="Calculation 2 6 8 3 2" xfId="21455"/>
    <cellStyle name="Calculation 2 6 8 4" xfId="10100"/>
    <cellStyle name="Calculation 2 6 8 4 2" xfId="25165"/>
    <cellStyle name="Calculation 2 6 8 5" xfId="13557"/>
    <cellStyle name="Calculation 2 6 8 5 2" xfId="28622"/>
    <cellStyle name="Calculation 2 6 8 6" xfId="9426"/>
    <cellStyle name="Calculation 2 6 8 6 2" xfId="24491"/>
    <cellStyle name="Calculation 2 6 8 7" xfId="33371"/>
    <cellStyle name="Calculation 2 6 9" xfId="1696"/>
    <cellStyle name="Calculation 2 6 9 2" xfId="3214"/>
    <cellStyle name="Calculation 2 6 9 2 2" xfId="7812"/>
    <cellStyle name="Calculation 2 6 9 2 2 2" xfId="22877"/>
    <cellStyle name="Calculation 2 6 9 2 3" xfId="11573"/>
    <cellStyle name="Calculation 2 6 9 2 3 2" xfId="26638"/>
    <cellStyle name="Calculation 2 6 9 2 4" xfId="15022"/>
    <cellStyle name="Calculation 2 6 9 2 4 2" xfId="30087"/>
    <cellStyle name="Calculation 2 6 9 2 5" xfId="18841"/>
    <cellStyle name="Calculation 2 6 9 3" xfId="6345"/>
    <cellStyle name="Calculation 2 6 9 3 2" xfId="21413"/>
    <cellStyle name="Calculation 2 6 9 4" xfId="10056"/>
    <cellStyle name="Calculation 2 6 9 4 2" xfId="25121"/>
    <cellStyle name="Calculation 2 6 9 5" xfId="13513"/>
    <cellStyle name="Calculation 2 6 9 5 2" xfId="28578"/>
    <cellStyle name="Calculation 2 6 9 6" xfId="10465"/>
    <cellStyle name="Calculation 2 6 9 6 2" xfId="25530"/>
    <cellStyle name="Calculation 2 6 9 7" xfId="33372"/>
    <cellStyle name="Calculation 2 7" xfId="786"/>
    <cellStyle name="Calculation 2 7 10" xfId="1830"/>
    <cellStyle name="Calculation 2 7 10 2" xfId="3216"/>
    <cellStyle name="Calculation 2 7 10 2 2" xfId="7814"/>
    <cellStyle name="Calculation 2 7 10 2 2 2" xfId="22879"/>
    <cellStyle name="Calculation 2 7 10 2 3" xfId="11575"/>
    <cellStyle name="Calculation 2 7 10 2 3 2" xfId="26640"/>
    <cellStyle name="Calculation 2 7 10 2 4" xfId="15024"/>
    <cellStyle name="Calculation 2 7 10 2 4 2" xfId="30089"/>
    <cellStyle name="Calculation 2 7 10 2 5" xfId="18843"/>
    <cellStyle name="Calculation 2 7 10 3" xfId="6470"/>
    <cellStyle name="Calculation 2 7 10 3 2" xfId="21538"/>
    <cellStyle name="Calculation 2 7 10 4" xfId="10190"/>
    <cellStyle name="Calculation 2 7 10 4 2" xfId="25255"/>
    <cellStyle name="Calculation 2 7 10 5" xfId="13647"/>
    <cellStyle name="Calculation 2 7 10 5 2" xfId="28712"/>
    <cellStyle name="Calculation 2 7 10 6" xfId="9331"/>
    <cellStyle name="Calculation 2 7 10 6 2" xfId="24396"/>
    <cellStyle name="Calculation 2 7 10 7" xfId="33373"/>
    <cellStyle name="Calculation 2 7 11" xfId="1519"/>
    <cellStyle name="Calculation 2 7 11 2" xfId="3217"/>
    <cellStyle name="Calculation 2 7 11 2 2" xfId="7815"/>
    <cellStyle name="Calculation 2 7 11 2 2 2" xfId="22880"/>
    <cellStyle name="Calculation 2 7 11 2 3" xfId="11576"/>
    <cellStyle name="Calculation 2 7 11 2 3 2" xfId="26641"/>
    <cellStyle name="Calculation 2 7 11 2 4" xfId="15025"/>
    <cellStyle name="Calculation 2 7 11 2 4 2" xfId="30090"/>
    <cellStyle name="Calculation 2 7 11 2 5" xfId="18844"/>
    <cellStyle name="Calculation 2 7 11 3" xfId="6171"/>
    <cellStyle name="Calculation 2 7 11 3 2" xfId="21240"/>
    <cellStyle name="Calculation 2 7 11 4" xfId="9879"/>
    <cellStyle name="Calculation 2 7 11 4 2" xfId="24944"/>
    <cellStyle name="Calculation 2 7 11 5" xfId="13336"/>
    <cellStyle name="Calculation 2 7 11 5 2" xfId="28401"/>
    <cellStyle name="Calculation 2 7 11 6" xfId="16516"/>
    <cellStyle name="Calculation 2 7 11 6 2" xfId="31581"/>
    <cellStyle name="Calculation 2 7 11 7" xfId="33374"/>
    <cellStyle name="Calculation 2 7 12" xfId="1723"/>
    <cellStyle name="Calculation 2 7 12 2" xfId="3218"/>
    <cellStyle name="Calculation 2 7 12 2 2" xfId="7816"/>
    <cellStyle name="Calculation 2 7 12 2 2 2" xfId="22881"/>
    <cellStyle name="Calculation 2 7 12 2 3" xfId="11577"/>
    <cellStyle name="Calculation 2 7 12 2 3 2" xfId="26642"/>
    <cellStyle name="Calculation 2 7 12 2 4" xfId="15026"/>
    <cellStyle name="Calculation 2 7 12 2 4 2" xfId="30091"/>
    <cellStyle name="Calculation 2 7 12 2 5" xfId="18845"/>
    <cellStyle name="Calculation 2 7 12 3" xfId="6372"/>
    <cellStyle name="Calculation 2 7 12 3 2" xfId="21440"/>
    <cellStyle name="Calculation 2 7 12 4" xfId="10083"/>
    <cellStyle name="Calculation 2 7 12 4 2" xfId="25148"/>
    <cellStyle name="Calculation 2 7 12 5" xfId="13540"/>
    <cellStyle name="Calculation 2 7 12 5 2" xfId="28605"/>
    <cellStyle name="Calculation 2 7 12 6" xfId="10252"/>
    <cellStyle name="Calculation 2 7 12 6 2" xfId="25317"/>
    <cellStyle name="Calculation 2 7 12 7" xfId="33375"/>
    <cellStyle name="Calculation 2 7 13" xfId="1375"/>
    <cellStyle name="Calculation 2 7 13 2" xfId="3219"/>
    <cellStyle name="Calculation 2 7 13 2 2" xfId="7817"/>
    <cellStyle name="Calculation 2 7 13 2 2 2" xfId="22882"/>
    <cellStyle name="Calculation 2 7 13 2 3" xfId="11578"/>
    <cellStyle name="Calculation 2 7 13 2 3 2" xfId="26643"/>
    <cellStyle name="Calculation 2 7 13 2 4" xfId="15027"/>
    <cellStyle name="Calculation 2 7 13 2 4 2" xfId="30092"/>
    <cellStyle name="Calculation 2 7 13 2 5" xfId="18846"/>
    <cellStyle name="Calculation 2 7 13 3" xfId="6036"/>
    <cellStyle name="Calculation 2 7 13 3 2" xfId="21105"/>
    <cellStyle name="Calculation 2 7 13 4" xfId="9735"/>
    <cellStyle name="Calculation 2 7 13 4 2" xfId="24800"/>
    <cellStyle name="Calculation 2 7 13 5" xfId="13192"/>
    <cellStyle name="Calculation 2 7 13 5 2" xfId="28257"/>
    <cellStyle name="Calculation 2 7 13 6" xfId="16660"/>
    <cellStyle name="Calculation 2 7 13 6 2" xfId="31725"/>
    <cellStyle name="Calculation 2 7 13 7" xfId="33376"/>
    <cellStyle name="Calculation 2 7 14" xfId="1681"/>
    <cellStyle name="Calculation 2 7 14 2" xfId="3220"/>
    <cellStyle name="Calculation 2 7 14 2 2" xfId="7818"/>
    <cellStyle name="Calculation 2 7 14 2 2 2" xfId="22883"/>
    <cellStyle name="Calculation 2 7 14 2 3" xfId="11579"/>
    <cellStyle name="Calculation 2 7 14 2 3 2" xfId="26644"/>
    <cellStyle name="Calculation 2 7 14 2 4" xfId="15028"/>
    <cellStyle name="Calculation 2 7 14 2 4 2" xfId="30093"/>
    <cellStyle name="Calculation 2 7 14 2 5" xfId="18847"/>
    <cellStyle name="Calculation 2 7 14 3" xfId="6330"/>
    <cellStyle name="Calculation 2 7 14 3 2" xfId="21398"/>
    <cellStyle name="Calculation 2 7 14 4" xfId="10041"/>
    <cellStyle name="Calculation 2 7 14 4 2" xfId="25106"/>
    <cellStyle name="Calculation 2 7 14 5" xfId="13498"/>
    <cellStyle name="Calculation 2 7 14 5 2" xfId="28563"/>
    <cellStyle name="Calculation 2 7 14 6" xfId="9508"/>
    <cellStyle name="Calculation 2 7 14 6 2" xfId="24573"/>
    <cellStyle name="Calculation 2 7 14 7" xfId="33377"/>
    <cellStyle name="Calculation 2 7 15" xfId="1362"/>
    <cellStyle name="Calculation 2 7 15 2" xfId="3221"/>
    <cellStyle name="Calculation 2 7 15 2 2" xfId="7819"/>
    <cellStyle name="Calculation 2 7 15 2 2 2" xfId="22884"/>
    <cellStyle name="Calculation 2 7 15 2 3" xfId="11580"/>
    <cellStyle name="Calculation 2 7 15 2 3 2" xfId="26645"/>
    <cellStyle name="Calculation 2 7 15 2 4" xfId="15029"/>
    <cellStyle name="Calculation 2 7 15 2 4 2" xfId="30094"/>
    <cellStyle name="Calculation 2 7 15 2 5" xfId="18848"/>
    <cellStyle name="Calculation 2 7 15 3" xfId="6024"/>
    <cellStyle name="Calculation 2 7 15 3 2" xfId="21093"/>
    <cellStyle name="Calculation 2 7 15 4" xfId="9722"/>
    <cellStyle name="Calculation 2 7 15 4 2" xfId="24787"/>
    <cellStyle name="Calculation 2 7 15 5" xfId="13179"/>
    <cellStyle name="Calculation 2 7 15 5 2" xfId="28244"/>
    <cellStyle name="Calculation 2 7 15 6" xfId="16673"/>
    <cellStyle name="Calculation 2 7 15 6 2" xfId="31738"/>
    <cellStyle name="Calculation 2 7 15 7" xfId="33378"/>
    <cellStyle name="Calculation 2 7 16" xfId="3215"/>
    <cellStyle name="Calculation 2 7 16 2" xfId="7813"/>
    <cellStyle name="Calculation 2 7 16 2 2" xfId="22878"/>
    <cellStyle name="Calculation 2 7 16 3" xfId="11574"/>
    <cellStyle name="Calculation 2 7 16 3 2" xfId="26639"/>
    <cellStyle name="Calculation 2 7 16 4" xfId="15023"/>
    <cellStyle name="Calculation 2 7 16 4 2" xfId="30088"/>
    <cellStyle name="Calculation 2 7 16 5" xfId="18842"/>
    <cellStyle name="Calculation 2 7 17" xfId="5463"/>
    <cellStyle name="Calculation 2 7 17 2" xfId="20672"/>
    <cellStyle name="Calculation 2 7 18" xfId="5443"/>
    <cellStyle name="Calculation 2 7 18 2" xfId="20652"/>
    <cellStyle name="Calculation 2 7 19" xfId="16872"/>
    <cellStyle name="Calculation 2 7 19 2" xfId="31935"/>
    <cellStyle name="Calculation 2 7 2" xfId="1992"/>
    <cellStyle name="Calculation 2 7 2 2" xfId="3222"/>
    <cellStyle name="Calculation 2 7 2 2 2" xfId="7820"/>
    <cellStyle name="Calculation 2 7 2 2 2 2" xfId="22885"/>
    <cellStyle name="Calculation 2 7 2 2 3" xfId="11581"/>
    <cellStyle name="Calculation 2 7 2 2 3 2" xfId="26646"/>
    <cellStyle name="Calculation 2 7 2 2 4" xfId="15030"/>
    <cellStyle name="Calculation 2 7 2 2 4 2" xfId="30095"/>
    <cellStyle name="Calculation 2 7 2 2 5" xfId="18849"/>
    <cellStyle name="Calculation 2 7 2 3" xfId="6630"/>
    <cellStyle name="Calculation 2 7 2 3 2" xfId="21695"/>
    <cellStyle name="Calculation 2 7 2 4" xfId="10351"/>
    <cellStyle name="Calculation 2 7 2 4 2" xfId="25416"/>
    <cellStyle name="Calculation 2 7 2 5" xfId="6645"/>
    <cellStyle name="Calculation 2 7 2 5 2" xfId="21710"/>
    <cellStyle name="Calculation 2 7 2 6" xfId="33379"/>
    <cellStyle name="Calculation 2 7 20" xfId="33380"/>
    <cellStyle name="Calculation 2 7 21" xfId="34983"/>
    <cellStyle name="Calculation 2 7 22" xfId="34921"/>
    <cellStyle name="Calculation 2 7 23" xfId="35229"/>
    <cellStyle name="Calculation 2 7 24" xfId="35461"/>
    <cellStyle name="Calculation 2 7 25" xfId="35720"/>
    <cellStyle name="Calculation 2 7 26" xfId="35875"/>
    <cellStyle name="Calculation 2 7 3" xfId="2033"/>
    <cellStyle name="Calculation 2 7 3 2" xfId="3223"/>
    <cellStyle name="Calculation 2 7 3 2 2" xfId="7821"/>
    <cellStyle name="Calculation 2 7 3 2 2 2" xfId="22886"/>
    <cellStyle name="Calculation 2 7 3 2 3" xfId="11582"/>
    <cellStyle name="Calculation 2 7 3 2 3 2" xfId="26647"/>
    <cellStyle name="Calculation 2 7 3 2 4" xfId="15031"/>
    <cellStyle name="Calculation 2 7 3 2 4 2" xfId="30096"/>
    <cellStyle name="Calculation 2 7 3 2 5" xfId="18850"/>
    <cellStyle name="Calculation 2 7 3 3" xfId="6666"/>
    <cellStyle name="Calculation 2 7 3 3 2" xfId="21731"/>
    <cellStyle name="Calculation 2 7 3 4" xfId="10392"/>
    <cellStyle name="Calculation 2 7 3 4 2" xfId="25457"/>
    <cellStyle name="Calculation 2 7 3 5" xfId="6055"/>
    <cellStyle name="Calculation 2 7 3 5 2" xfId="21124"/>
    <cellStyle name="Calculation 2 7 3 6" xfId="33381"/>
    <cellStyle name="Calculation 2 7 4" xfId="1435"/>
    <cellStyle name="Calculation 2 7 4 2" xfId="3224"/>
    <cellStyle name="Calculation 2 7 4 2 2" xfId="7822"/>
    <cellStyle name="Calculation 2 7 4 2 2 2" xfId="22887"/>
    <cellStyle name="Calculation 2 7 4 2 3" xfId="11583"/>
    <cellStyle name="Calculation 2 7 4 2 3 2" xfId="26648"/>
    <cellStyle name="Calculation 2 7 4 2 4" xfId="15032"/>
    <cellStyle name="Calculation 2 7 4 2 4 2" xfId="30097"/>
    <cellStyle name="Calculation 2 7 4 2 5" xfId="18851"/>
    <cellStyle name="Calculation 2 7 4 3" xfId="6089"/>
    <cellStyle name="Calculation 2 7 4 3 2" xfId="21158"/>
    <cellStyle name="Calculation 2 7 4 4" xfId="9795"/>
    <cellStyle name="Calculation 2 7 4 4 2" xfId="24860"/>
    <cellStyle name="Calculation 2 7 4 5" xfId="13252"/>
    <cellStyle name="Calculation 2 7 4 5 2" xfId="28317"/>
    <cellStyle name="Calculation 2 7 4 6" xfId="16600"/>
    <cellStyle name="Calculation 2 7 4 6 2" xfId="31665"/>
    <cellStyle name="Calculation 2 7 4 7" xfId="33382"/>
    <cellStyle name="Calculation 2 7 5" xfId="1420"/>
    <cellStyle name="Calculation 2 7 5 2" xfId="3225"/>
    <cellStyle name="Calculation 2 7 5 2 2" xfId="7823"/>
    <cellStyle name="Calculation 2 7 5 2 2 2" xfId="22888"/>
    <cellStyle name="Calculation 2 7 5 2 3" xfId="11584"/>
    <cellStyle name="Calculation 2 7 5 2 3 2" xfId="26649"/>
    <cellStyle name="Calculation 2 7 5 2 4" xfId="15033"/>
    <cellStyle name="Calculation 2 7 5 2 4 2" xfId="30098"/>
    <cellStyle name="Calculation 2 7 5 2 5" xfId="18852"/>
    <cellStyle name="Calculation 2 7 5 3" xfId="6075"/>
    <cellStyle name="Calculation 2 7 5 3 2" xfId="21144"/>
    <cellStyle name="Calculation 2 7 5 4" xfId="9780"/>
    <cellStyle name="Calculation 2 7 5 4 2" xfId="24845"/>
    <cellStyle name="Calculation 2 7 5 5" xfId="13237"/>
    <cellStyle name="Calculation 2 7 5 5 2" xfId="28302"/>
    <cellStyle name="Calculation 2 7 5 6" xfId="16615"/>
    <cellStyle name="Calculation 2 7 5 6 2" xfId="31680"/>
    <cellStyle name="Calculation 2 7 5 7" xfId="33383"/>
    <cellStyle name="Calculation 2 7 6" xfId="1337"/>
    <cellStyle name="Calculation 2 7 6 2" xfId="3226"/>
    <cellStyle name="Calculation 2 7 6 2 2" xfId="7824"/>
    <cellStyle name="Calculation 2 7 6 2 2 2" xfId="22889"/>
    <cellStyle name="Calculation 2 7 6 2 3" xfId="11585"/>
    <cellStyle name="Calculation 2 7 6 2 3 2" xfId="26650"/>
    <cellStyle name="Calculation 2 7 6 2 4" xfId="15034"/>
    <cellStyle name="Calculation 2 7 6 2 4 2" xfId="30099"/>
    <cellStyle name="Calculation 2 7 6 2 5" xfId="18853"/>
    <cellStyle name="Calculation 2 7 6 3" xfId="6002"/>
    <cellStyle name="Calculation 2 7 6 3 2" xfId="21071"/>
    <cellStyle name="Calculation 2 7 6 4" xfId="9697"/>
    <cellStyle name="Calculation 2 7 6 4 2" xfId="24762"/>
    <cellStyle name="Calculation 2 7 6 5" xfId="13154"/>
    <cellStyle name="Calculation 2 7 6 5 2" xfId="28219"/>
    <cellStyle name="Calculation 2 7 6 6" xfId="16698"/>
    <cellStyle name="Calculation 2 7 6 6 2" xfId="31763"/>
    <cellStyle name="Calculation 2 7 6 7" xfId="33384"/>
    <cellStyle name="Calculation 2 7 7" xfId="1877"/>
    <cellStyle name="Calculation 2 7 7 2" xfId="3227"/>
    <cellStyle name="Calculation 2 7 7 2 2" xfId="7825"/>
    <cellStyle name="Calculation 2 7 7 2 2 2" xfId="22890"/>
    <cellStyle name="Calculation 2 7 7 2 3" xfId="11586"/>
    <cellStyle name="Calculation 2 7 7 2 3 2" xfId="26651"/>
    <cellStyle name="Calculation 2 7 7 2 4" xfId="15035"/>
    <cellStyle name="Calculation 2 7 7 2 4 2" xfId="30100"/>
    <cellStyle name="Calculation 2 7 7 2 5" xfId="18854"/>
    <cellStyle name="Calculation 2 7 7 3" xfId="6515"/>
    <cellStyle name="Calculation 2 7 7 3 2" xfId="21583"/>
    <cellStyle name="Calculation 2 7 7 4" xfId="10237"/>
    <cellStyle name="Calculation 2 7 7 4 2" xfId="25302"/>
    <cellStyle name="Calculation 2 7 7 5" xfId="13694"/>
    <cellStyle name="Calculation 2 7 7 5 2" xfId="28759"/>
    <cellStyle name="Calculation 2 7 7 6" xfId="4691"/>
    <cellStyle name="Calculation 2 7 7 6 2" xfId="20640"/>
    <cellStyle name="Calculation 2 7 7 7" xfId="33385"/>
    <cellStyle name="Calculation 2 7 8" xfId="1322"/>
    <cellStyle name="Calculation 2 7 8 2" xfId="3228"/>
    <cellStyle name="Calculation 2 7 8 2 2" xfId="7826"/>
    <cellStyle name="Calculation 2 7 8 2 2 2" xfId="22891"/>
    <cellStyle name="Calculation 2 7 8 2 3" xfId="11587"/>
    <cellStyle name="Calculation 2 7 8 2 3 2" xfId="26652"/>
    <cellStyle name="Calculation 2 7 8 2 4" xfId="15036"/>
    <cellStyle name="Calculation 2 7 8 2 4 2" xfId="30101"/>
    <cellStyle name="Calculation 2 7 8 2 5" xfId="18855"/>
    <cellStyle name="Calculation 2 7 8 3" xfId="5989"/>
    <cellStyle name="Calculation 2 7 8 3 2" xfId="21058"/>
    <cellStyle name="Calculation 2 7 8 4" xfId="9682"/>
    <cellStyle name="Calculation 2 7 8 4 2" xfId="24747"/>
    <cellStyle name="Calculation 2 7 8 5" xfId="13139"/>
    <cellStyle name="Calculation 2 7 8 5 2" xfId="28204"/>
    <cellStyle name="Calculation 2 7 8 6" xfId="16713"/>
    <cellStyle name="Calculation 2 7 8 6 2" xfId="31778"/>
    <cellStyle name="Calculation 2 7 8 7" xfId="33386"/>
    <cellStyle name="Calculation 2 7 9" xfId="1694"/>
    <cellStyle name="Calculation 2 7 9 2" xfId="3229"/>
    <cellStyle name="Calculation 2 7 9 2 2" xfId="7827"/>
    <cellStyle name="Calculation 2 7 9 2 2 2" xfId="22892"/>
    <cellStyle name="Calculation 2 7 9 2 3" xfId="11588"/>
    <cellStyle name="Calculation 2 7 9 2 3 2" xfId="26653"/>
    <cellStyle name="Calculation 2 7 9 2 4" xfId="15037"/>
    <cellStyle name="Calculation 2 7 9 2 4 2" xfId="30102"/>
    <cellStyle name="Calculation 2 7 9 2 5" xfId="18856"/>
    <cellStyle name="Calculation 2 7 9 3" xfId="6343"/>
    <cellStyle name="Calculation 2 7 9 3 2" xfId="21411"/>
    <cellStyle name="Calculation 2 7 9 4" xfId="10054"/>
    <cellStyle name="Calculation 2 7 9 4 2" xfId="25119"/>
    <cellStyle name="Calculation 2 7 9 5" xfId="13511"/>
    <cellStyle name="Calculation 2 7 9 5 2" xfId="28576"/>
    <cellStyle name="Calculation 2 7 9 6" xfId="12683"/>
    <cellStyle name="Calculation 2 7 9 6 2" xfId="27748"/>
    <cellStyle name="Calculation 2 7 9 7" xfId="33387"/>
    <cellStyle name="Calculation 2 8" xfId="787"/>
    <cellStyle name="Calculation 2 8 10" xfId="1732"/>
    <cellStyle name="Calculation 2 8 10 2" xfId="3231"/>
    <cellStyle name="Calculation 2 8 10 2 2" xfId="7829"/>
    <cellStyle name="Calculation 2 8 10 2 2 2" xfId="22894"/>
    <cellStyle name="Calculation 2 8 10 2 3" xfId="11590"/>
    <cellStyle name="Calculation 2 8 10 2 3 2" xfId="26655"/>
    <cellStyle name="Calculation 2 8 10 2 4" xfId="15039"/>
    <cellStyle name="Calculation 2 8 10 2 4 2" xfId="30104"/>
    <cellStyle name="Calculation 2 8 10 2 5" xfId="18858"/>
    <cellStyle name="Calculation 2 8 10 3" xfId="6380"/>
    <cellStyle name="Calculation 2 8 10 3 2" xfId="21448"/>
    <cellStyle name="Calculation 2 8 10 4" xfId="10092"/>
    <cellStyle name="Calculation 2 8 10 4 2" xfId="25157"/>
    <cellStyle name="Calculation 2 8 10 5" xfId="13549"/>
    <cellStyle name="Calculation 2 8 10 5 2" xfId="28614"/>
    <cellStyle name="Calculation 2 8 10 6" xfId="9434"/>
    <cellStyle name="Calculation 2 8 10 6 2" xfId="24499"/>
    <cellStyle name="Calculation 2 8 10 7" xfId="33388"/>
    <cellStyle name="Calculation 2 8 11" xfId="1520"/>
    <cellStyle name="Calculation 2 8 11 2" xfId="3232"/>
    <cellStyle name="Calculation 2 8 11 2 2" xfId="7830"/>
    <cellStyle name="Calculation 2 8 11 2 2 2" xfId="22895"/>
    <cellStyle name="Calculation 2 8 11 2 3" xfId="11591"/>
    <cellStyle name="Calculation 2 8 11 2 3 2" xfId="26656"/>
    <cellStyle name="Calculation 2 8 11 2 4" xfId="15040"/>
    <cellStyle name="Calculation 2 8 11 2 4 2" xfId="30105"/>
    <cellStyle name="Calculation 2 8 11 2 5" xfId="18859"/>
    <cellStyle name="Calculation 2 8 11 3" xfId="6172"/>
    <cellStyle name="Calculation 2 8 11 3 2" xfId="21241"/>
    <cellStyle name="Calculation 2 8 11 4" xfId="9880"/>
    <cellStyle name="Calculation 2 8 11 4 2" xfId="24945"/>
    <cellStyle name="Calculation 2 8 11 5" xfId="13337"/>
    <cellStyle name="Calculation 2 8 11 5 2" xfId="28402"/>
    <cellStyle name="Calculation 2 8 11 6" xfId="16515"/>
    <cellStyle name="Calculation 2 8 11 6 2" xfId="31580"/>
    <cellStyle name="Calculation 2 8 11 7" xfId="33389"/>
    <cellStyle name="Calculation 2 8 12" xfId="1283"/>
    <cellStyle name="Calculation 2 8 12 2" xfId="3233"/>
    <cellStyle name="Calculation 2 8 12 2 2" xfId="7831"/>
    <cellStyle name="Calculation 2 8 12 2 2 2" xfId="22896"/>
    <cellStyle name="Calculation 2 8 12 2 3" xfId="11592"/>
    <cellStyle name="Calculation 2 8 12 2 3 2" xfId="26657"/>
    <cellStyle name="Calculation 2 8 12 2 4" xfId="15041"/>
    <cellStyle name="Calculation 2 8 12 2 4 2" xfId="30106"/>
    <cellStyle name="Calculation 2 8 12 2 5" xfId="18860"/>
    <cellStyle name="Calculation 2 8 12 3" xfId="5950"/>
    <cellStyle name="Calculation 2 8 12 3 2" xfId="21019"/>
    <cellStyle name="Calculation 2 8 12 4" xfId="9643"/>
    <cellStyle name="Calculation 2 8 12 4 2" xfId="24708"/>
    <cellStyle name="Calculation 2 8 12 5" xfId="13100"/>
    <cellStyle name="Calculation 2 8 12 5 2" xfId="28165"/>
    <cellStyle name="Calculation 2 8 12 6" xfId="16752"/>
    <cellStyle name="Calculation 2 8 12 6 2" xfId="31817"/>
    <cellStyle name="Calculation 2 8 12 7" xfId="33390"/>
    <cellStyle name="Calculation 2 8 13" xfId="1374"/>
    <cellStyle name="Calculation 2 8 13 2" xfId="3234"/>
    <cellStyle name="Calculation 2 8 13 2 2" xfId="7832"/>
    <cellStyle name="Calculation 2 8 13 2 2 2" xfId="22897"/>
    <cellStyle name="Calculation 2 8 13 2 3" xfId="11593"/>
    <cellStyle name="Calculation 2 8 13 2 3 2" xfId="26658"/>
    <cellStyle name="Calculation 2 8 13 2 4" xfId="15042"/>
    <cellStyle name="Calculation 2 8 13 2 4 2" xfId="30107"/>
    <cellStyle name="Calculation 2 8 13 2 5" xfId="18861"/>
    <cellStyle name="Calculation 2 8 13 3" xfId="6035"/>
    <cellStyle name="Calculation 2 8 13 3 2" xfId="21104"/>
    <cellStyle name="Calculation 2 8 13 4" xfId="9734"/>
    <cellStyle name="Calculation 2 8 13 4 2" xfId="24799"/>
    <cellStyle name="Calculation 2 8 13 5" xfId="13191"/>
    <cellStyle name="Calculation 2 8 13 5 2" xfId="28256"/>
    <cellStyle name="Calculation 2 8 13 6" xfId="16661"/>
    <cellStyle name="Calculation 2 8 13 6 2" xfId="31726"/>
    <cellStyle name="Calculation 2 8 13 7" xfId="33391"/>
    <cellStyle name="Calculation 2 8 14" xfId="1682"/>
    <cellStyle name="Calculation 2 8 14 2" xfId="3235"/>
    <cellStyle name="Calculation 2 8 14 2 2" xfId="7833"/>
    <cellStyle name="Calculation 2 8 14 2 2 2" xfId="22898"/>
    <cellStyle name="Calculation 2 8 14 2 3" xfId="11594"/>
    <cellStyle name="Calculation 2 8 14 2 3 2" xfId="26659"/>
    <cellStyle name="Calculation 2 8 14 2 4" xfId="15043"/>
    <cellStyle name="Calculation 2 8 14 2 4 2" xfId="30108"/>
    <cellStyle name="Calculation 2 8 14 2 5" xfId="18862"/>
    <cellStyle name="Calculation 2 8 14 3" xfId="6331"/>
    <cellStyle name="Calculation 2 8 14 3 2" xfId="21399"/>
    <cellStyle name="Calculation 2 8 14 4" xfId="10042"/>
    <cellStyle name="Calculation 2 8 14 4 2" xfId="25107"/>
    <cellStyle name="Calculation 2 8 14 5" xfId="13499"/>
    <cellStyle name="Calculation 2 8 14 5 2" xfId="28564"/>
    <cellStyle name="Calculation 2 8 14 6" xfId="9507"/>
    <cellStyle name="Calculation 2 8 14 6 2" xfId="24572"/>
    <cellStyle name="Calculation 2 8 14 7" xfId="33392"/>
    <cellStyle name="Calculation 2 8 15" xfId="1361"/>
    <cellStyle name="Calculation 2 8 15 2" xfId="3236"/>
    <cellStyle name="Calculation 2 8 15 2 2" xfId="7834"/>
    <cellStyle name="Calculation 2 8 15 2 2 2" xfId="22899"/>
    <cellStyle name="Calculation 2 8 15 2 3" xfId="11595"/>
    <cellStyle name="Calculation 2 8 15 2 3 2" xfId="26660"/>
    <cellStyle name="Calculation 2 8 15 2 4" xfId="15044"/>
    <cellStyle name="Calculation 2 8 15 2 4 2" xfId="30109"/>
    <cellStyle name="Calculation 2 8 15 2 5" xfId="18863"/>
    <cellStyle name="Calculation 2 8 15 3" xfId="6023"/>
    <cellStyle name="Calculation 2 8 15 3 2" xfId="21092"/>
    <cellStyle name="Calculation 2 8 15 4" xfId="9721"/>
    <cellStyle name="Calculation 2 8 15 4 2" xfId="24786"/>
    <cellStyle name="Calculation 2 8 15 5" xfId="13178"/>
    <cellStyle name="Calculation 2 8 15 5 2" xfId="28243"/>
    <cellStyle name="Calculation 2 8 15 6" xfId="16674"/>
    <cellStyle name="Calculation 2 8 15 6 2" xfId="31739"/>
    <cellStyle name="Calculation 2 8 15 7" xfId="33393"/>
    <cellStyle name="Calculation 2 8 16" xfId="3230"/>
    <cellStyle name="Calculation 2 8 16 2" xfId="7828"/>
    <cellStyle name="Calculation 2 8 16 2 2" xfId="22893"/>
    <cellStyle name="Calculation 2 8 16 3" xfId="11589"/>
    <cellStyle name="Calculation 2 8 16 3 2" xfId="26654"/>
    <cellStyle name="Calculation 2 8 16 4" xfId="15038"/>
    <cellStyle name="Calculation 2 8 16 4 2" xfId="30103"/>
    <cellStyle name="Calculation 2 8 16 5" xfId="18857"/>
    <cellStyle name="Calculation 2 8 17" xfId="5464"/>
    <cellStyle name="Calculation 2 8 17 2" xfId="20673"/>
    <cellStyle name="Calculation 2 8 18" xfId="7587"/>
    <cellStyle name="Calculation 2 8 18 2" xfId="22652"/>
    <cellStyle name="Calculation 2 8 19" xfId="16871"/>
    <cellStyle name="Calculation 2 8 19 2" xfId="31934"/>
    <cellStyle name="Calculation 2 8 2" xfId="1991"/>
    <cellStyle name="Calculation 2 8 2 2" xfId="3237"/>
    <cellStyle name="Calculation 2 8 2 2 2" xfId="7835"/>
    <cellStyle name="Calculation 2 8 2 2 2 2" xfId="22900"/>
    <cellStyle name="Calculation 2 8 2 2 3" xfId="11596"/>
    <cellStyle name="Calculation 2 8 2 2 3 2" xfId="26661"/>
    <cellStyle name="Calculation 2 8 2 2 4" xfId="15045"/>
    <cellStyle name="Calculation 2 8 2 2 4 2" xfId="30110"/>
    <cellStyle name="Calculation 2 8 2 2 5" xfId="18864"/>
    <cellStyle name="Calculation 2 8 2 3" xfId="6629"/>
    <cellStyle name="Calculation 2 8 2 3 2" xfId="21694"/>
    <cellStyle name="Calculation 2 8 2 4" xfId="10350"/>
    <cellStyle name="Calculation 2 8 2 4 2" xfId="25415"/>
    <cellStyle name="Calculation 2 8 2 5" xfId="7573"/>
    <cellStyle name="Calculation 2 8 2 5 2" xfId="22638"/>
    <cellStyle name="Calculation 2 8 2 6" xfId="33394"/>
    <cellStyle name="Calculation 2 8 20" xfId="33395"/>
    <cellStyle name="Calculation 2 8 21" xfId="34984"/>
    <cellStyle name="Calculation 2 8 22" xfId="34920"/>
    <cellStyle name="Calculation 2 8 23" xfId="35228"/>
    <cellStyle name="Calculation 2 8 24" xfId="35460"/>
    <cellStyle name="Calculation 2 8 25" xfId="35719"/>
    <cellStyle name="Calculation 2 8 26" xfId="35862"/>
    <cellStyle name="Calculation 2 8 3" xfId="2034"/>
    <cellStyle name="Calculation 2 8 3 2" xfId="3238"/>
    <cellStyle name="Calculation 2 8 3 2 2" xfId="7836"/>
    <cellStyle name="Calculation 2 8 3 2 2 2" xfId="22901"/>
    <cellStyle name="Calculation 2 8 3 2 3" xfId="11597"/>
    <cellStyle name="Calculation 2 8 3 2 3 2" xfId="26662"/>
    <cellStyle name="Calculation 2 8 3 2 4" xfId="15046"/>
    <cellStyle name="Calculation 2 8 3 2 4 2" xfId="30111"/>
    <cellStyle name="Calculation 2 8 3 2 5" xfId="18865"/>
    <cellStyle name="Calculation 2 8 3 3" xfId="6667"/>
    <cellStyle name="Calculation 2 8 3 3 2" xfId="21732"/>
    <cellStyle name="Calculation 2 8 3 4" xfId="10393"/>
    <cellStyle name="Calculation 2 8 3 4 2" xfId="25458"/>
    <cellStyle name="Calculation 2 8 3 5" xfId="7615"/>
    <cellStyle name="Calculation 2 8 3 5 2" xfId="22680"/>
    <cellStyle name="Calculation 2 8 3 6" xfId="33396"/>
    <cellStyle name="Calculation 2 8 4" xfId="1436"/>
    <cellStyle name="Calculation 2 8 4 2" xfId="3239"/>
    <cellStyle name="Calculation 2 8 4 2 2" xfId="7837"/>
    <cellStyle name="Calculation 2 8 4 2 2 2" xfId="22902"/>
    <cellStyle name="Calculation 2 8 4 2 3" xfId="11598"/>
    <cellStyle name="Calculation 2 8 4 2 3 2" xfId="26663"/>
    <cellStyle name="Calculation 2 8 4 2 4" xfId="15047"/>
    <cellStyle name="Calculation 2 8 4 2 4 2" xfId="30112"/>
    <cellStyle name="Calculation 2 8 4 2 5" xfId="18866"/>
    <cellStyle name="Calculation 2 8 4 3" xfId="6090"/>
    <cellStyle name="Calculation 2 8 4 3 2" xfId="21159"/>
    <cellStyle name="Calculation 2 8 4 4" xfId="9796"/>
    <cellStyle name="Calculation 2 8 4 4 2" xfId="24861"/>
    <cellStyle name="Calculation 2 8 4 5" xfId="13253"/>
    <cellStyle name="Calculation 2 8 4 5 2" xfId="28318"/>
    <cellStyle name="Calculation 2 8 4 6" xfId="16599"/>
    <cellStyle name="Calculation 2 8 4 6 2" xfId="31664"/>
    <cellStyle name="Calculation 2 8 4 7" xfId="33397"/>
    <cellStyle name="Calculation 2 8 5" xfId="1445"/>
    <cellStyle name="Calculation 2 8 5 2" xfId="3240"/>
    <cellStyle name="Calculation 2 8 5 2 2" xfId="7838"/>
    <cellStyle name="Calculation 2 8 5 2 2 2" xfId="22903"/>
    <cellStyle name="Calculation 2 8 5 2 3" xfId="11599"/>
    <cellStyle name="Calculation 2 8 5 2 3 2" xfId="26664"/>
    <cellStyle name="Calculation 2 8 5 2 4" xfId="15048"/>
    <cellStyle name="Calculation 2 8 5 2 4 2" xfId="30113"/>
    <cellStyle name="Calculation 2 8 5 2 5" xfId="18867"/>
    <cellStyle name="Calculation 2 8 5 3" xfId="6099"/>
    <cellStyle name="Calculation 2 8 5 3 2" xfId="21168"/>
    <cellStyle name="Calculation 2 8 5 4" xfId="9805"/>
    <cellStyle name="Calculation 2 8 5 4 2" xfId="24870"/>
    <cellStyle name="Calculation 2 8 5 5" xfId="13262"/>
    <cellStyle name="Calculation 2 8 5 5 2" xfId="28327"/>
    <cellStyle name="Calculation 2 8 5 6" xfId="16590"/>
    <cellStyle name="Calculation 2 8 5 6 2" xfId="31655"/>
    <cellStyle name="Calculation 2 8 5 7" xfId="33398"/>
    <cellStyle name="Calculation 2 8 6" xfId="1336"/>
    <cellStyle name="Calculation 2 8 6 2" xfId="3241"/>
    <cellStyle name="Calculation 2 8 6 2 2" xfId="7839"/>
    <cellStyle name="Calculation 2 8 6 2 2 2" xfId="22904"/>
    <cellStyle name="Calculation 2 8 6 2 3" xfId="11600"/>
    <cellStyle name="Calculation 2 8 6 2 3 2" xfId="26665"/>
    <cellStyle name="Calculation 2 8 6 2 4" xfId="15049"/>
    <cellStyle name="Calculation 2 8 6 2 4 2" xfId="30114"/>
    <cellStyle name="Calculation 2 8 6 2 5" xfId="18868"/>
    <cellStyle name="Calculation 2 8 6 3" xfId="6001"/>
    <cellStyle name="Calculation 2 8 6 3 2" xfId="21070"/>
    <cellStyle name="Calculation 2 8 6 4" xfId="9696"/>
    <cellStyle name="Calculation 2 8 6 4 2" xfId="24761"/>
    <cellStyle name="Calculation 2 8 6 5" xfId="13153"/>
    <cellStyle name="Calculation 2 8 6 5 2" xfId="28218"/>
    <cellStyle name="Calculation 2 8 6 6" xfId="16699"/>
    <cellStyle name="Calculation 2 8 6 6 2" xfId="31764"/>
    <cellStyle name="Calculation 2 8 6 7" xfId="33399"/>
    <cellStyle name="Calculation 2 8 7" xfId="1456"/>
    <cellStyle name="Calculation 2 8 7 2" xfId="3242"/>
    <cellStyle name="Calculation 2 8 7 2 2" xfId="7840"/>
    <cellStyle name="Calculation 2 8 7 2 2 2" xfId="22905"/>
    <cellStyle name="Calculation 2 8 7 2 3" xfId="11601"/>
    <cellStyle name="Calculation 2 8 7 2 3 2" xfId="26666"/>
    <cellStyle name="Calculation 2 8 7 2 4" xfId="15050"/>
    <cellStyle name="Calculation 2 8 7 2 4 2" xfId="30115"/>
    <cellStyle name="Calculation 2 8 7 2 5" xfId="18869"/>
    <cellStyle name="Calculation 2 8 7 3" xfId="6108"/>
    <cellStyle name="Calculation 2 8 7 3 2" xfId="21177"/>
    <cellStyle name="Calculation 2 8 7 4" xfId="9816"/>
    <cellStyle name="Calculation 2 8 7 4 2" xfId="24881"/>
    <cellStyle name="Calculation 2 8 7 5" xfId="13273"/>
    <cellStyle name="Calculation 2 8 7 5 2" xfId="28338"/>
    <cellStyle name="Calculation 2 8 7 6" xfId="16579"/>
    <cellStyle name="Calculation 2 8 7 6 2" xfId="31644"/>
    <cellStyle name="Calculation 2 8 7 7" xfId="33400"/>
    <cellStyle name="Calculation 2 8 8" xfId="1321"/>
    <cellStyle name="Calculation 2 8 8 2" xfId="3243"/>
    <cellStyle name="Calculation 2 8 8 2 2" xfId="7841"/>
    <cellStyle name="Calculation 2 8 8 2 2 2" xfId="22906"/>
    <cellStyle name="Calculation 2 8 8 2 3" xfId="11602"/>
    <cellStyle name="Calculation 2 8 8 2 3 2" xfId="26667"/>
    <cellStyle name="Calculation 2 8 8 2 4" xfId="15051"/>
    <cellStyle name="Calculation 2 8 8 2 4 2" xfId="30116"/>
    <cellStyle name="Calculation 2 8 8 2 5" xfId="18870"/>
    <cellStyle name="Calculation 2 8 8 3" xfId="5988"/>
    <cellStyle name="Calculation 2 8 8 3 2" xfId="21057"/>
    <cellStyle name="Calculation 2 8 8 4" xfId="9681"/>
    <cellStyle name="Calculation 2 8 8 4 2" xfId="24746"/>
    <cellStyle name="Calculation 2 8 8 5" xfId="13138"/>
    <cellStyle name="Calculation 2 8 8 5 2" xfId="28203"/>
    <cellStyle name="Calculation 2 8 8 6" xfId="16714"/>
    <cellStyle name="Calculation 2 8 8 6 2" xfId="31779"/>
    <cellStyle name="Calculation 2 8 8 7" xfId="33401"/>
    <cellStyle name="Calculation 2 8 9" xfId="1467"/>
    <cellStyle name="Calculation 2 8 9 2" xfId="3244"/>
    <cellStyle name="Calculation 2 8 9 2 2" xfId="7842"/>
    <cellStyle name="Calculation 2 8 9 2 2 2" xfId="22907"/>
    <cellStyle name="Calculation 2 8 9 2 3" xfId="11603"/>
    <cellStyle name="Calculation 2 8 9 2 3 2" xfId="26668"/>
    <cellStyle name="Calculation 2 8 9 2 4" xfId="15052"/>
    <cellStyle name="Calculation 2 8 9 2 4 2" xfId="30117"/>
    <cellStyle name="Calculation 2 8 9 2 5" xfId="18871"/>
    <cellStyle name="Calculation 2 8 9 3" xfId="6119"/>
    <cellStyle name="Calculation 2 8 9 3 2" xfId="21188"/>
    <cellStyle name="Calculation 2 8 9 4" xfId="9827"/>
    <cellStyle name="Calculation 2 8 9 4 2" xfId="24892"/>
    <cellStyle name="Calculation 2 8 9 5" xfId="13284"/>
    <cellStyle name="Calculation 2 8 9 5 2" xfId="28349"/>
    <cellStyle name="Calculation 2 8 9 6" xfId="16568"/>
    <cellStyle name="Calculation 2 8 9 6 2" xfId="31633"/>
    <cellStyle name="Calculation 2 8 9 7" xfId="33402"/>
    <cellStyle name="Calculation 2 9" xfId="788"/>
    <cellStyle name="Calculation 2 9 10" xfId="1305"/>
    <cellStyle name="Calculation 2 9 10 2" xfId="3246"/>
    <cellStyle name="Calculation 2 9 10 2 2" xfId="7844"/>
    <cellStyle name="Calculation 2 9 10 2 2 2" xfId="22909"/>
    <cellStyle name="Calculation 2 9 10 2 3" xfId="11605"/>
    <cellStyle name="Calculation 2 9 10 2 3 2" xfId="26670"/>
    <cellStyle name="Calculation 2 9 10 2 4" xfId="15054"/>
    <cellStyle name="Calculation 2 9 10 2 4 2" xfId="30119"/>
    <cellStyle name="Calculation 2 9 10 2 5" xfId="18873"/>
    <cellStyle name="Calculation 2 9 10 3" xfId="5972"/>
    <cellStyle name="Calculation 2 9 10 3 2" xfId="21041"/>
    <cellStyle name="Calculation 2 9 10 4" xfId="9665"/>
    <cellStyle name="Calculation 2 9 10 4 2" xfId="24730"/>
    <cellStyle name="Calculation 2 9 10 5" xfId="13122"/>
    <cellStyle name="Calculation 2 9 10 5 2" xfId="28187"/>
    <cellStyle name="Calculation 2 9 10 6" xfId="16730"/>
    <cellStyle name="Calculation 2 9 10 6 2" xfId="31795"/>
    <cellStyle name="Calculation 2 9 10 7" xfId="33403"/>
    <cellStyle name="Calculation 2 9 11" xfId="1521"/>
    <cellStyle name="Calculation 2 9 11 2" xfId="3247"/>
    <cellStyle name="Calculation 2 9 11 2 2" xfId="7845"/>
    <cellStyle name="Calculation 2 9 11 2 2 2" xfId="22910"/>
    <cellStyle name="Calculation 2 9 11 2 3" xfId="11606"/>
    <cellStyle name="Calculation 2 9 11 2 3 2" xfId="26671"/>
    <cellStyle name="Calculation 2 9 11 2 4" xfId="15055"/>
    <cellStyle name="Calculation 2 9 11 2 4 2" xfId="30120"/>
    <cellStyle name="Calculation 2 9 11 2 5" xfId="18874"/>
    <cellStyle name="Calculation 2 9 11 3" xfId="6173"/>
    <cellStyle name="Calculation 2 9 11 3 2" xfId="21242"/>
    <cellStyle name="Calculation 2 9 11 4" xfId="9881"/>
    <cellStyle name="Calculation 2 9 11 4 2" xfId="24946"/>
    <cellStyle name="Calculation 2 9 11 5" xfId="13338"/>
    <cellStyle name="Calculation 2 9 11 5 2" xfId="28403"/>
    <cellStyle name="Calculation 2 9 11 6" xfId="16514"/>
    <cellStyle name="Calculation 2 9 11 6 2" xfId="31579"/>
    <cellStyle name="Calculation 2 9 11 7" xfId="33404"/>
    <cellStyle name="Calculation 2 9 12" xfId="1282"/>
    <cellStyle name="Calculation 2 9 12 2" xfId="3248"/>
    <cellStyle name="Calculation 2 9 12 2 2" xfId="7846"/>
    <cellStyle name="Calculation 2 9 12 2 2 2" xfId="22911"/>
    <cellStyle name="Calculation 2 9 12 2 3" xfId="11607"/>
    <cellStyle name="Calculation 2 9 12 2 3 2" xfId="26672"/>
    <cellStyle name="Calculation 2 9 12 2 4" xfId="15056"/>
    <cellStyle name="Calculation 2 9 12 2 4 2" xfId="30121"/>
    <cellStyle name="Calculation 2 9 12 2 5" xfId="18875"/>
    <cellStyle name="Calculation 2 9 12 3" xfId="5949"/>
    <cellStyle name="Calculation 2 9 12 3 2" xfId="21018"/>
    <cellStyle name="Calculation 2 9 12 4" xfId="9642"/>
    <cellStyle name="Calculation 2 9 12 4 2" xfId="24707"/>
    <cellStyle name="Calculation 2 9 12 5" xfId="13099"/>
    <cellStyle name="Calculation 2 9 12 5 2" xfId="28164"/>
    <cellStyle name="Calculation 2 9 12 6" xfId="16753"/>
    <cellStyle name="Calculation 2 9 12 6 2" xfId="31818"/>
    <cellStyle name="Calculation 2 9 12 7" xfId="33405"/>
    <cellStyle name="Calculation 2 9 13" xfId="1373"/>
    <cellStyle name="Calculation 2 9 13 2" xfId="3249"/>
    <cellStyle name="Calculation 2 9 13 2 2" xfId="7847"/>
    <cellStyle name="Calculation 2 9 13 2 2 2" xfId="22912"/>
    <cellStyle name="Calculation 2 9 13 2 3" xfId="11608"/>
    <cellStyle name="Calculation 2 9 13 2 3 2" xfId="26673"/>
    <cellStyle name="Calculation 2 9 13 2 4" xfId="15057"/>
    <cellStyle name="Calculation 2 9 13 2 4 2" xfId="30122"/>
    <cellStyle name="Calculation 2 9 13 2 5" xfId="18876"/>
    <cellStyle name="Calculation 2 9 13 3" xfId="6034"/>
    <cellStyle name="Calculation 2 9 13 3 2" xfId="21103"/>
    <cellStyle name="Calculation 2 9 13 4" xfId="9733"/>
    <cellStyle name="Calculation 2 9 13 4 2" xfId="24798"/>
    <cellStyle name="Calculation 2 9 13 5" xfId="13190"/>
    <cellStyle name="Calculation 2 9 13 5 2" xfId="28255"/>
    <cellStyle name="Calculation 2 9 13 6" xfId="16662"/>
    <cellStyle name="Calculation 2 9 13 6 2" xfId="31727"/>
    <cellStyle name="Calculation 2 9 13 7" xfId="33406"/>
    <cellStyle name="Calculation 2 9 14" xfId="1683"/>
    <cellStyle name="Calculation 2 9 14 2" xfId="3250"/>
    <cellStyle name="Calculation 2 9 14 2 2" xfId="7848"/>
    <cellStyle name="Calculation 2 9 14 2 2 2" xfId="22913"/>
    <cellStyle name="Calculation 2 9 14 2 3" xfId="11609"/>
    <cellStyle name="Calculation 2 9 14 2 3 2" xfId="26674"/>
    <cellStyle name="Calculation 2 9 14 2 4" xfId="15058"/>
    <cellStyle name="Calculation 2 9 14 2 4 2" xfId="30123"/>
    <cellStyle name="Calculation 2 9 14 2 5" xfId="18877"/>
    <cellStyle name="Calculation 2 9 14 3" xfId="6332"/>
    <cellStyle name="Calculation 2 9 14 3 2" xfId="21400"/>
    <cellStyle name="Calculation 2 9 14 4" xfId="10043"/>
    <cellStyle name="Calculation 2 9 14 4 2" xfId="25108"/>
    <cellStyle name="Calculation 2 9 14 5" xfId="13500"/>
    <cellStyle name="Calculation 2 9 14 5 2" xfId="28565"/>
    <cellStyle name="Calculation 2 9 14 6" xfId="9506"/>
    <cellStyle name="Calculation 2 9 14 6 2" xfId="24571"/>
    <cellStyle name="Calculation 2 9 14 7" xfId="33407"/>
    <cellStyle name="Calculation 2 9 15" xfId="1360"/>
    <cellStyle name="Calculation 2 9 15 2" xfId="3251"/>
    <cellStyle name="Calculation 2 9 15 2 2" xfId="7849"/>
    <cellStyle name="Calculation 2 9 15 2 2 2" xfId="22914"/>
    <cellStyle name="Calculation 2 9 15 2 3" xfId="11610"/>
    <cellStyle name="Calculation 2 9 15 2 3 2" xfId="26675"/>
    <cellStyle name="Calculation 2 9 15 2 4" xfId="15059"/>
    <cellStyle name="Calculation 2 9 15 2 4 2" xfId="30124"/>
    <cellStyle name="Calculation 2 9 15 2 5" xfId="18878"/>
    <cellStyle name="Calculation 2 9 15 3" xfId="6022"/>
    <cellStyle name="Calculation 2 9 15 3 2" xfId="21091"/>
    <cellStyle name="Calculation 2 9 15 4" xfId="9720"/>
    <cellStyle name="Calculation 2 9 15 4 2" xfId="24785"/>
    <cellStyle name="Calculation 2 9 15 5" xfId="13177"/>
    <cellStyle name="Calculation 2 9 15 5 2" xfId="28242"/>
    <cellStyle name="Calculation 2 9 15 6" xfId="16675"/>
    <cellStyle name="Calculation 2 9 15 6 2" xfId="31740"/>
    <cellStyle name="Calculation 2 9 15 7" xfId="33408"/>
    <cellStyle name="Calculation 2 9 16" xfId="3245"/>
    <cellStyle name="Calculation 2 9 16 2" xfId="7843"/>
    <cellStyle name="Calculation 2 9 16 2 2" xfId="22908"/>
    <cellStyle name="Calculation 2 9 16 3" xfId="11604"/>
    <cellStyle name="Calculation 2 9 16 3 2" xfId="26669"/>
    <cellStyle name="Calculation 2 9 16 4" xfId="15053"/>
    <cellStyle name="Calculation 2 9 16 4 2" xfId="30118"/>
    <cellStyle name="Calculation 2 9 16 5" xfId="18872"/>
    <cellStyle name="Calculation 2 9 17" xfId="5465"/>
    <cellStyle name="Calculation 2 9 17 2" xfId="20674"/>
    <cellStyle name="Calculation 2 9 18" xfId="6111"/>
    <cellStyle name="Calculation 2 9 18 2" xfId="21180"/>
    <cellStyle name="Calculation 2 9 19" xfId="16870"/>
    <cellStyle name="Calculation 2 9 19 2" xfId="31933"/>
    <cellStyle name="Calculation 2 9 2" xfId="1990"/>
    <cellStyle name="Calculation 2 9 2 2" xfId="3252"/>
    <cellStyle name="Calculation 2 9 2 2 2" xfId="7850"/>
    <cellStyle name="Calculation 2 9 2 2 2 2" xfId="22915"/>
    <cellStyle name="Calculation 2 9 2 2 3" xfId="11611"/>
    <cellStyle name="Calculation 2 9 2 2 3 2" xfId="26676"/>
    <cellStyle name="Calculation 2 9 2 2 4" xfId="15060"/>
    <cellStyle name="Calculation 2 9 2 2 4 2" xfId="30125"/>
    <cellStyle name="Calculation 2 9 2 2 5" xfId="18879"/>
    <cellStyle name="Calculation 2 9 2 3" xfId="6628"/>
    <cellStyle name="Calculation 2 9 2 3 2" xfId="21693"/>
    <cellStyle name="Calculation 2 9 2 4" xfId="10349"/>
    <cellStyle name="Calculation 2 9 2 4 2" xfId="25414"/>
    <cellStyle name="Calculation 2 9 2 5" xfId="7579"/>
    <cellStyle name="Calculation 2 9 2 5 2" xfId="22644"/>
    <cellStyle name="Calculation 2 9 2 6" xfId="33409"/>
    <cellStyle name="Calculation 2 9 20" xfId="33410"/>
    <cellStyle name="Calculation 2 9 21" xfId="34985"/>
    <cellStyle name="Calculation 2 9 22" xfId="34919"/>
    <cellStyle name="Calculation 2 9 23" xfId="35227"/>
    <cellStyle name="Calculation 2 9 24" xfId="35459"/>
    <cellStyle name="Calculation 2 9 25" xfId="35718"/>
    <cellStyle name="Calculation 2 9 26" xfId="35869"/>
    <cellStyle name="Calculation 2 9 3" xfId="2035"/>
    <cellStyle name="Calculation 2 9 3 2" xfId="3253"/>
    <cellStyle name="Calculation 2 9 3 2 2" xfId="7851"/>
    <cellStyle name="Calculation 2 9 3 2 2 2" xfId="22916"/>
    <cellStyle name="Calculation 2 9 3 2 3" xfId="11612"/>
    <cellStyle name="Calculation 2 9 3 2 3 2" xfId="26677"/>
    <cellStyle name="Calculation 2 9 3 2 4" xfId="15061"/>
    <cellStyle name="Calculation 2 9 3 2 4 2" xfId="30126"/>
    <cellStyle name="Calculation 2 9 3 2 5" xfId="18880"/>
    <cellStyle name="Calculation 2 9 3 3" xfId="6668"/>
    <cellStyle name="Calculation 2 9 3 3 2" xfId="21733"/>
    <cellStyle name="Calculation 2 9 3 4" xfId="10394"/>
    <cellStyle name="Calculation 2 9 3 4 2" xfId="25459"/>
    <cellStyle name="Calculation 2 9 3 5" xfId="6009"/>
    <cellStyle name="Calculation 2 9 3 5 2" xfId="21078"/>
    <cellStyle name="Calculation 2 9 3 6" xfId="33411"/>
    <cellStyle name="Calculation 2 9 4" xfId="1437"/>
    <cellStyle name="Calculation 2 9 4 2" xfId="3254"/>
    <cellStyle name="Calculation 2 9 4 2 2" xfId="7852"/>
    <cellStyle name="Calculation 2 9 4 2 2 2" xfId="22917"/>
    <cellStyle name="Calculation 2 9 4 2 3" xfId="11613"/>
    <cellStyle name="Calculation 2 9 4 2 3 2" xfId="26678"/>
    <cellStyle name="Calculation 2 9 4 2 4" xfId="15062"/>
    <cellStyle name="Calculation 2 9 4 2 4 2" xfId="30127"/>
    <cellStyle name="Calculation 2 9 4 2 5" xfId="18881"/>
    <cellStyle name="Calculation 2 9 4 3" xfId="6091"/>
    <cellStyle name="Calculation 2 9 4 3 2" xfId="21160"/>
    <cellStyle name="Calculation 2 9 4 4" xfId="9797"/>
    <cellStyle name="Calculation 2 9 4 4 2" xfId="24862"/>
    <cellStyle name="Calculation 2 9 4 5" xfId="13254"/>
    <cellStyle name="Calculation 2 9 4 5 2" xfId="28319"/>
    <cellStyle name="Calculation 2 9 4 6" xfId="16598"/>
    <cellStyle name="Calculation 2 9 4 6 2" xfId="31663"/>
    <cellStyle name="Calculation 2 9 4 7" xfId="33412"/>
    <cellStyle name="Calculation 2 9 5" xfId="1773"/>
    <cellStyle name="Calculation 2 9 5 2" xfId="3255"/>
    <cellStyle name="Calculation 2 9 5 2 2" xfId="7853"/>
    <cellStyle name="Calculation 2 9 5 2 2 2" xfId="22918"/>
    <cellStyle name="Calculation 2 9 5 2 3" xfId="11614"/>
    <cellStyle name="Calculation 2 9 5 2 3 2" xfId="26679"/>
    <cellStyle name="Calculation 2 9 5 2 4" xfId="15063"/>
    <cellStyle name="Calculation 2 9 5 2 4 2" xfId="30128"/>
    <cellStyle name="Calculation 2 9 5 2 5" xfId="18882"/>
    <cellStyle name="Calculation 2 9 5 3" xfId="6417"/>
    <cellStyle name="Calculation 2 9 5 3 2" xfId="21485"/>
    <cellStyle name="Calculation 2 9 5 4" xfId="10133"/>
    <cellStyle name="Calculation 2 9 5 4 2" xfId="25198"/>
    <cellStyle name="Calculation 2 9 5 5" xfId="13590"/>
    <cellStyle name="Calculation 2 9 5 5 2" xfId="28655"/>
    <cellStyle name="Calculation 2 9 5 6" xfId="9396"/>
    <cellStyle name="Calculation 2 9 5 6 2" xfId="24461"/>
    <cellStyle name="Calculation 2 9 5 7" xfId="33413"/>
    <cellStyle name="Calculation 2 9 6" xfId="1335"/>
    <cellStyle name="Calculation 2 9 6 2" xfId="3256"/>
    <cellStyle name="Calculation 2 9 6 2 2" xfId="7854"/>
    <cellStyle name="Calculation 2 9 6 2 2 2" xfId="22919"/>
    <cellStyle name="Calculation 2 9 6 2 3" xfId="11615"/>
    <cellStyle name="Calculation 2 9 6 2 3 2" xfId="26680"/>
    <cellStyle name="Calculation 2 9 6 2 4" xfId="15064"/>
    <cellStyle name="Calculation 2 9 6 2 4 2" xfId="30129"/>
    <cellStyle name="Calculation 2 9 6 2 5" xfId="18883"/>
    <cellStyle name="Calculation 2 9 6 3" xfId="6000"/>
    <cellStyle name="Calculation 2 9 6 3 2" xfId="21069"/>
    <cellStyle name="Calculation 2 9 6 4" xfId="9695"/>
    <cellStyle name="Calculation 2 9 6 4 2" xfId="24760"/>
    <cellStyle name="Calculation 2 9 6 5" xfId="13152"/>
    <cellStyle name="Calculation 2 9 6 5 2" xfId="28217"/>
    <cellStyle name="Calculation 2 9 6 6" xfId="16700"/>
    <cellStyle name="Calculation 2 9 6 6 2" xfId="31765"/>
    <cellStyle name="Calculation 2 9 6 7" xfId="33414"/>
    <cellStyle name="Calculation 2 9 7" xfId="1783"/>
    <cellStyle name="Calculation 2 9 7 2" xfId="3257"/>
    <cellStyle name="Calculation 2 9 7 2 2" xfId="7855"/>
    <cellStyle name="Calculation 2 9 7 2 2 2" xfId="22920"/>
    <cellStyle name="Calculation 2 9 7 2 3" xfId="11616"/>
    <cellStyle name="Calculation 2 9 7 2 3 2" xfId="26681"/>
    <cellStyle name="Calculation 2 9 7 2 4" xfId="15065"/>
    <cellStyle name="Calculation 2 9 7 2 4 2" xfId="30130"/>
    <cellStyle name="Calculation 2 9 7 2 5" xfId="18884"/>
    <cellStyle name="Calculation 2 9 7 3" xfId="6425"/>
    <cellStyle name="Calculation 2 9 7 3 2" xfId="21493"/>
    <cellStyle name="Calculation 2 9 7 4" xfId="10143"/>
    <cellStyle name="Calculation 2 9 7 4 2" xfId="25208"/>
    <cellStyle name="Calculation 2 9 7 5" xfId="13600"/>
    <cellStyle name="Calculation 2 9 7 5 2" xfId="28665"/>
    <cellStyle name="Calculation 2 9 7 6" xfId="9386"/>
    <cellStyle name="Calculation 2 9 7 6 2" xfId="24451"/>
    <cellStyle name="Calculation 2 9 7 7" xfId="33415"/>
    <cellStyle name="Calculation 2 9 8" xfId="1320"/>
    <cellStyle name="Calculation 2 9 8 2" xfId="3258"/>
    <cellStyle name="Calculation 2 9 8 2 2" xfId="7856"/>
    <cellStyle name="Calculation 2 9 8 2 2 2" xfId="22921"/>
    <cellStyle name="Calculation 2 9 8 2 3" xfId="11617"/>
    <cellStyle name="Calculation 2 9 8 2 3 2" xfId="26682"/>
    <cellStyle name="Calculation 2 9 8 2 4" xfId="15066"/>
    <cellStyle name="Calculation 2 9 8 2 4 2" xfId="30131"/>
    <cellStyle name="Calculation 2 9 8 2 5" xfId="18885"/>
    <cellStyle name="Calculation 2 9 8 3" xfId="5987"/>
    <cellStyle name="Calculation 2 9 8 3 2" xfId="21056"/>
    <cellStyle name="Calculation 2 9 8 4" xfId="9680"/>
    <cellStyle name="Calculation 2 9 8 4 2" xfId="24745"/>
    <cellStyle name="Calculation 2 9 8 5" xfId="13137"/>
    <cellStyle name="Calculation 2 9 8 5 2" xfId="28202"/>
    <cellStyle name="Calculation 2 9 8 6" xfId="16715"/>
    <cellStyle name="Calculation 2 9 8 6 2" xfId="31780"/>
    <cellStyle name="Calculation 2 9 8 7" xfId="33416"/>
    <cellStyle name="Calculation 2 9 9" xfId="1471"/>
    <cellStyle name="Calculation 2 9 9 2" xfId="3259"/>
    <cellStyle name="Calculation 2 9 9 2 2" xfId="7857"/>
    <cellStyle name="Calculation 2 9 9 2 2 2" xfId="22922"/>
    <cellStyle name="Calculation 2 9 9 2 3" xfId="11618"/>
    <cellStyle name="Calculation 2 9 9 2 3 2" xfId="26683"/>
    <cellStyle name="Calculation 2 9 9 2 4" xfId="15067"/>
    <cellStyle name="Calculation 2 9 9 2 4 2" xfId="30132"/>
    <cellStyle name="Calculation 2 9 9 2 5" xfId="18886"/>
    <cellStyle name="Calculation 2 9 9 3" xfId="6123"/>
    <cellStyle name="Calculation 2 9 9 3 2" xfId="21192"/>
    <cellStyle name="Calculation 2 9 9 4" xfId="9831"/>
    <cellStyle name="Calculation 2 9 9 4 2" xfId="24896"/>
    <cellStyle name="Calculation 2 9 9 5" xfId="13288"/>
    <cellStyle name="Calculation 2 9 9 5 2" xfId="28353"/>
    <cellStyle name="Calculation 2 9 9 6" xfId="16564"/>
    <cellStyle name="Calculation 2 9 9 6 2" xfId="31629"/>
    <cellStyle name="Calculation 2 9 9 7" xfId="33417"/>
    <cellStyle name="Calculation 3" xfId="789"/>
    <cellStyle name="Calculation 3 10" xfId="1829"/>
    <cellStyle name="Calculation 3 10 2" xfId="3261"/>
    <cellStyle name="Calculation 3 10 2 2" xfId="7859"/>
    <cellStyle name="Calculation 3 10 2 2 2" xfId="22924"/>
    <cellStyle name="Calculation 3 10 2 3" xfId="11620"/>
    <cellStyle name="Calculation 3 10 2 3 2" xfId="26685"/>
    <cellStyle name="Calculation 3 10 2 4" xfId="15069"/>
    <cellStyle name="Calculation 3 10 2 4 2" xfId="30134"/>
    <cellStyle name="Calculation 3 10 2 5" xfId="18888"/>
    <cellStyle name="Calculation 3 10 3" xfId="6469"/>
    <cellStyle name="Calculation 3 10 3 2" xfId="21537"/>
    <cellStyle name="Calculation 3 10 4" xfId="10189"/>
    <cellStyle name="Calculation 3 10 4 2" xfId="25254"/>
    <cellStyle name="Calculation 3 10 5" xfId="13646"/>
    <cellStyle name="Calculation 3 10 5 2" xfId="28711"/>
    <cellStyle name="Calculation 3 10 6" xfId="9332"/>
    <cellStyle name="Calculation 3 10 6 2" xfId="24397"/>
    <cellStyle name="Calculation 3 10 7" xfId="33418"/>
    <cellStyle name="Calculation 3 11" xfId="1522"/>
    <cellStyle name="Calculation 3 11 2" xfId="3262"/>
    <cellStyle name="Calculation 3 11 2 2" xfId="7860"/>
    <cellStyle name="Calculation 3 11 2 2 2" xfId="22925"/>
    <cellStyle name="Calculation 3 11 2 3" xfId="11621"/>
    <cellStyle name="Calculation 3 11 2 3 2" xfId="26686"/>
    <cellStyle name="Calculation 3 11 2 4" xfId="15070"/>
    <cellStyle name="Calculation 3 11 2 4 2" xfId="30135"/>
    <cellStyle name="Calculation 3 11 2 5" xfId="18889"/>
    <cellStyle name="Calculation 3 11 3" xfId="6174"/>
    <cellStyle name="Calculation 3 11 3 2" xfId="21243"/>
    <cellStyle name="Calculation 3 11 4" xfId="9882"/>
    <cellStyle name="Calculation 3 11 4 2" xfId="24947"/>
    <cellStyle name="Calculation 3 11 5" xfId="13339"/>
    <cellStyle name="Calculation 3 11 5 2" xfId="28404"/>
    <cellStyle name="Calculation 3 11 6" xfId="16513"/>
    <cellStyle name="Calculation 3 11 6 2" xfId="31578"/>
    <cellStyle name="Calculation 3 11 7" xfId="33419"/>
    <cellStyle name="Calculation 3 12" xfId="1281"/>
    <cellStyle name="Calculation 3 12 2" xfId="3263"/>
    <cellStyle name="Calculation 3 12 2 2" xfId="7861"/>
    <cellStyle name="Calculation 3 12 2 2 2" xfId="22926"/>
    <cellStyle name="Calculation 3 12 2 3" xfId="11622"/>
    <cellStyle name="Calculation 3 12 2 3 2" xfId="26687"/>
    <cellStyle name="Calculation 3 12 2 4" xfId="15071"/>
    <cellStyle name="Calculation 3 12 2 4 2" xfId="30136"/>
    <cellStyle name="Calculation 3 12 2 5" xfId="18890"/>
    <cellStyle name="Calculation 3 12 3" xfId="5948"/>
    <cellStyle name="Calculation 3 12 3 2" xfId="21017"/>
    <cellStyle name="Calculation 3 12 4" xfId="9641"/>
    <cellStyle name="Calculation 3 12 4 2" xfId="24706"/>
    <cellStyle name="Calculation 3 12 5" xfId="13098"/>
    <cellStyle name="Calculation 3 12 5 2" xfId="28163"/>
    <cellStyle name="Calculation 3 12 6" xfId="16754"/>
    <cellStyle name="Calculation 3 12 6 2" xfId="31819"/>
    <cellStyle name="Calculation 3 12 7" xfId="33420"/>
    <cellStyle name="Calculation 3 13" xfId="1372"/>
    <cellStyle name="Calculation 3 13 2" xfId="3264"/>
    <cellStyle name="Calculation 3 13 2 2" xfId="7862"/>
    <cellStyle name="Calculation 3 13 2 2 2" xfId="22927"/>
    <cellStyle name="Calculation 3 13 2 3" xfId="11623"/>
    <cellStyle name="Calculation 3 13 2 3 2" xfId="26688"/>
    <cellStyle name="Calculation 3 13 2 4" xfId="15072"/>
    <cellStyle name="Calculation 3 13 2 4 2" xfId="30137"/>
    <cellStyle name="Calculation 3 13 2 5" xfId="18891"/>
    <cellStyle name="Calculation 3 13 3" xfId="6033"/>
    <cellStyle name="Calculation 3 13 3 2" xfId="21102"/>
    <cellStyle name="Calculation 3 13 4" xfId="9732"/>
    <cellStyle name="Calculation 3 13 4 2" xfId="24797"/>
    <cellStyle name="Calculation 3 13 5" xfId="13189"/>
    <cellStyle name="Calculation 3 13 5 2" xfId="28254"/>
    <cellStyle name="Calculation 3 13 6" xfId="16663"/>
    <cellStyle name="Calculation 3 13 6 2" xfId="31728"/>
    <cellStyle name="Calculation 3 13 7" xfId="33421"/>
    <cellStyle name="Calculation 3 14" xfId="1684"/>
    <cellStyle name="Calculation 3 14 2" xfId="3265"/>
    <cellStyle name="Calculation 3 14 2 2" xfId="7863"/>
    <cellStyle name="Calculation 3 14 2 2 2" xfId="22928"/>
    <cellStyle name="Calculation 3 14 2 3" xfId="11624"/>
    <cellStyle name="Calculation 3 14 2 3 2" xfId="26689"/>
    <cellStyle name="Calculation 3 14 2 4" xfId="15073"/>
    <cellStyle name="Calculation 3 14 2 4 2" xfId="30138"/>
    <cellStyle name="Calculation 3 14 2 5" xfId="18892"/>
    <cellStyle name="Calculation 3 14 3" xfId="6333"/>
    <cellStyle name="Calculation 3 14 3 2" xfId="21401"/>
    <cellStyle name="Calculation 3 14 4" xfId="10044"/>
    <cellStyle name="Calculation 3 14 4 2" xfId="25109"/>
    <cellStyle name="Calculation 3 14 5" xfId="13501"/>
    <cellStyle name="Calculation 3 14 5 2" xfId="28566"/>
    <cellStyle name="Calculation 3 14 6" xfId="9505"/>
    <cellStyle name="Calculation 3 14 6 2" xfId="24570"/>
    <cellStyle name="Calculation 3 14 7" xfId="33422"/>
    <cellStyle name="Calculation 3 15" xfId="1358"/>
    <cellStyle name="Calculation 3 15 2" xfId="3266"/>
    <cellStyle name="Calculation 3 15 2 2" xfId="7864"/>
    <cellStyle name="Calculation 3 15 2 2 2" xfId="22929"/>
    <cellStyle name="Calculation 3 15 2 3" xfId="11625"/>
    <cellStyle name="Calculation 3 15 2 3 2" xfId="26690"/>
    <cellStyle name="Calculation 3 15 2 4" xfId="15074"/>
    <cellStyle name="Calculation 3 15 2 4 2" xfId="30139"/>
    <cellStyle name="Calculation 3 15 2 5" xfId="18893"/>
    <cellStyle name="Calculation 3 15 3" xfId="6020"/>
    <cellStyle name="Calculation 3 15 3 2" xfId="21089"/>
    <cellStyle name="Calculation 3 15 4" xfId="9718"/>
    <cellStyle name="Calculation 3 15 4 2" xfId="24783"/>
    <cellStyle name="Calculation 3 15 5" xfId="13175"/>
    <cellStyle name="Calculation 3 15 5 2" xfId="28240"/>
    <cellStyle name="Calculation 3 15 6" xfId="16677"/>
    <cellStyle name="Calculation 3 15 6 2" xfId="31742"/>
    <cellStyle name="Calculation 3 15 7" xfId="33423"/>
    <cellStyle name="Calculation 3 16" xfId="3260"/>
    <cellStyle name="Calculation 3 16 2" xfId="7858"/>
    <cellStyle name="Calculation 3 16 2 2" xfId="22923"/>
    <cellStyle name="Calculation 3 16 3" xfId="11619"/>
    <cellStyle name="Calculation 3 16 3 2" xfId="26684"/>
    <cellStyle name="Calculation 3 16 4" xfId="15068"/>
    <cellStyle name="Calculation 3 16 4 2" xfId="30133"/>
    <cellStyle name="Calculation 3 16 5" xfId="18887"/>
    <cellStyle name="Calculation 3 17" xfId="5466"/>
    <cellStyle name="Calculation 3 17 2" xfId="20675"/>
    <cellStyle name="Calculation 3 18" xfId="7586"/>
    <cellStyle name="Calculation 3 18 2" xfId="22651"/>
    <cellStyle name="Calculation 3 19" xfId="16869"/>
    <cellStyle name="Calculation 3 19 2" xfId="31932"/>
    <cellStyle name="Calculation 3 2" xfId="1989"/>
    <cellStyle name="Calculation 3 2 2" xfId="3267"/>
    <cellStyle name="Calculation 3 2 2 2" xfId="7865"/>
    <cellStyle name="Calculation 3 2 2 2 2" xfId="22930"/>
    <cellStyle name="Calculation 3 2 2 3" xfId="11626"/>
    <cellStyle name="Calculation 3 2 2 3 2" xfId="26691"/>
    <cellStyle name="Calculation 3 2 2 4" xfId="15075"/>
    <cellStyle name="Calculation 3 2 2 4 2" xfId="30140"/>
    <cellStyle name="Calculation 3 2 2 5" xfId="18894"/>
    <cellStyle name="Calculation 3 2 3" xfId="6627"/>
    <cellStyle name="Calculation 3 2 3 2" xfId="21692"/>
    <cellStyle name="Calculation 3 2 4" xfId="10348"/>
    <cellStyle name="Calculation 3 2 4 2" xfId="25413"/>
    <cellStyle name="Calculation 3 2 5" xfId="6409"/>
    <cellStyle name="Calculation 3 2 5 2" xfId="21477"/>
    <cellStyle name="Calculation 3 2 6" xfId="33424"/>
    <cellStyle name="Calculation 3 20" xfId="33425"/>
    <cellStyle name="Calculation 3 21" xfId="34986"/>
    <cellStyle name="Calculation 3 22" xfId="34918"/>
    <cellStyle name="Calculation 3 23" xfId="35226"/>
    <cellStyle name="Calculation 3 24" xfId="35458"/>
    <cellStyle name="Calculation 3 25" xfId="35717"/>
    <cellStyle name="Calculation 3 26" xfId="35870"/>
    <cellStyle name="Calculation 3 3" xfId="2036"/>
    <cellStyle name="Calculation 3 3 2" xfId="3268"/>
    <cellStyle name="Calculation 3 3 2 2" xfId="7866"/>
    <cellStyle name="Calculation 3 3 2 2 2" xfId="22931"/>
    <cellStyle name="Calculation 3 3 2 3" xfId="11627"/>
    <cellStyle name="Calculation 3 3 2 3 2" xfId="26692"/>
    <cellStyle name="Calculation 3 3 2 4" xfId="15076"/>
    <cellStyle name="Calculation 3 3 2 4 2" xfId="30141"/>
    <cellStyle name="Calculation 3 3 2 5" xfId="18895"/>
    <cellStyle name="Calculation 3 3 3" xfId="6669"/>
    <cellStyle name="Calculation 3 3 3 2" xfId="21734"/>
    <cellStyle name="Calculation 3 3 4" xfId="10395"/>
    <cellStyle name="Calculation 3 3 4 2" xfId="25460"/>
    <cellStyle name="Calculation 3 3 5" xfId="7616"/>
    <cellStyle name="Calculation 3 3 5 2" xfId="22681"/>
    <cellStyle name="Calculation 3 3 6" xfId="33426"/>
    <cellStyle name="Calculation 3 4" xfId="1438"/>
    <cellStyle name="Calculation 3 4 2" xfId="3269"/>
    <cellStyle name="Calculation 3 4 2 2" xfId="7867"/>
    <cellStyle name="Calculation 3 4 2 2 2" xfId="22932"/>
    <cellStyle name="Calculation 3 4 2 3" xfId="11628"/>
    <cellStyle name="Calculation 3 4 2 3 2" xfId="26693"/>
    <cellStyle name="Calculation 3 4 2 4" xfId="15077"/>
    <cellStyle name="Calculation 3 4 2 4 2" xfId="30142"/>
    <cellStyle name="Calculation 3 4 2 5" xfId="18896"/>
    <cellStyle name="Calculation 3 4 3" xfId="6092"/>
    <cellStyle name="Calculation 3 4 3 2" xfId="21161"/>
    <cellStyle name="Calculation 3 4 4" xfId="9798"/>
    <cellStyle name="Calculation 3 4 4 2" xfId="24863"/>
    <cellStyle name="Calculation 3 4 5" xfId="13255"/>
    <cellStyle name="Calculation 3 4 5 2" xfId="28320"/>
    <cellStyle name="Calculation 3 4 6" xfId="16597"/>
    <cellStyle name="Calculation 3 4 6 2" xfId="31662"/>
    <cellStyle name="Calculation 3 4 7" xfId="33427"/>
    <cellStyle name="Calculation 3 5" xfId="1869"/>
    <cellStyle name="Calculation 3 5 2" xfId="3270"/>
    <cellStyle name="Calculation 3 5 2 2" xfId="7868"/>
    <cellStyle name="Calculation 3 5 2 2 2" xfId="22933"/>
    <cellStyle name="Calculation 3 5 2 3" xfId="11629"/>
    <cellStyle name="Calculation 3 5 2 3 2" xfId="26694"/>
    <cellStyle name="Calculation 3 5 2 4" xfId="15078"/>
    <cellStyle name="Calculation 3 5 2 4 2" xfId="30143"/>
    <cellStyle name="Calculation 3 5 2 5" xfId="18897"/>
    <cellStyle name="Calculation 3 5 3" xfId="6507"/>
    <cellStyle name="Calculation 3 5 3 2" xfId="21575"/>
    <cellStyle name="Calculation 3 5 4" xfId="10229"/>
    <cellStyle name="Calculation 3 5 4 2" xfId="25294"/>
    <cellStyle name="Calculation 3 5 5" xfId="13686"/>
    <cellStyle name="Calculation 3 5 5 2" xfId="28751"/>
    <cellStyle name="Calculation 3 5 6" xfId="9292"/>
    <cellStyle name="Calculation 3 5 6 2" xfId="24357"/>
    <cellStyle name="Calculation 3 5 7" xfId="33428"/>
    <cellStyle name="Calculation 3 6" xfId="1334"/>
    <cellStyle name="Calculation 3 6 2" xfId="3271"/>
    <cellStyle name="Calculation 3 6 2 2" xfId="7869"/>
    <cellStyle name="Calculation 3 6 2 2 2" xfId="22934"/>
    <cellStyle name="Calculation 3 6 2 3" xfId="11630"/>
    <cellStyle name="Calculation 3 6 2 3 2" xfId="26695"/>
    <cellStyle name="Calculation 3 6 2 4" xfId="15079"/>
    <cellStyle name="Calculation 3 6 2 4 2" xfId="30144"/>
    <cellStyle name="Calculation 3 6 2 5" xfId="18898"/>
    <cellStyle name="Calculation 3 6 3" xfId="5999"/>
    <cellStyle name="Calculation 3 6 3 2" xfId="21068"/>
    <cellStyle name="Calculation 3 6 4" xfId="9694"/>
    <cellStyle name="Calculation 3 6 4 2" xfId="24759"/>
    <cellStyle name="Calculation 3 6 5" xfId="13151"/>
    <cellStyle name="Calculation 3 6 5 2" xfId="28216"/>
    <cellStyle name="Calculation 3 6 6" xfId="16701"/>
    <cellStyle name="Calculation 3 6 6 2" xfId="31766"/>
    <cellStyle name="Calculation 3 6 7" xfId="33429"/>
    <cellStyle name="Calculation 3 7" xfId="1878"/>
    <cellStyle name="Calculation 3 7 2" xfId="3272"/>
    <cellStyle name="Calculation 3 7 2 2" xfId="7870"/>
    <cellStyle name="Calculation 3 7 2 2 2" xfId="22935"/>
    <cellStyle name="Calculation 3 7 2 3" xfId="11631"/>
    <cellStyle name="Calculation 3 7 2 3 2" xfId="26696"/>
    <cellStyle name="Calculation 3 7 2 4" xfId="15080"/>
    <cellStyle name="Calculation 3 7 2 4 2" xfId="30145"/>
    <cellStyle name="Calculation 3 7 2 5" xfId="18899"/>
    <cellStyle name="Calculation 3 7 3" xfId="6516"/>
    <cellStyle name="Calculation 3 7 3 2" xfId="21584"/>
    <cellStyle name="Calculation 3 7 4" xfId="10238"/>
    <cellStyle name="Calculation 3 7 4 2" xfId="25303"/>
    <cellStyle name="Calculation 3 7 5" xfId="13695"/>
    <cellStyle name="Calculation 3 7 5 2" xfId="28760"/>
    <cellStyle name="Calculation 3 7 6" xfId="4692"/>
    <cellStyle name="Calculation 3 7 6 2" xfId="20641"/>
    <cellStyle name="Calculation 3 7 7" xfId="33430"/>
    <cellStyle name="Calculation 3 8" xfId="1319"/>
    <cellStyle name="Calculation 3 8 2" xfId="3273"/>
    <cellStyle name="Calculation 3 8 2 2" xfId="7871"/>
    <cellStyle name="Calculation 3 8 2 2 2" xfId="22936"/>
    <cellStyle name="Calculation 3 8 2 3" xfId="11632"/>
    <cellStyle name="Calculation 3 8 2 3 2" xfId="26697"/>
    <cellStyle name="Calculation 3 8 2 4" xfId="15081"/>
    <cellStyle name="Calculation 3 8 2 4 2" xfId="30146"/>
    <cellStyle name="Calculation 3 8 2 5" xfId="18900"/>
    <cellStyle name="Calculation 3 8 3" xfId="5986"/>
    <cellStyle name="Calculation 3 8 3 2" xfId="21055"/>
    <cellStyle name="Calculation 3 8 4" xfId="9679"/>
    <cellStyle name="Calculation 3 8 4 2" xfId="24744"/>
    <cellStyle name="Calculation 3 8 5" xfId="13136"/>
    <cellStyle name="Calculation 3 8 5 2" xfId="28201"/>
    <cellStyle name="Calculation 3 8 6" xfId="16716"/>
    <cellStyle name="Calculation 3 8 6 2" xfId="31781"/>
    <cellStyle name="Calculation 3 8 7" xfId="33431"/>
    <cellStyle name="Calculation 3 9" xfId="1475"/>
    <cellStyle name="Calculation 3 9 2" xfId="3274"/>
    <cellStyle name="Calculation 3 9 2 2" xfId="7872"/>
    <cellStyle name="Calculation 3 9 2 2 2" xfId="22937"/>
    <cellStyle name="Calculation 3 9 2 3" xfId="11633"/>
    <cellStyle name="Calculation 3 9 2 3 2" xfId="26698"/>
    <cellStyle name="Calculation 3 9 2 4" xfId="15082"/>
    <cellStyle name="Calculation 3 9 2 4 2" xfId="30147"/>
    <cellStyle name="Calculation 3 9 2 5" xfId="18901"/>
    <cellStyle name="Calculation 3 9 3" xfId="6127"/>
    <cellStyle name="Calculation 3 9 3 2" xfId="21196"/>
    <cellStyle name="Calculation 3 9 4" xfId="9835"/>
    <cellStyle name="Calculation 3 9 4 2" xfId="24900"/>
    <cellStyle name="Calculation 3 9 5" xfId="13292"/>
    <cellStyle name="Calculation 3 9 5 2" xfId="28357"/>
    <cellStyle name="Calculation 3 9 6" xfId="16560"/>
    <cellStyle name="Calculation 3 9 6 2" xfId="31625"/>
    <cellStyle name="Calculation 3 9 7" xfId="33432"/>
    <cellStyle name="Calculation 4" xfId="790"/>
    <cellStyle name="Calculation 4 10" xfId="1731"/>
    <cellStyle name="Calculation 4 10 2" xfId="3276"/>
    <cellStyle name="Calculation 4 10 2 2" xfId="7874"/>
    <cellStyle name="Calculation 4 10 2 2 2" xfId="22939"/>
    <cellStyle name="Calculation 4 10 2 3" xfId="11635"/>
    <cellStyle name="Calculation 4 10 2 3 2" xfId="26700"/>
    <cellStyle name="Calculation 4 10 2 4" xfId="15084"/>
    <cellStyle name="Calculation 4 10 2 4 2" xfId="30149"/>
    <cellStyle name="Calculation 4 10 2 5" xfId="18903"/>
    <cellStyle name="Calculation 4 10 3" xfId="6379"/>
    <cellStyle name="Calculation 4 10 3 2" xfId="21447"/>
    <cellStyle name="Calculation 4 10 4" xfId="10091"/>
    <cellStyle name="Calculation 4 10 4 2" xfId="25156"/>
    <cellStyle name="Calculation 4 10 5" xfId="13548"/>
    <cellStyle name="Calculation 4 10 5 2" xfId="28613"/>
    <cellStyle name="Calculation 4 10 6" xfId="10249"/>
    <cellStyle name="Calculation 4 10 6 2" xfId="25314"/>
    <cellStyle name="Calculation 4 10 7" xfId="33433"/>
    <cellStyle name="Calculation 4 11" xfId="1523"/>
    <cellStyle name="Calculation 4 11 2" xfId="3277"/>
    <cellStyle name="Calculation 4 11 2 2" xfId="7875"/>
    <cellStyle name="Calculation 4 11 2 2 2" xfId="22940"/>
    <cellStyle name="Calculation 4 11 2 3" xfId="11636"/>
    <cellStyle name="Calculation 4 11 2 3 2" xfId="26701"/>
    <cellStyle name="Calculation 4 11 2 4" xfId="15085"/>
    <cellStyle name="Calculation 4 11 2 4 2" xfId="30150"/>
    <cellStyle name="Calculation 4 11 2 5" xfId="18904"/>
    <cellStyle name="Calculation 4 11 3" xfId="6175"/>
    <cellStyle name="Calculation 4 11 3 2" xfId="21244"/>
    <cellStyle name="Calculation 4 11 4" xfId="9883"/>
    <cellStyle name="Calculation 4 11 4 2" xfId="24948"/>
    <cellStyle name="Calculation 4 11 5" xfId="13340"/>
    <cellStyle name="Calculation 4 11 5 2" xfId="28405"/>
    <cellStyle name="Calculation 4 11 6" xfId="16512"/>
    <cellStyle name="Calculation 4 11 6 2" xfId="31577"/>
    <cellStyle name="Calculation 4 11 7" xfId="33434"/>
    <cellStyle name="Calculation 4 12" xfId="1280"/>
    <cellStyle name="Calculation 4 12 2" xfId="3278"/>
    <cellStyle name="Calculation 4 12 2 2" xfId="7876"/>
    <cellStyle name="Calculation 4 12 2 2 2" xfId="22941"/>
    <cellStyle name="Calculation 4 12 2 3" xfId="11637"/>
    <cellStyle name="Calculation 4 12 2 3 2" xfId="26702"/>
    <cellStyle name="Calculation 4 12 2 4" xfId="15086"/>
    <cellStyle name="Calculation 4 12 2 4 2" xfId="30151"/>
    <cellStyle name="Calculation 4 12 2 5" xfId="18905"/>
    <cellStyle name="Calculation 4 12 3" xfId="5947"/>
    <cellStyle name="Calculation 4 12 3 2" xfId="21016"/>
    <cellStyle name="Calculation 4 12 4" xfId="9640"/>
    <cellStyle name="Calculation 4 12 4 2" xfId="24705"/>
    <cellStyle name="Calculation 4 12 5" xfId="13097"/>
    <cellStyle name="Calculation 4 12 5 2" xfId="28162"/>
    <cellStyle name="Calculation 4 12 6" xfId="16755"/>
    <cellStyle name="Calculation 4 12 6 2" xfId="31820"/>
    <cellStyle name="Calculation 4 12 7" xfId="33435"/>
    <cellStyle name="Calculation 4 13" xfId="1861"/>
    <cellStyle name="Calculation 4 13 2" xfId="3279"/>
    <cellStyle name="Calculation 4 13 2 2" xfId="7877"/>
    <cellStyle name="Calculation 4 13 2 2 2" xfId="22942"/>
    <cellStyle name="Calculation 4 13 2 3" xfId="11638"/>
    <cellStyle name="Calculation 4 13 2 3 2" xfId="26703"/>
    <cellStyle name="Calculation 4 13 2 4" xfId="15087"/>
    <cellStyle name="Calculation 4 13 2 4 2" xfId="30152"/>
    <cellStyle name="Calculation 4 13 2 5" xfId="18906"/>
    <cellStyle name="Calculation 4 13 3" xfId="6500"/>
    <cellStyle name="Calculation 4 13 3 2" xfId="21568"/>
    <cellStyle name="Calculation 4 13 4" xfId="10221"/>
    <cellStyle name="Calculation 4 13 4 2" xfId="25286"/>
    <cellStyle name="Calculation 4 13 5" xfId="13678"/>
    <cellStyle name="Calculation 4 13 5 2" xfId="28743"/>
    <cellStyle name="Calculation 4 13 6" xfId="9300"/>
    <cellStyle name="Calculation 4 13 6 2" xfId="24365"/>
    <cellStyle name="Calculation 4 13 7" xfId="33436"/>
    <cellStyle name="Calculation 4 14" xfId="1685"/>
    <cellStyle name="Calculation 4 14 2" xfId="3280"/>
    <cellStyle name="Calculation 4 14 2 2" xfId="7878"/>
    <cellStyle name="Calculation 4 14 2 2 2" xfId="22943"/>
    <cellStyle name="Calculation 4 14 2 3" xfId="11639"/>
    <cellStyle name="Calculation 4 14 2 3 2" xfId="26704"/>
    <cellStyle name="Calculation 4 14 2 4" xfId="15088"/>
    <cellStyle name="Calculation 4 14 2 4 2" xfId="30153"/>
    <cellStyle name="Calculation 4 14 2 5" xfId="18907"/>
    <cellStyle name="Calculation 4 14 3" xfId="6334"/>
    <cellStyle name="Calculation 4 14 3 2" xfId="21402"/>
    <cellStyle name="Calculation 4 14 4" xfId="10045"/>
    <cellStyle name="Calculation 4 14 4 2" xfId="25110"/>
    <cellStyle name="Calculation 4 14 5" xfId="13502"/>
    <cellStyle name="Calculation 4 14 5 2" xfId="28567"/>
    <cellStyle name="Calculation 4 14 6" xfId="9504"/>
    <cellStyle name="Calculation 4 14 6 2" xfId="24569"/>
    <cellStyle name="Calculation 4 14 7" xfId="33437"/>
    <cellStyle name="Calculation 4 15" xfId="1357"/>
    <cellStyle name="Calculation 4 15 2" xfId="3281"/>
    <cellStyle name="Calculation 4 15 2 2" xfId="7879"/>
    <cellStyle name="Calculation 4 15 2 2 2" xfId="22944"/>
    <cellStyle name="Calculation 4 15 2 3" xfId="11640"/>
    <cellStyle name="Calculation 4 15 2 3 2" xfId="26705"/>
    <cellStyle name="Calculation 4 15 2 4" xfId="15089"/>
    <cellStyle name="Calculation 4 15 2 4 2" xfId="30154"/>
    <cellStyle name="Calculation 4 15 2 5" xfId="18908"/>
    <cellStyle name="Calculation 4 15 3" xfId="6019"/>
    <cellStyle name="Calculation 4 15 3 2" xfId="21088"/>
    <cellStyle name="Calculation 4 15 4" xfId="9717"/>
    <cellStyle name="Calculation 4 15 4 2" xfId="24782"/>
    <cellStyle name="Calculation 4 15 5" xfId="13174"/>
    <cellStyle name="Calculation 4 15 5 2" xfId="28239"/>
    <cellStyle name="Calculation 4 15 6" xfId="16678"/>
    <cellStyle name="Calculation 4 15 6 2" xfId="31743"/>
    <cellStyle name="Calculation 4 15 7" xfId="33438"/>
    <cellStyle name="Calculation 4 16" xfId="3275"/>
    <cellStyle name="Calculation 4 16 2" xfId="7873"/>
    <cellStyle name="Calculation 4 16 2 2" xfId="22938"/>
    <cellStyle name="Calculation 4 16 3" xfId="11634"/>
    <cellStyle name="Calculation 4 16 3 2" xfId="26699"/>
    <cellStyle name="Calculation 4 16 4" xfId="15083"/>
    <cellStyle name="Calculation 4 16 4 2" xfId="30148"/>
    <cellStyle name="Calculation 4 16 5" xfId="18902"/>
    <cellStyle name="Calculation 4 17" xfId="5467"/>
    <cellStyle name="Calculation 4 17 2" xfId="20676"/>
    <cellStyle name="Calculation 4 18" xfId="6483"/>
    <cellStyle name="Calculation 4 18 2" xfId="21551"/>
    <cellStyle name="Calculation 4 19" xfId="16868"/>
    <cellStyle name="Calculation 4 19 2" xfId="31931"/>
    <cellStyle name="Calculation 4 2" xfId="1988"/>
    <cellStyle name="Calculation 4 2 2" xfId="3282"/>
    <cellStyle name="Calculation 4 2 2 2" xfId="7880"/>
    <cellStyle name="Calculation 4 2 2 2 2" xfId="22945"/>
    <cellStyle name="Calculation 4 2 2 3" xfId="11641"/>
    <cellStyle name="Calculation 4 2 2 3 2" xfId="26706"/>
    <cellStyle name="Calculation 4 2 2 4" xfId="15090"/>
    <cellStyle name="Calculation 4 2 2 4 2" xfId="30155"/>
    <cellStyle name="Calculation 4 2 2 5" xfId="18909"/>
    <cellStyle name="Calculation 4 2 3" xfId="6626"/>
    <cellStyle name="Calculation 4 2 3 2" xfId="21691"/>
    <cellStyle name="Calculation 4 2 4" xfId="10347"/>
    <cellStyle name="Calculation 4 2 4 2" xfId="25412"/>
    <cellStyle name="Calculation 4 2 5" xfId="7578"/>
    <cellStyle name="Calculation 4 2 5 2" xfId="22643"/>
    <cellStyle name="Calculation 4 2 6" xfId="33439"/>
    <cellStyle name="Calculation 4 20" xfId="33440"/>
    <cellStyle name="Calculation 4 21" xfId="34987"/>
    <cellStyle name="Calculation 4 22" xfId="34917"/>
    <cellStyle name="Calculation 4 23" xfId="35225"/>
    <cellStyle name="Calculation 4 24" xfId="35457"/>
    <cellStyle name="Calculation 4 25" xfId="35716"/>
    <cellStyle name="Calculation 4 26" xfId="35867"/>
    <cellStyle name="Calculation 4 3" xfId="2037"/>
    <cellStyle name="Calculation 4 3 2" xfId="3283"/>
    <cellStyle name="Calculation 4 3 2 2" xfId="7881"/>
    <cellStyle name="Calculation 4 3 2 2 2" xfId="22946"/>
    <cellStyle name="Calculation 4 3 2 3" xfId="11642"/>
    <cellStyle name="Calculation 4 3 2 3 2" xfId="26707"/>
    <cellStyle name="Calculation 4 3 2 4" xfId="15091"/>
    <cellStyle name="Calculation 4 3 2 4 2" xfId="30156"/>
    <cellStyle name="Calculation 4 3 2 5" xfId="18910"/>
    <cellStyle name="Calculation 4 3 3" xfId="6670"/>
    <cellStyle name="Calculation 4 3 3 2" xfId="21735"/>
    <cellStyle name="Calculation 4 3 4" xfId="10396"/>
    <cellStyle name="Calculation 4 3 4 2" xfId="25461"/>
    <cellStyle name="Calculation 4 3 5" xfId="5444"/>
    <cellStyle name="Calculation 4 3 5 2" xfId="20653"/>
    <cellStyle name="Calculation 4 3 6" xfId="33441"/>
    <cellStyle name="Calculation 4 4" xfId="1439"/>
    <cellStyle name="Calculation 4 4 2" xfId="3284"/>
    <cellStyle name="Calculation 4 4 2 2" xfId="7882"/>
    <cellStyle name="Calculation 4 4 2 2 2" xfId="22947"/>
    <cellStyle name="Calculation 4 4 2 3" xfId="11643"/>
    <cellStyle name="Calculation 4 4 2 3 2" xfId="26708"/>
    <cellStyle name="Calculation 4 4 2 4" xfId="15092"/>
    <cellStyle name="Calculation 4 4 2 4 2" xfId="30157"/>
    <cellStyle name="Calculation 4 4 2 5" xfId="18911"/>
    <cellStyle name="Calculation 4 4 3" xfId="6093"/>
    <cellStyle name="Calculation 4 4 3 2" xfId="21162"/>
    <cellStyle name="Calculation 4 4 4" xfId="9799"/>
    <cellStyle name="Calculation 4 4 4 2" xfId="24864"/>
    <cellStyle name="Calculation 4 4 5" xfId="13256"/>
    <cellStyle name="Calculation 4 4 5 2" xfId="28321"/>
    <cellStyle name="Calculation 4 4 6" xfId="16596"/>
    <cellStyle name="Calculation 4 4 6 2" xfId="31661"/>
    <cellStyle name="Calculation 4 4 7" xfId="33442"/>
    <cellStyle name="Calculation 4 5" xfId="1446"/>
    <cellStyle name="Calculation 4 5 2" xfId="3285"/>
    <cellStyle name="Calculation 4 5 2 2" xfId="7883"/>
    <cellStyle name="Calculation 4 5 2 2 2" xfId="22948"/>
    <cellStyle name="Calculation 4 5 2 3" xfId="11644"/>
    <cellStyle name="Calculation 4 5 2 3 2" xfId="26709"/>
    <cellStyle name="Calculation 4 5 2 4" xfId="15093"/>
    <cellStyle name="Calculation 4 5 2 4 2" xfId="30158"/>
    <cellStyle name="Calculation 4 5 2 5" xfId="18912"/>
    <cellStyle name="Calculation 4 5 3" xfId="6100"/>
    <cellStyle name="Calculation 4 5 3 2" xfId="21169"/>
    <cellStyle name="Calculation 4 5 4" xfId="9806"/>
    <cellStyle name="Calculation 4 5 4 2" xfId="24871"/>
    <cellStyle name="Calculation 4 5 5" xfId="13263"/>
    <cellStyle name="Calculation 4 5 5 2" xfId="28328"/>
    <cellStyle name="Calculation 4 5 6" xfId="16589"/>
    <cellStyle name="Calculation 4 5 6 2" xfId="31654"/>
    <cellStyle name="Calculation 4 5 7" xfId="33443"/>
    <cellStyle name="Calculation 4 6" xfId="1333"/>
    <cellStyle name="Calculation 4 6 2" xfId="3286"/>
    <cellStyle name="Calculation 4 6 2 2" xfId="7884"/>
    <cellStyle name="Calculation 4 6 2 2 2" xfId="22949"/>
    <cellStyle name="Calculation 4 6 2 3" xfId="11645"/>
    <cellStyle name="Calculation 4 6 2 3 2" xfId="26710"/>
    <cellStyle name="Calculation 4 6 2 4" xfId="15094"/>
    <cellStyle name="Calculation 4 6 2 4 2" xfId="30159"/>
    <cellStyle name="Calculation 4 6 2 5" xfId="18913"/>
    <cellStyle name="Calculation 4 6 3" xfId="5998"/>
    <cellStyle name="Calculation 4 6 3 2" xfId="21067"/>
    <cellStyle name="Calculation 4 6 4" xfId="9693"/>
    <cellStyle name="Calculation 4 6 4 2" xfId="24758"/>
    <cellStyle name="Calculation 4 6 5" xfId="13150"/>
    <cellStyle name="Calculation 4 6 5 2" xfId="28215"/>
    <cellStyle name="Calculation 4 6 6" xfId="16702"/>
    <cellStyle name="Calculation 4 6 6 2" xfId="31767"/>
    <cellStyle name="Calculation 4 6 7" xfId="33444"/>
    <cellStyle name="Calculation 4 7" xfId="1457"/>
    <cellStyle name="Calculation 4 7 2" xfId="3287"/>
    <cellStyle name="Calculation 4 7 2 2" xfId="7885"/>
    <cellStyle name="Calculation 4 7 2 2 2" xfId="22950"/>
    <cellStyle name="Calculation 4 7 2 3" xfId="11646"/>
    <cellStyle name="Calculation 4 7 2 3 2" xfId="26711"/>
    <cellStyle name="Calculation 4 7 2 4" xfId="15095"/>
    <cellStyle name="Calculation 4 7 2 4 2" xfId="30160"/>
    <cellStyle name="Calculation 4 7 2 5" xfId="18914"/>
    <cellStyle name="Calculation 4 7 3" xfId="6109"/>
    <cellStyle name="Calculation 4 7 3 2" xfId="21178"/>
    <cellStyle name="Calculation 4 7 4" xfId="9817"/>
    <cellStyle name="Calculation 4 7 4 2" xfId="24882"/>
    <cellStyle name="Calculation 4 7 5" xfId="13274"/>
    <cellStyle name="Calculation 4 7 5 2" xfId="28339"/>
    <cellStyle name="Calculation 4 7 6" xfId="16578"/>
    <cellStyle name="Calculation 4 7 6 2" xfId="31643"/>
    <cellStyle name="Calculation 4 7 7" xfId="33445"/>
    <cellStyle name="Calculation 4 8" xfId="1318"/>
    <cellStyle name="Calculation 4 8 2" xfId="3288"/>
    <cellStyle name="Calculation 4 8 2 2" xfId="7886"/>
    <cellStyle name="Calculation 4 8 2 2 2" xfId="22951"/>
    <cellStyle name="Calculation 4 8 2 3" xfId="11647"/>
    <cellStyle name="Calculation 4 8 2 3 2" xfId="26712"/>
    <cellStyle name="Calculation 4 8 2 4" xfId="15096"/>
    <cellStyle name="Calculation 4 8 2 4 2" xfId="30161"/>
    <cellStyle name="Calculation 4 8 2 5" xfId="18915"/>
    <cellStyle name="Calculation 4 8 3" xfId="5985"/>
    <cellStyle name="Calculation 4 8 3 2" xfId="21054"/>
    <cellStyle name="Calculation 4 8 4" xfId="9678"/>
    <cellStyle name="Calculation 4 8 4 2" xfId="24743"/>
    <cellStyle name="Calculation 4 8 5" xfId="13135"/>
    <cellStyle name="Calculation 4 8 5 2" xfId="28200"/>
    <cellStyle name="Calculation 4 8 6" xfId="16717"/>
    <cellStyle name="Calculation 4 8 6 2" xfId="31782"/>
    <cellStyle name="Calculation 4 8 7" xfId="33446"/>
    <cellStyle name="Calculation 4 9" xfId="1479"/>
    <cellStyle name="Calculation 4 9 2" xfId="3289"/>
    <cellStyle name="Calculation 4 9 2 2" xfId="7887"/>
    <cellStyle name="Calculation 4 9 2 2 2" xfId="22952"/>
    <cellStyle name="Calculation 4 9 2 3" xfId="11648"/>
    <cellStyle name="Calculation 4 9 2 3 2" xfId="26713"/>
    <cellStyle name="Calculation 4 9 2 4" xfId="15097"/>
    <cellStyle name="Calculation 4 9 2 4 2" xfId="30162"/>
    <cellStyle name="Calculation 4 9 2 5" xfId="18916"/>
    <cellStyle name="Calculation 4 9 3" xfId="6131"/>
    <cellStyle name="Calculation 4 9 3 2" xfId="21200"/>
    <cellStyle name="Calculation 4 9 4" xfId="9839"/>
    <cellStyle name="Calculation 4 9 4 2" xfId="24904"/>
    <cellStyle name="Calculation 4 9 5" xfId="13296"/>
    <cellStyle name="Calculation 4 9 5 2" xfId="28361"/>
    <cellStyle name="Calculation 4 9 6" xfId="16556"/>
    <cellStyle name="Calculation 4 9 6 2" xfId="31621"/>
    <cellStyle name="Calculation 4 9 7" xfId="33447"/>
    <cellStyle name="Calculation 5" xfId="791"/>
    <cellStyle name="Calculation 5 10" xfId="1304"/>
    <cellStyle name="Calculation 5 10 2" xfId="3291"/>
    <cellStyle name="Calculation 5 10 2 2" xfId="7889"/>
    <cellStyle name="Calculation 5 10 2 2 2" xfId="22954"/>
    <cellStyle name="Calculation 5 10 2 3" xfId="11650"/>
    <cellStyle name="Calculation 5 10 2 3 2" xfId="26715"/>
    <cellStyle name="Calculation 5 10 2 4" xfId="15099"/>
    <cellStyle name="Calculation 5 10 2 4 2" xfId="30164"/>
    <cellStyle name="Calculation 5 10 2 5" xfId="18918"/>
    <cellStyle name="Calculation 5 10 3" xfId="5971"/>
    <cellStyle name="Calculation 5 10 3 2" xfId="21040"/>
    <cellStyle name="Calculation 5 10 4" xfId="9664"/>
    <cellStyle name="Calculation 5 10 4 2" xfId="24729"/>
    <cellStyle name="Calculation 5 10 5" xfId="13121"/>
    <cellStyle name="Calculation 5 10 5 2" xfId="28186"/>
    <cellStyle name="Calculation 5 10 6" xfId="16731"/>
    <cellStyle name="Calculation 5 10 6 2" xfId="31796"/>
    <cellStyle name="Calculation 5 10 7" xfId="33448"/>
    <cellStyle name="Calculation 5 11" xfId="1524"/>
    <cellStyle name="Calculation 5 11 2" xfId="3292"/>
    <cellStyle name="Calculation 5 11 2 2" xfId="7890"/>
    <cellStyle name="Calculation 5 11 2 2 2" xfId="22955"/>
    <cellStyle name="Calculation 5 11 2 3" xfId="11651"/>
    <cellStyle name="Calculation 5 11 2 3 2" xfId="26716"/>
    <cellStyle name="Calculation 5 11 2 4" xfId="15100"/>
    <cellStyle name="Calculation 5 11 2 4 2" xfId="30165"/>
    <cellStyle name="Calculation 5 11 2 5" xfId="18919"/>
    <cellStyle name="Calculation 5 11 3" xfId="6176"/>
    <cellStyle name="Calculation 5 11 3 2" xfId="21245"/>
    <cellStyle name="Calculation 5 11 4" xfId="9884"/>
    <cellStyle name="Calculation 5 11 4 2" xfId="24949"/>
    <cellStyle name="Calculation 5 11 5" xfId="13341"/>
    <cellStyle name="Calculation 5 11 5 2" xfId="28406"/>
    <cellStyle name="Calculation 5 11 6" xfId="16511"/>
    <cellStyle name="Calculation 5 11 6 2" xfId="31576"/>
    <cellStyle name="Calculation 5 11 7" xfId="33449"/>
    <cellStyle name="Calculation 5 12" xfId="1279"/>
    <cellStyle name="Calculation 5 12 2" xfId="3293"/>
    <cellStyle name="Calculation 5 12 2 2" xfId="7891"/>
    <cellStyle name="Calculation 5 12 2 2 2" xfId="22956"/>
    <cellStyle name="Calculation 5 12 2 3" xfId="11652"/>
    <cellStyle name="Calculation 5 12 2 3 2" xfId="26717"/>
    <cellStyle name="Calculation 5 12 2 4" xfId="15101"/>
    <cellStyle name="Calculation 5 12 2 4 2" xfId="30166"/>
    <cellStyle name="Calculation 5 12 2 5" xfId="18920"/>
    <cellStyle name="Calculation 5 12 3" xfId="5946"/>
    <cellStyle name="Calculation 5 12 3 2" xfId="21015"/>
    <cellStyle name="Calculation 5 12 4" xfId="9639"/>
    <cellStyle name="Calculation 5 12 4 2" xfId="24704"/>
    <cellStyle name="Calculation 5 12 5" xfId="13096"/>
    <cellStyle name="Calculation 5 12 5 2" xfId="28161"/>
    <cellStyle name="Calculation 5 12 6" xfId="16756"/>
    <cellStyle name="Calculation 5 12 6 2" xfId="31821"/>
    <cellStyle name="Calculation 5 12 7" xfId="33450"/>
    <cellStyle name="Calculation 5 13" xfId="1766"/>
    <cellStyle name="Calculation 5 13 2" xfId="3294"/>
    <cellStyle name="Calculation 5 13 2 2" xfId="7892"/>
    <cellStyle name="Calculation 5 13 2 2 2" xfId="22957"/>
    <cellStyle name="Calculation 5 13 2 3" xfId="11653"/>
    <cellStyle name="Calculation 5 13 2 3 2" xfId="26718"/>
    <cellStyle name="Calculation 5 13 2 4" xfId="15102"/>
    <cellStyle name="Calculation 5 13 2 4 2" xfId="30167"/>
    <cellStyle name="Calculation 5 13 2 5" xfId="18921"/>
    <cellStyle name="Calculation 5 13 3" xfId="6410"/>
    <cellStyle name="Calculation 5 13 3 2" xfId="21478"/>
    <cellStyle name="Calculation 5 13 4" xfId="10126"/>
    <cellStyle name="Calculation 5 13 4 2" xfId="25191"/>
    <cellStyle name="Calculation 5 13 5" xfId="13583"/>
    <cellStyle name="Calculation 5 13 5 2" xfId="28648"/>
    <cellStyle name="Calculation 5 13 6" xfId="9403"/>
    <cellStyle name="Calculation 5 13 6 2" xfId="24468"/>
    <cellStyle name="Calculation 5 13 7" xfId="33451"/>
    <cellStyle name="Calculation 5 14" xfId="1686"/>
    <cellStyle name="Calculation 5 14 2" xfId="3295"/>
    <cellStyle name="Calculation 5 14 2 2" xfId="7893"/>
    <cellStyle name="Calculation 5 14 2 2 2" xfId="22958"/>
    <cellStyle name="Calculation 5 14 2 3" xfId="11654"/>
    <cellStyle name="Calculation 5 14 2 3 2" xfId="26719"/>
    <cellStyle name="Calculation 5 14 2 4" xfId="15103"/>
    <cellStyle name="Calculation 5 14 2 4 2" xfId="30168"/>
    <cellStyle name="Calculation 5 14 2 5" xfId="18922"/>
    <cellStyle name="Calculation 5 14 3" xfId="6335"/>
    <cellStyle name="Calculation 5 14 3 2" xfId="21403"/>
    <cellStyle name="Calculation 5 14 4" xfId="10046"/>
    <cellStyle name="Calculation 5 14 4 2" xfId="25111"/>
    <cellStyle name="Calculation 5 14 5" xfId="13503"/>
    <cellStyle name="Calculation 5 14 5 2" xfId="28568"/>
    <cellStyle name="Calculation 5 14 6" xfId="9503"/>
    <cellStyle name="Calculation 5 14 6 2" xfId="24568"/>
    <cellStyle name="Calculation 5 14 7" xfId="33452"/>
    <cellStyle name="Calculation 5 15" xfId="1356"/>
    <cellStyle name="Calculation 5 15 2" xfId="3296"/>
    <cellStyle name="Calculation 5 15 2 2" xfId="7894"/>
    <cellStyle name="Calculation 5 15 2 2 2" xfId="22959"/>
    <cellStyle name="Calculation 5 15 2 3" xfId="11655"/>
    <cellStyle name="Calculation 5 15 2 3 2" xfId="26720"/>
    <cellStyle name="Calculation 5 15 2 4" xfId="15104"/>
    <cellStyle name="Calculation 5 15 2 4 2" xfId="30169"/>
    <cellStyle name="Calculation 5 15 2 5" xfId="18923"/>
    <cellStyle name="Calculation 5 15 3" xfId="6018"/>
    <cellStyle name="Calculation 5 15 3 2" xfId="21087"/>
    <cellStyle name="Calculation 5 15 4" xfId="9716"/>
    <cellStyle name="Calculation 5 15 4 2" xfId="24781"/>
    <cellStyle name="Calculation 5 15 5" xfId="13173"/>
    <cellStyle name="Calculation 5 15 5 2" xfId="28238"/>
    <cellStyle name="Calculation 5 15 6" xfId="16679"/>
    <cellStyle name="Calculation 5 15 6 2" xfId="31744"/>
    <cellStyle name="Calculation 5 15 7" xfId="33453"/>
    <cellStyle name="Calculation 5 16" xfId="3290"/>
    <cellStyle name="Calculation 5 16 2" xfId="7888"/>
    <cellStyle name="Calculation 5 16 2 2" xfId="22953"/>
    <cellStyle name="Calculation 5 16 3" xfId="11649"/>
    <cellStyle name="Calculation 5 16 3 2" xfId="26714"/>
    <cellStyle name="Calculation 5 16 4" xfId="15098"/>
    <cellStyle name="Calculation 5 16 4 2" xfId="30163"/>
    <cellStyle name="Calculation 5 16 5" xfId="18917"/>
    <cellStyle name="Calculation 5 17" xfId="5468"/>
    <cellStyle name="Calculation 5 17 2" xfId="20677"/>
    <cellStyle name="Calculation 5 18" xfId="7585"/>
    <cellStyle name="Calculation 5 18 2" xfId="22650"/>
    <cellStyle name="Calculation 5 19" xfId="16867"/>
    <cellStyle name="Calculation 5 19 2" xfId="31930"/>
    <cellStyle name="Calculation 5 2" xfId="1987"/>
    <cellStyle name="Calculation 5 2 2" xfId="3297"/>
    <cellStyle name="Calculation 5 2 2 2" xfId="7895"/>
    <cellStyle name="Calculation 5 2 2 2 2" xfId="22960"/>
    <cellStyle name="Calculation 5 2 2 3" xfId="11656"/>
    <cellStyle name="Calculation 5 2 2 3 2" xfId="26721"/>
    <cellStyle name="Calculation 5 2 2 4" xfId="15105"/>
    <cellStyle name="Calculation 5 2 2 4 2" xfId="30170"/>
    <cellStyle name="Calculation 5 2 2 5" xfId="18924"/>
    <cellStyle name="Calculation 5 2 3" xfId="6625"/>
    <cellStyle name="Calculation 5 2 3 2" xfId="21690"/>
    <cellStyle name="Calculation 5 2 4" xfId="10346"/>
    <cellStyle name="Calculation 5 2 4 2" xfId="25411"/>
    <cellStyle name="Calculation 5 2 5" xfId="6282"/>
    <cellStyle name="Calculation 5 2 5 2" xfId="21350"/>
    <cellStyle name="Calculation 5 2 6" xfId="33454"/>
    <cellStyle name="Calculation 5 20" xfId="33455"/>
    <cellStyle name="Calculation 5 21" xfId="34988"/>
    <cellStyle name="Calculation 5 22" xfId="34916"/>
    <cellStyle name="Calculation 5 23" xfId="35224"/>
    <cellStyle name="Calculation 5 24" xfId="35456"/>
    <cellStyle name="Calculation 5 25" xfId="35715"/>
    <cellStyle name="Calculation 5 26" xfId="35872"/>
    <cellStyle name="Calculation 5 3" xfId="2038"/>
    <cellStyle name="Calculation 5 3 2" xfId="3298"/>
    <cellStyle name="Calculation 5 3 2 2" xfId="7896"/>
    <cellStyle name="Calculation 5 3 2 2 2" xfId="22961"/>
    <cellStyle name="Calculation 5 3 2 3" xfId="11657"/>
    <cellStyle name="Calculation 5 3 2 3 2" xfId="26722"/>
    <cellStyle name="Calculation 5 3 2 4" xfId="15106"/>
    <cellStyle name="Calculation 5 3 2 4 2" xfId="30171"/>
    <cellStyle name="Calculation 5 3 2 5" xfId="18925"/>
    <cellStyle name="Calculation 5 3 3" xfId="6671"/>
    <cellStyle name="Calculation 5 3 3 2" xfId="21736"/>
    <cellStyle name="Calculation 5 3 4" xfId="10397"/>
    <cellStyle name="Calculation 5 3 4 2" xfId="25462"/>
    <cellStyle name="Calculation 5 3 5" xfId="5445"/>
    <cellStyle name="Calculation 5 3 5 2" xfId="20654"/>
    <cellStyle name="Calculation 5 3 6" xfId="33456"/>
    <cellStyle name="Calculation 5 4" xfId="1440"/>
    <cellStyle name="Calculation 5 4 2" xfId="3299"/>
    <cellStyle name="Calculation 5 4 2 2" xfId="7897"/>
    <cellStyle name="Calculation 5 4 2 2 2" xfId="22962"/>
    <cellStyle name="Calculation 5 4 2 3" xfId="11658"/>
    <cellStyle name="Calculation 5 4 2 3 2" xfId="26723"/>
    <cellStyle name="Calculation 5 4 2 4" xfId="15107"/>
    <cellStyle name="Calculation 5 4 2 4 2" xfId="30172"/>
    <cellStyle name="Calculation 5 4 2 5" xfId="18926"/>
    <cellStyle name="Calculation 5 4 3" xfId="6094"/>
    <cellStyle name="Calculation 5 4 3 2" xfId="21163"/>
    <cellStyle name="Calculation 5 4 4" xfId="9800"/>
    <cellStyle name="Calculation 5 4 4 2" xfId="24865"/>
    <cellStyle name="Calculation 5 4 5" xfId="13257"/>
    <cellStyle name="Calculation 5 4 5 2" xfId="28322"/>
    <cellStyle name="Calculation 5 4 6" xfId="16595"/>
    <cellStyle name="Calculation 5 4 6 2" xfId="31660"/>
    <cellStyle name="Calculation 5 4 7" xfId="33457"/>
    <cellStyle name="Calculation 5 5" xfId="1774"/>
    <cellStyle name="Calculation 5 5 2" xfId="3300"/>
    <cellStyle name="Calculation 5 5 2 2" xfId="7898"/>
    <cellStyle name="Calculation 5 5 2 2 2" xfId="22963"/>
    <cellStyle name="Calculation 5 5 2 3" xfId="11659"/>
    <cellStyle name="Calculation 5 5 2 3 2" xfId="26724"/>
    <cellStyle name="Calculation 5 5 2 4" xfId="15108"/>
    <cellStyle name="Calculation 5 5 2 4 2" xfId="30173"/>
    <cellStyle name="Calculation 5 5 2 5" xfId="18927"/>
    <cellStyle name="Calculation 5 5 3" xfId="6418"/>
    <cellStyle name="Calculation 5 5 3 2" xfId="21486"/>
    <cellStyle name="Calculation 5 5 4" xfId="10134"/>
    <cellStyle name="Calculation 5 5 4 2" xfId="25199"/>
    <cellStyle name="Calculation 5 5 5" xfId="13591"/>
    <cellStyle name="Calculation 5 5 5 2" xfId="28656"/>
    <cellStyle name="Calculation 5 5 6" xfId="9395"/>
    <cellStyle name="Calculation 5 5 6 2" xfId="24460"/>
    <cellStyle name="Calculation 5 5 7" xfId="33458"/>
    <cellStyle name="Calculation 5 6" xfId="1845"/>
    <cellStyle name="Calculation 5 6 2" xfId="3301"/>
    <cellStyle name="Calculation 5 6 2 2" xfId="7899"/>
    <cellStyle name="Calculation 5 6 2 2 2" xfId="22964"/>
    <cellStyle name="Calculation 5 6 2 3" xfId="11660"/>
    <cellStyle name="Calculation 5 6 2 3 2" xfId="26725"/>
    <cellStyle name="Calculation 5 6 2 4" xfId="15109"/>
    <cellStyle name="Calculation 5 6 2 4 2" xfId="30174"/>
    <cellStyle name="Calculation 5 6 2 5" xfId="18928"/>
    <cellStyle name="Calculation 5 6 3" xfId="6484"/>
    <cellStyle name="Calculation 5 6 3 2" xfId="21552"/>
    <cellStyle name="Calculation 5 6 4" xfId="10205"/>
    <cellStyle name="Calculation 5 6 4 2" xfId="25270"/>
    <cellStyle name="Calculation 5 6 5" xfId="13662"/>
    <cellStyle name="Calculation 5 6 5 2" xfId="28727"/>
    <cellStyle name="Calculation 5 6 6" xfId="9316"/>
    <cellStyle name="Calculation 5 6 6 2" xfId="24381"/>
    <cellStyle name="Calculation 5 6 7" xfId="33459"/>
    <cellStyle name="Calculation 5 7" xfId="1784"/>
    <cellStyle name="Calculation 5 7 2" xfId="3302"/>
    <cellStyle name="Calculation 5 7 2 2" xfId="7900"/>
    <cellStyle name="Calculation 5 7 2 2 2" xfId="22965"/>
    <cellStyle name="Calculation 5 7 2 3" xfId="11661"/>
    <cellStyle name="Calculation 5 7 2 3 2" xfId="26726"/>
    <cellStyle name="Calculation 5 7 2 4" xfId="15110"/>
    <cellStyle name="Calculation 5 7 2 4 2" xfId="30175"/>
    <cellStyle name="Calculation 5 7 2 5" xfId="18929"/>
    <cellStyle name="Calculation 5 7 3" xfId="6426"/>
    <cellStyle name="Calculation 5 7 3 2" xfId="21494"/>
    <cellStyle name="Calculation 5 7 4" xfId="10144"/>
    <cellStyle name="Calculation 5 7 4 2" xfId="25209"/>
    <cellStyle name="Calculation 5 7 5" xfId="13601"/>
    <cellStyle name="Calculation 5 7 5 2" xfId="28666"/>
    <cellStyle name="Calculation 5 7 6" xfId="9385"/>
    <cellStyle name="Calculation 5 7 6 2" xfId="24450"/>
    <cellStyle name="Calculation 5 7 7" xfId="33460"/>
    <cellStyle name="Calculation 5 8" xfId="1317"/>
    <cellStyle name="Calculation 5 8 2" xfId="3303"/>
    <cellStyle name="Calculation 5 8 2 2" xfId="7901"/>
    <cellStyle name="Calculation 5 8 2 2 2" xfId="22966"/>
    <cellStyle name="Calculation 5 8 2 3" xfId="11662"/>
    <cellStyle name="Calculation 5 8 2 3 2" xfId="26727"/>
    <cellStyle name="Calculation 5 8 2 4" xfId="15111"/>
    <cellStyle name="Calculation 5 8 2 4 2" xfId="30176"/>
    <cellStyle name="Calculation 5 8 2 5" xfId="18930"/>
    <cellStyle name="Calculation 5 8 3" xfId="5984"/>
    <cellStyle name="Calculation 5 8 3 2" xfId="21053"/>
    <cellStyle name="Calculation 5 8 4" xfId="9677"/>
    <cellStyle name="Calculation 5 8 4 2" xfId="24742"/>
    <cellStyle name="Calculation 5 8 5" xfId="13134"/>
    <cellStyle name="Calculation 5 8 5 2" xfId="28199"/>
    <cellStyle name="Calculation 5 8 6" xfId="16718"/>
    <cellStyle name="Calculation 5 8 6 2" xfId="31783"/>
    <cellStyle name="Calculation 5 8 7" xfId="33461"/>
    <cellStyle name="Calculation 5 9" xfId="1483"/>
    <cellStyle name="Calculation 5 9 2" xfId="3304"/>
    <cellStyle name="Calculation 5 9 2 2" xfId="7902"/>
    <cellStyle name="Calculation 5 9 2 2 2" xfId="22967"/>
    <cellStyle name="Calculation 5 9 2 3" xfId="11663"/>
    <cellStyle name="Calculation 5 9 2 3 2" xfId="26728"/>
    <cellStyle name="Calculation 5 9 2 4" xfId="15112"/>
    <cellStyle name="Calculation 5 9 2 4 2" xfId="30177"/>
    <cellStyle name="Calculation 5 9 2 5" xfId="18931"/>
    <cellStyle name="Calculation 5 9 3" xfId="6135"/>
    <cellStyle name="Calculation 5 9 3 2" xfId="21204"/>
    <cellStyle name="Calculation 5 9 4" xfId="9843"/>
    <cellStyle name="Calculation 5 9 4 2" xfId="24908"/>
    <cellStyle name="Calculation 5 9 5" xfId="13300"/>
    <cellStyle name="Calculation 5 9 5 2" xfId="28365"/>
    <cellStyle name="Calculation 5 9 6" xfId="16552"/>
    <cellStyle name="Calculation 5 9 6 2" xfId="31617"/>
    <cellStyle name="Calculation 5 9 7" xfId="33462"/>
    <cellStyle name="Calculation 6" xfId="792"/>
    <cellStyle name="Calculation 6 10" xfId="1828"/>
    <cellStyle name="Calculation 6 10 2" xfId="3306"/>
    <cellStyle name="Calculation 6 10 2 2" xfId="7904"/>
    <cellStyle name="Calculation 6 10 2 2 2" xfId="22969"/>
    <cellStyle name="Calculation 6 10 2 3" xfId="11665"/>
    <cellStyle name="Calculation 6 10 2 3 2" xfId="26730"/>
    <cellStyle name="Calculation 6 10 2 4" xfId="15114"/>
    <cellStyle name="Calculation 6 10 2 4 2" xfId="30179"/>
    <cellStyle name="Calculation 6 10 2 5" xfId="18933"/>
    <cellStyle name="Calculation 6 10 3" xfId="6468"/>
    <cellStyle name="Calculation 6 10 3 2" xfId="21536"/>
    <cellStyle name="Calculation 6 10 4" xfId="10188"/>
    <cellStyle name="Calculation 6 10 4 2" xfId="25253"/>
    <cellStyle name="Calculation 6 10 5" xfId="13645"/>
    <cellStyle name="Calculation 6 10 5 2" xfId="28710"/>
    <cellStyle name="Calculation 6 10 6" xfId="9333"/>
    <cellStyle name="Calculation 6 10 6 2" xfId="24398"/>
    <cellStyle name="Calculation 6 10 7" xfId="33463"/>
    <cellStyle name="Calculation 6 11" xfId="1525"/>
    <cellStyle name="Calculation 6 11 2" xfId="3307"/>
    <cellStyle name="Calculation 6 11 2 2" xfId="7905"/>
    <cellStyle name="Calculation 6 11 2 2 2" xfId="22970"/>
    <cellStyle name="Calculation 6 11 2 3" xfId="11666"/>
    <cellStyle name="Calculation 6 11 2 3 2" xfId="26731"/>
    <cellStyle name="Calculation 6 11 2 4" xfId="15115"/>
    <cellStyle name="Calculation 6 11 2 4 2" xfId="30180"/>
    <cellStyle name="Calculation 6 11 2 5" xfId="18934"/>
    <cellStyle name="Calculation 6 11 3" xfId="6177"/>
    <cellStyle name="Calculation 6 11 3 2" xfId="21246"/>
    <cellStyle name="Calculation 6 11 4" xfId="9885"/>
    <cellStyle name="Calculation 6 11 4 2" xfId="24950"/>
    <cellStyle name="Calculation 6 11 5" xfId="13342"/>
    <cellStyle name="Calculation 6 11 5 2" xfId="28407"/>
    <cellStyle name="Calculation 6 11 6" xfId="16510"/>
    <cellStyle name="Calculation 6 11 6 2" xfId="31575"/>
    <cellStyle name="Calculation 6 11 7" xfId="33464"/>
    <cellStyle name="Calculation 6 12" xfId="1278"/>
    <cellStyle name="Calculation 6 12 2" xfId="3308"/>
    <cellStyle name="Calculation 6 12 2 2" xfId="7906"/>
    <cellStyle name="Calculation 6 12 2 2 2" xfId="22971"/>
    <cellStyle name="Calculation 6 12 2 3" xfId="11667"/>
    <cellStyle name="Calculation 6 12 2 3 2" xfId="26732"/>
    <cellStyle name="Calculation 6 12 2 4" xfId="15116"/>
    <cellStyle name="Calculation 6 12 2 4 2" xfId="30181"/>
    <cellStyle name="Calculation 6 12 2 5" xfId="18935"/>
    <cellStyle name="Calculation 6 12 3" xfId="5945"/>
    <cellStyle name="Calculation 6 12 3 2" xfId="21014"/>
    <cellStyle name="Calculation 6 12 4" xfId="9638"/>
    <cellStyle name="Calculation 6 12 4 2" xfId="24703"/>
    <cellStyle name="Calculation 6 12 5" xfId="13095"/>
    <cellStyle name="Calculation 6 12 5 2" xfId="28160"/>
    <cellStyle name="Calculation 6 12 6" xfId="16757"/>
    <cellStyle name="Calculation 6 12 6 2" xfId="31822"/>
    <cellStyle name="Calculation 6 12 7" xfId="33465"/>
    <cellStyle name="Calculation 6 13" xfId="1371"/>
    <cellStyle name="Calculation 6 13 2" xfId="3309"/>
    <cellStyle name="Calculation 6 13 2 2" xfId="7907"/>
    <cellStyle name="Calculation 6 13 2 2 2" xfId="22972"/>
    <cellStyle name="Calculation 6 13 2 3" xfId="11668"/>
    <cellStyle name="Calculation 6 13 2 3 2" xfId="26733"/>
    <cellStyle name="Calculation 6 13 2 4" xfId="15117"/>
    <cellStyle name="Calculation 6 13 2 4 2" xfId="30182"/>
    <cellStyle name="Calculation 6 13 2 5" xfId="18936"/>
    <cellStyle name="Calculation 6 13 3" xfId="6032"/>
    <cellStyle name="Calculation 6 13 3 2" xfId="21101"/>
    <cellStyle name="Calculation 6 13 4" xfId="9731"/>
    <cellStyle name="Calculation 6 13 4 2" xfId="24796"/>
    <cellStyle name="Calculation 6 13 5" xfId="13188"/>
    <cellStyle name="Calculation 6 13 5 2" xfId="28253"/>
    <cellStyle name="Calculation 6 13 6" xfId="16664"/>
    <cellStyle name="Calculation 6 13 6 2" xfId="31729"/>
    <cellStyle name="Calculation 6 13 7" xfId="33466"/>
    <cellStyle name="Calculation 6 14" xfId="1687"/>
    <cellStyle name="Calculation 6 14 2" xfId="3310"/>
    <cellStyle name="Calculation 6 14 2 2" xfId="7908"/>
    <cellStyle name="Calculation 6 14 2 2 2" xfId="22973"/>
    <cellStyle name="Calculation 6 14 2 3" xfId="11669"/>
    <cellStyle name="Calculation 6 14 2 3 2" xfId="26734"/>
    <cellStyle name="Calculation 6 14 2 4" xfId="15118"/>
    <cellStyle name="Calculation 6 14 2 4 2" xfId="30183"/>
    <cellStyle name="Calculation 6 14 2 5" xfId="18937"/>
    <cellStyle name="Calculation 6 14 3" xfId="6336"/>
    <cellStyle name="Calculation 6 14 3 2" xfId="21404"/>
    <cellStyle name="Calculation 6 14 4" xfId="10047"/>
    <cellStyle name="Calculation 6 14 4 2" xfId="25112"/>
    <cellStyle name="Calculation 6 14 5" xfId="13504"/>
    <cellStyle name="Calculation 6 14 5 2" xfId="28569"/>
    <cellStyle name="Calculation 6 14 6" xfId="9502"/>
    <cellStyle name="Calculation 6 14 6 2" xfId="24567"/>
    <cellStyle name="Calculation 6 14 7" xfId="33467"/>
    <cellStyle name="Calculation 6 15" xfId="1355"/>
    <cellStyle name="Calculation 6 15 2" xfId="3311"/>
    <cellStyle name="Calculation 6 15 2 2" xfId="7909"/>
    <cellStyle name="Calculation 6 15 2 2 2" xfId="22974"/>
    <cellStyle name="Calculation 6 15 2 3" xfId="11670"/>
    <cellStyle name="Calculation 6 15 2 3 2" xfId="26735"/>
    <cellStyle name="Calculation 6 15 2 4" xfId="15119"/>
    <cellStyle name="Calculation 6 15 2 4 2" xfId="30184"/>
    <cellStyle name="Calculation 6 15 2 5" xfId="18938"/>
    <cellStyle name="Calculation 6 15 3" xfId="6017"/>
    <cellStyle name="Calculation 6 15 3 2" xfId="21086"/>
    <cellStyle name="Calculation 6 15 4" xfId="9715"/>
    <cellStyle name="Calculation 6 15 4 2" xfId="24780"/>
    <cellStyle name="Calculation 6 15 5" xfId="13172"/>
    <cellStyle name="Calculation 6 15 5 2" xfId="28237"/>
    <cellStyle name="Calculation 6 15 6" xfId="16680"/>
    <cellStyle name="Calculation 6 15 6 2" xfId="31745"/>
    <cellStyle name="Calculation 6 15 7" xfId="33468"/>
    <cellStyle name="Calculation 6 16" xfId="3305"/>
    <cellStyle name="Calculation 6 16 2" xfId="7903"/>
    <cellStyle name="Calculation 6 16 2 2" xfId="22968"/>
    <cellStyle name="Calculation 6 16 3" xfId="11664"/>
    <cellStyle name="Calculation 6 16 3 2" xfId="26729"/>
    <cellStyle name="Calculation 6 16 4" xfId="15113"/>
    <cellStyle name="Calculation 6 16 4 2" xfId="30178"/>
    <cellStyle name="Calculation 6 16 5" xfId="18932"/>
    <cellStyle name="Calculation 6 17" xfId="5469"/>
    <cellStyle name="Calculation 6 17 2" xfId="20678"/>
    <cellStyle name="Calculation 6 18" xfId="6510"/>
    <cellStyle name="Calculation 6 18 2" xfId="21578"/>
    <cellStyle name="Calculation 6 19" xfId="16866"/>
    <cellStyle name="Calculation 6 19 2" xfId="31929"/>
    <cellStyle name="Calculation 6 2" xfId="1986"/>
    <cellStyle name="Calculation 6 2 2" xfId="3312"/>
    <cellStyle name="Calculation 6 2 2 2" xfId="7910"/>
    <cellStyle name="Calculation 6 2 2 2 2" xfId="22975"/>
    <cellStyle name="Calculation 6 2 2 3" xfId="11671"/>
    <cellStyle name="Calculation 6 2 2 3 2" xfId="26736"/>
    <cellStyle name="Calculation 6 2 2 4" xfId="15120"/>
    <cellStyle name="Calculation 6 2 2 4 2" xfId="30185"/>
    <cellStyle name="Calculation 6 2 2 5" xfId="18939"/>
    <cellStyle name="Calculation 6 2 3" xfId="6624"/>
    <cellStyle name="Calculation 6 2 3 2" xfId="21689"/>
    <cellStyle name="Calculation 6 2 4" xfId="10345"/>
    <cellStyle name="Calculation 6 2 4 2" xfId="25410"/>
    <cellStyle name="Calculation 6 2 5" xfId="7577"/>
    <cellStyle name="Calculation 6 2 5 2" xfId="22642"/>
    <cellStyle name="Calculation 6 2 6" xfId="33469"/>
    <cellStyle name="Calculation 6 20" xfId="33470"/>
    <cellStyle name="Calculation 6 21" xfId="34989"/>
    <cellStyle name="Calculation 6 22" xfId="34915"/>
    <cellStyle name="Calculation 6 23" xfId="35223"/>
    <cellStyle name="Calculation 6 24" xfId="35455"/>
    <cellStyle name="Calculation 6 25" xfId="35714"/>
    <cellStyle name="Calculation 6 26" xfId="35865"/>
    <cellStyle name="Calculation 6 3" xfId="2039"/>
    <cellStyle name="Calculation 6 3 2" xfId="3313"/>
    <cellStyle name="Calculation 6 3 2 2" xfId="7911"/>
    <cellStyle name="Calculation 6 3 2 2 2" xfId="22976"/>
    <cellStyle name="Calculation 6 3 2 3" xfId="11672"/>
    <cellStyle name="Calculation 6 3 2 3 2" xfId="26737"/>
    <cellStyle name="Calculation 6 3 2 4" xfId="15121"/>
    <cellStyle name="Calculation 6 3 2 4 2" xfId="30186"/>
    <cellStyle name="Calculation 6 3 2 5" xfId="18940"/>
    <cellStyle name="Calculation 6 3 3" xfId="6672"/>
    <cellStyle name="Calculation 6 3 3 2" xfId="21737"/>
    <cellStyle name="Calculation 6 3 4" xfId="10398"/>
    <cellStyle name="Calculation 6 3 4 2" xfId="25463"/>
    <cellStyle name="Calculation 6 3 5" xfId="5446"/>
    <cellStyle name="Calculation 6 3 5 2" xfId="20655"/>
    <cellStyle name="Calculation 6 3 6" xfId="33471"/>
    <cellStyle name="Calculation 6 4" xfId="1441"/>
    <cellStyle name="Calculation 6 4 2" xfId="3314"/>
    <cellStyle name="Calculation 6 4 2 2" xfId="7912"/>
    <cellStyle name="Calculation 6 4 2 2 2" xfId="22977"/>
    <cellStyle name="Calculation 6 4 2 3" xfId="11673"/>
    <cellStyle name="Calculation 6 4 2 3 2" xfId="26738"/>
    <cellStyle name="Calculation 6 4 2 4" xfId="15122"/>
    <cellStyle name="Calculation 6 4 2 4 2" xfId="30187"/>
    <cellStyle name="Calculation 6 4 2 5" xfId="18941"/>
    <cellStyle name="Calculation 6 4 3" xfId="6095"/>
    <cellStyle name="Calculation 6 4 3 2" xfId="21164"/>
    <cellStyle name="Calculation 6 4 4" xfId="9801"/>
    <cellStyle name="Calculation 6 4 4 2" xfId="24866"/>
    <cellStyle name="Calculation 6 4 5" xfId="13258"/>
    <cellStyle name="Calculation 6 4 5 2" xfId="28323"/>
    <cellStyle name="Calculation 6 4 6" xfId="16594"/>
    <cellStyle name="Calculation 6 4 6 2" xfId="31659"/>
    <cellStyle name="Calculation 6 4 7" xfId="33472"/>
    <cellStyle name="Calculation 6 5" xfId="1870"/>
    <cellStyle name="Calculation 6 5 2" xfId="3315"/>
    <cellStyle name="Calculation 6 5 2 2" xfId="7913"/>
    <cellStyle name="Calculation 6 5 2 2 2" xfId="22978"/>
    <cellStyle name="Calculation 6 5 2 3" xfId="11674"/>
    <cellStyle name="Calculation 6 5 2 3 2" xfId="26739"/>
    <cellStyle name="Calculation 6 5 2 4" xfId="15123"/>
    <cellStyle name="Calculation 6 5 2 4 2" xfId="30188"/>
    <cellStyle name="Calculation 6 5 2 5" xfId="18942"/>
    <cellStyle name="Calculation 6 5 3" xfId="6508"/>
    <cellStyle name="Calculation 6 5 3 2" xfId="21576"/>
    <cellStyle name="Calculation 6 5 4" xfId="10230"/>
    <cellStyle name="Calculation 6 5 4 2" xfId="25295"/>
    <cellStyle name="Calculation 6 5 5" xfId="13687"/>
    <cellStyle name="Calculation 6 5 5 2" xfId="28752"/>
    <cellStyle name="Calculation 6 5 6" xfId="9291"/>
    <cellStyle name="Calculation 6 5 6 2" xfId="24356"/>
    <cellStyle name="Calculation 6 5 7" xfId="33473"/>
    <cellStyle name="Calculation 6 6" xfId="1748"/>
    <cellStyle name="Calculation 6 6 2" xfId="3316"/>
    <cellStyle name="Calculation 6 6 2 2" xfId="7914"/>
    <cellStyle name="Calculation 6 6 2 2 2" xfId="22979"/>
    <cellStyle name="Calculation 6 6 2 3" xfId="11675"/>
    <cellStyle name="Calculation 6 6 2 3 2" xfId="26740"/>
    <cellStyle name="Calculation 6 6 2 4" xfId="15124"/>
    <cellStyle name="Calculation 6 6 2 4 2" xfId="30189"/>
    <cellStyle name="Calculation 6 6 2 5" xfId="18943"/>
    <cellStyle name="Calculation 6 6 3" xfId="6395"/>
    <cellStyle name="Calculation 6 6 3 2" xfId="21463"/>
    <cellStyle name="Calculation 6 6 4" xfId="10108"/>
    <cellStyle name="Calculation 6 6 4 2" xfId="25173"/>
    <cellStyle name="Calculation 6 6 5" xfId="13565"/>
    <cellStyle name="Calculation 6 6 5 2" xfId="28630"/>
    <cellStyle name="Calculation 6 6 6" xfId="9420"/>
    <cellStyle name="Calculation 6 6 6 2" xfId="24485"/>
    <cellStyle name="Calculation 6 6 7" xfId="33474"/>
    <cellStyle name="Calculation 6 7" xfId="1879"/>
    <cellStyle name="Calculation 6 7 2" xfId="3317"/>
    <cellStyle name="Calculation 6 7 2 2" xfId="7915"/>
    <cellStyle name="Calculation 6 7 2 2 2" xfId="22980"/>
    <cellStyle name="Calculation 6 7 2 3" xfId="11676"/>
    <cellStyle name="Calculation 6 7 2 3 2" xfId="26741"/>
    <cellStyle name="Calculation 6 7 2 4" xfId="15125"/>
    <cellStyle name="Calculation 6 7 2 4 2" xfId="30190"/>
    <cellStyle name="Calculation 6 7 2 5" xfId="18944"/>
    <cellStyle name="Calculation 6 7 3" xfId="6517"/>
    <cellStyle name="Calculation 6 7 3 2" xfId="21585"/>
    <cellStyle name="Calculation 6 7 4" xfId="10239"/>
    <cellStyle name="Calculation 6 7 4 2" xfId="25304"/>
    <cellStyle name="Calculation 6 7 5" xfId="13696"/>
    <cellStyle name="Calculation 6 7 5 2" xfId="28761"/>
    <cellStyle name="Calculation 6 7 6" xfId="4693"/>
    <cellStyle name="Calculation 6 7 6 2" xfId="20642"/>
    <cellStyle name="Calculation 6 7 7" xfId="33475"/>
    <cellStyle name="Calculation 6 8" xfId="1316"/>
    <cellStyle name="Calculation 6 8 2" xfId="3318"/>
    <cellStyle name="Calculation 6 8 2 2" xfId="7916"/>
    <cellStyle name="Calculation 6 8 2 2 2" xfId="22981"/>
    <cellStyle name="Calculation 6 8 2 3" xfId="11677"/>
    <cellStyle name="Calculation 6 8 2 3 2" xfId="26742"/>
    <cellStyle name="Calculation 6 8 2 4" xfId="15126"/>
    <cellStyle name="Calculation 6 8 2 4 2" xfId="30191"/>
    <cellStyle name="Calculation 6 8 2 5" xfId="18945"/>
    <cellStyle name="Calculation 6 8 3" xfId="5983"/>
    <cellStyle name="Calculation 6 8 3 2" xfId="21052"/>
    <cellStyle name="Calculation 6 8 4" xfId="9676"/>
    <cellStyle name="Calculation 6 8 4 2" xfId="24741"/>
    <cellStyle name="Calculation 6 8 5" xfId="13133"/>
    <cellStyle name="Calculation 6 8 5 2" xfId="28198"/>
    <cellStyle name="Calculation 6 8 6" xfId="16719"/>
    <cellStyle name="Calculation 6 8 6 2" xfId="31784"/>
    <cellStyle name="Calculation 6 8 7" xfId="33476"/>
    <cellStyle name="Calculation 6 9" xfId="1485"/>
    <cellStyle name="Calculation 6 9 2" xfId="3319"/>
    <cellStyle name="Calculation 6 9 2 2" xfId="7917"/>
    <cellStyle name="Calculation 6 9 2 2 2" xfId="22982"/>
    <cellStyle name="Calculation 6 9 2 3" xfId="11678"/>
    <cellStyle name="Calculation 6 9 2 3 2" xfId="26743"/>
    <cellStyle name="Calculation 6 9 2 4" xfId="15127"/>
    <cellStyle name="Calculation 6 9 2 4 2" xfId="30192"/>
    <cellStyle name="Calculation 6 9 2 5" xfId="18946"/>
    <cellStyle name="Calculation 6 9 3" xfId="6137"/>
    <cellStyle name="Calculation 6 9 3 2" xfId="21206"/>
    <cellStyle name="Calculation 6 9 4" xfId="9845"/>
    <cellStyle name="Calculation 6 9 4 2" xfId="24910"/>
    <cellStyle name="Calculation 6 9 5" xfId="13302"/>
    <cellStyle name="Calculation 6 9 5 2" xfId="28367"/>
    <cellStyle name="Calculation 6 9 6" xfId="16550"/>
    <cellStyle name="Calculation 6 9 6 2" xfId="31615"/>
    <cellStyle name="Calculation 6 9 7" xfId="33477"/>
    <cellStyle name="Calculation 7" xfId="793"/>
    <cellStyle name="Calculation 7 10" xfId="1730"/>
    <cellStyle name="Calculation 7 10 2" xfId="3321"/>
    <cellStyle name="Calculation 7 10 2 2" xfId="7919"/>
    <cellStyle name="Calculation 7 10 2 2 2" xfId="22984"/>
    <cellStyle name="Calculation 7 10 2 3" xfId="11680"/>
    <cellStyle name="Calculation 7 10 2 3 2" xfId="26745"/>
    <cellStyle name="Calculation 7 10 2 4" xfId="15129"/>
    <cellStyle name="Calculation 7 10 2 4 2" xfId="30194"/>
    <cellStyle name="Calculation 7 10 2 5" xfId="18948"/>
    <cellStyle name="Calculation 7 10 3" xfId="6378"/>
    <cellStyle name="Calculation 7 10 3 2" xfId="21446"/>
    <cellStyle name="Calculation 7 10 4" xfId="10090"/>
    <cellStyle name="Calculation 7 10 4 2" xfId="25155"/>
    <cellStyle name="Calculation 7 10 5" xfId="13547"/>
    <cellStyle name="Calculation 7 10 5 2" xfId="28612"/>
    <cellStyle name="Calculation 7 10 6" xfId="9435"/>
    <cellStyle name="Calculation 7 10 6 2" xfId="24500"/>
    <cellStyle name="Calculation 7 10 7" xfId="33478"/>
    <cellStyle name="Calculation 7 11" xfId="1526"/>
    <cellStyle name="Calculation 7 11 2" xfId="3322"/>
    <cellStyle name="Calculation 7 11 2 2" xfId="7920"/>
    <cellStyle name="Calculation 7 11 2 2 2" xfId="22985"/>
    <cellStyle name="Calculation 7 11 2 3" xfId="11681"/>
    <cellStyle name="Calculation 7 11 2 3 2" xfId="26746"/>
    <cellStyle name="Calculation 7 11 2 4" xfId="15130"/>
    <cellStyle name="Calculation 7 11 2 4 2" xfId="30195"/>
    <cellStyle name="Calculation 7 11 2 5" xfId="18949"/>
    <cellStyle name="Calculation 7 11 3" xfId="6178"/>
    <cellStyle name="Calculation 7 11 3 2" xfId="21247"/>
    <cellStyle name="Calculation 7 11 4" xfId="9886"/>
    <cellStyle name="Calculation 7 11 4 2" xfId="24951"/>
    <cellStyle name="Calculation 7 11 5" xfId="13343"/>
    <cellStyle name="Calculation 7 11 5 2" xfId="28408"/>
    <cellStyle name="Calculation 7 11 6" xfId="16509"/>
    <cellStyle name="Calculation 7 11 6 2" xfId="31574"/>
    <cellStyle name="Calculation 7 11 7" xfId="33479"/>
    <cellStyle name="Calculation 7 12" xfId="1277"/>
    <cellStyle name="Calculation 7 12 2" xfId="3323"/>
    <cellStyle name="Calculation 7 12 2 2" xfId="7921"/>
    <cellStyle name="Calculation 7 12 2 2 2" xfId="22986"/>
    <cellStyle name="Calculation 7 12 2 3" xfId="11682"/>
    <cellStyle name="Calculation 7 12 2 3 2" xfId="26747"/>
    <cellStyle name="Calculation 7 12 2 4" xfId="15131"/>
    <cellStyle name="Calculation 7 12 2 4 2" xfId="30196"/>
    <cellStyle name="Calculation 7 12 2 5" xfId="18950"/>
    <cellStyle name="Calculation 7 12 3" xfId="5944"/>
    <cellStyle name="Calculation 7 12 3 2" xfId="21013"/>
    <cellStyle name="Calculation 7 12 4" xfId="9637"/>
    <cellStyle name="Calculation 7 12 4 2" xfId="24702"/>
    <cellStyle name="Calculation 7 12 5" xfId="13094"/>
    <cellStyle name="Calculation 7 12 5 2" xfId="28159"/>
    <cellStyle name="Calculation 7 12 6" xfId="16758"/>
    <cellStyle name="Calculation 7 12 6 2" xfId="31823"/>
    <cellStyle name="Calculation 7 12 7" xfId="33480"/>
    <cellStyle name="Calculation 7 13" xfId="1370"/>
    <cellStyle name="Calculation 7 13 2" xfId="3324"/>
    <cellStyle name="Calculation 7 13 2 2" xfId="7922"/>
    <cellStyle name="Calculation 7 13 2 2 2" xfId="22987"/>
    <cellStyle name="Calculation 7 13 2 3" xfId="11683"/>
    <cellStyle name="Calculation 7 13 2 3 2" xfId="26748"/>
    <cellStyle name="Calculation 7 13 2 4" xfId="15132"/>
    <cellStyle name="Calculation 7 13 2 4 2" xfId="30197"/>
    <cellStyle name="Calculation 7 13 2 5" xfId="18951"/>
    <cellStyle name="Calculation 7 13 3" xfId="6031"/>
    <cellStyle name="Calculation 7 13 3 2" xfId="21100"/>
    <cellStyle name="Calculation 7 13 4" xfId="9730"/>
    <cellStyle name="Calculation 7 13 4 2" xfId="24795"/>
    <cellStyle name="Calculation 7 13 5" xfId="13187"/>
    <cellStyle name="Calculation 7 13 5 2" xfId="28252"/>
    <cellStyle name="Calculation 7 13 6" xfId="16665"/>
    <cellStyle name="Calculation 7 13 6 2" xfId="31730"/>
    <cellStyle name="Calculation 7 13 7" xfId="33481"/>
    <cellStyle name="Calculation 7 14" xfId="1688"/>
    <cellStyle name="Calculation 7 14 2" xfId="3325"/>
    <cellStyle name="Calculation 7 14 2 2" xfId="7923"/>
    <cellStyle name="Calculation 7 14 2 2 2" xfId="22988"/>
    <cellStyle name="Calculation 7 14 2 3" xfId="11684"/>
    <cellStyle name="Calculation 7 14 2 3 2" xfId="26749"/>
    <cellStyle name="Calculation 7 14 2 4" xfId="15133"/>
    <cellStyle name="Calculation 7 14 2 4 2" xfId="30198"/>
    <cellStyle name="Calculation 7 14 2 5" xfId="18952"/>
    <cellStyle name="Calculation 7 14 3" xfId="6337"/>
    <cellStyle name="Calculation 7 14 3 2" xfId="21405"/>
    <cellStyle name="Calculation 7 14 4" xfId="10048"/>
    <cellStyle name="Calculation 7 14 4 2" xfId="25113"/>
    <cellStyle name="Calculation 7 14 5" xfId="13505"/>
    <cellStyle name="Calculation 7 14 5 2" xfId="28570"/>
    <cellStyle name="Calculation 7 14 6" xfId="9501"/>
    <cellStyle name="Calculation 7 14 6 2" xfId="24566"/>
    <cellStyle name="Calculation 7 14 7" xfId="33482"/>
    <cellStyle name="Calculation 7 15" xfId="1354"/>
    <cellStyle name="Calculation 7 15 2" xfId="3326"/>
    <cellStyle name="Calculation 7 15 2 2" xfId="7924"/>
    <cellStyle name="Calculation 7 15 2 2 2" xfId="22989"/>
    <cellStyle name="Calculation 7 15 2 3" xfId="11685"/>
    <cellStyle name="Calculation 7 15 2 3 2" xfId="26750"/>
    <cellStyle name="Calculation 7 15 2 4" xfId="15134"/>
    <cellStyle name="Calculation 7 15 2 4 2" xfId="30199"/>
    <cellStyle name="Calculation 7 15 2 5" xfId="18953"/>
    <cellStyle name="Calculation 7 15 3" xfId="6016"/>
    <cellStyle name="Calculation 7 15 3 2" xfId="21085"/>
    <cellStyle name="Calculation 7 15 4" xfId="9714"/>
    <cellStyle name="Calculation 7 15 4 2" xfId="24779"/>
    <cellStyle name="Calculation 7 15 5" xfId="13171"/>
    <cellStyle name="Calculation 7 15 5 2" xfId="28236"/>
    <cellStyle name="Calculation 7 15 6" xfId="16681"/>
    <cellStyle name="Calculation 7 15 6 2" xfId="31746"/>
    <cellStyle name="Calculation 7 15 7" xfId="33483"/>
    <cellStyle name="Calculation 7 16" xfId="3320"/>
    <cellStyle name="Calculation 7 16 2" xfId="7918"/>
    <cellStyle name="Calculation 7 16 2 2" xfId="22983"/>
    <cellStyle name="Calculation 7 16 3" xfId="11679"/>
    <cellStyle name="Calculation 7 16 3 2" xfId="26744"/>
    <cellStyle name="Calculation 7 16 4" xfId="15128"/>
    <cellStyle name="Calculation 7 16 4 2" xfId="30193"/>
    <cellStyle name="Calculation 7 16 5" xfId="18947"/>
    <cellStyle name="Calculation 7 17" xfId="5470"/>
    <cellStyle name="Calculation 7 17 2" xfId="20679"/>
    <cellStyle name="Calculation 7 18" xfId="7584"/>
    <cellStyle name="Calculation 7 18 2" xfId="22649"/>
    <cellStyle name="Calculation 7 19" xfId="16865"/>
    <cellStyle name="Calculation 7 19 2" xfId="31928"/>
    <cellStyle name="Calculation 7 2" xfId="1985"/>
    <cellStyle name="Calculation 7 2 2" xfId="3327"/>
    <cellStyle name="Calculation 7 2 2 2" xfId="7925"/>
    <cellStyle name="Calculation 7 2 2 2 2" xfId="22990"/>
    <cellStyle name="Calculation 7 2 2 3" xfId="11686"/>
    <cellStyle name="Calculation 7 2 2 3 2" xfId="26751"/>
    <cellStyle name="Calculation 7 2 2 4" xfId="15135"/>
    <cellStyle name="Calculation 7 2 2 4 2" xfId="30200"/>
    <cellStyle name="Calculation 7 2 2 5" xfId="18954"/>
    <cellStyle name="Calculation 7 2 3" xfId="6623"/>
    <cellStyle name="Calculation 7 2 3 2" xfId="21688"/>
    <cellStyle name="Calculation 7 2 4" xfId="10344"/>
    <cellStyle name="Calculation 7 2 4 2" xfId="25409"/>
    <cellStyle name="Calculation 7 2 5" xfId="6045"/>
    <cellStyle name="Calculation 7 2 5 2" xfId="21114"/>
    <cellStyle name="Calculation 7 2 6" xfId="33484"/>
    <cellStyle name="Calculation 7 20" xfId="33485"/>
    <cellStyle name="Calculation 7 21" xfId="34990"/>
    <cellStyle name="Calculation 7 22" xfId="34914"/>
    <cellStyle name="Calculation 7 23" xfId="35222"/>
    <cellStyle name="Calculation 7 24" xfId="35454"/>
    <cellStyle name="Calculation 7 25" xfId="35713"/>
    <cellStyle name="Calculation 7 26" xfId="35874"/>
    <cellStyle name="Calculation 7 3" xfId="2040"/>
    <cellStyle name="Calculation 7 3 2" xfId="3328"/>
    <cellStyle name="Calculation 7 3 2 2" xfId="7926"/>
    <cellStyle name="Calculation 7 3 2 2 2" xfId="22991"/>
    <cellStyle name="Calculation 7 3 2 3" xfId="11687"/>
    <cellStyle name="Calculation 7 3 2 3 2" xfId="26752"/>
    <cellStyle name="Calculation 7 3 2 4" xfId="15136"/>
    <cellStyle name="Calculation 7 3 2 4 2" xfId="30201"/>
    <cellStyle name="Calculation 7 3 2 5" xfId="18955"/>
    <cellStyle name="Calculation 7 3 3" xfId="6673"/>
    <cellStyle name="Calculation 7 3 3 2" xfId="21738"/>
    <cellStyle name="Calculation 7 3 4" xfId="10399"/>
    <cellStyle name="Calculation 7 3 4 2" xfId="25464"/>
    <cellStyle name="Calculation 7 3 5" xfId="5447"/>
    <cellStyle name="Calculation 7 3 5 2" xfId="20656"/>
    <cellStyle name="Calculation 7 3 6" xfId="33486"/>
    <cellStyle name="Calculation 7 4" xfId="1442"/>
    <cellStyle name="Calculation 7 4 2" xfId="3329"/>
    <cellStyle name="Calculation 7 4 2 2" xfId="7927"/>
    <cellStyle name="Calculation 7 4 2 2 2" xfId="22992"/>
    <cellStyle name="Calculation 7 4 2 3" xfId="11688"/>
    <cellStyle name="Calculation 7 4 2 3 2" xfId="26753"/>
    <cellStyle name="Calculation 7 4 2 4" xfId="15137"/>
    <cellStyle name="Calculation 7 4 2 4 2" xfId="30202"/>
    <cellStyle name="Calculation 7 4 2 5" xfId="18956"/>
    <cellStyle name="Calculation 7 4 3" xfId="6096"/>
    <cellStyle name="Calculation 7 4 3 2" xfId="21165"/>
    <cellStyle name="Calculation 7 4 4" xfId="9802"/>
    <cellStyle name="Calculation 7 4 4 2" xfId="24867"/>
    <cellStyle name="Calculation 7 4 5" xfId="13259"/>
    <cellStyle name="Calculation 7 4 5 2" xfId="28324"/>
    <cellStyle name="Calculation 7 4 6" xfId="16593"/>
    <cellStyle name="Calculation 7 4 6 2" xfId="31658"/>
    <cellStyle name="Calculation 7 4 7" xfId="33487"/>
    <cellStyle name="Calculation 7 5" xfId="1447"/>
    <cellStyle name="Calculation 7 5 2" xfId="3330"/>
    <cellStyle name="Calculation 7 5 2 2" xfId="7928"/>
    <cellStyle name="Calculation 7 5 2 2 2" xfId="22993"/>
    <cellStyle name="Calculation 7 5 2 3" xfId="11689"/>
    <cellStyle name="Calculation 7 5 2 3 2" xfId="26754"/>
    <cellStyle name="Calculation 7 5 2 4" xfId="15138"/>
    <cellStyle name="Calculation 7 5 2 4 2" xfId="30203"/>
    <cellStyle name="Calculation 7 5 2 5" xfId="18957"/>
    <cellStyle name="Calculation 7 5 3" xfId="6101"/>
    <cellStyle name="Calculation 7 5 3 2" xfId="21170"/>
    <cellStyle name="Calculation 7 5 4" xfId="9807"/>
    <cellStyle name="Calculation 7 5 4 2" xfId="24872"/>
    <cellStyle name="Calculation 7 5 5" xfId="13264"/>
    <cellStyle name="Calculation 7 5 5 2" xfId="28329"/>
    <cellStyle name="Calculation 7 5 6" xfId="16588"/>
    <cellStyle name="Calculation 7 5 6 2" xfId="31653"/>
    <cellStyle name="Calculation 7 5 7" xfId="33488"/>
    <cellStyle name="Calculation 7 6" xfId="1332"/>
    <cellStyle name="Calculation 7 6 2" xfId="3331"/>
    <cellStyle name="Calculation 7 6 2 2" xfId="7929"/>
    <cellStyle name="Calculation 7 6 2 2 2" xfId="22994"/>
    <cellStyle name="Calculation 7 6 2 3" xfId="11690"/>
    <cellStyle name="Calculation 7 6 2 3 2" xfId="26755"/>
    <cellStyle name="Calculation 7 6 2 4" xfId="15139"/>
    <cellStyle name="Calculation 7 6 2 4 2" xfId="30204"/>
    <cellStyle name="Calculation 7 6 2 5" xfId="18958"/>
    <cellStyle name="Calculation 7 6 3" xfId="5997"/>
    <cellStyle name="Calculation 7 6 3 2" xfId="21066"/>
    <cellStyle name="Calculation 7 6 4" xfId="9692"/>
    <cellStyle name="Calculation 7 6 4 2" xfId="24757"/>
    <cellStyle name="Calculation 7 6 5" xfId="13149"/>
    <cellStyle name="Calculation 7 6 5 2" xfId="28214"/>
    <cellStyle name="Calculation 7 6 6" xfId="16703"/>
    <cellStyle name="Calculation 7 6 6 2" xfId="31768"/>
    <cellStyle name="Calculation 7 6 7" xfId="33489"/>
    <cellStyle name="Calculation 7 7" xfId="1458"/>
    <cellStyle name="Calculation 7 7 2" xfId="3332"/>
    <cellStyle name="Calculation 7 7 2 2" xfId="7930"/>
    <cellStyle name="Calculation 7 7 2 2 2" xfId="22995"/>
    <cellStyle name="Calculation 7 7 2 3" xfId="11691"/>
    <cellStyle name="Calculation 7 7 2 3 2" xfId="26756"/>
    <cellStyle name="Calculation 7 7 2 4" xfId="15140"/>
    <cellStyle name="Calculation 7 7 2 4 2" xfId="30205"/>
    <cellStyle name="Calculation 7 7 2 5" xfId="18959"/>
    <cellStyle name="Calculation 7 7 3" xfId="6110"/>
    <cellStyle name="Calculation 7 7 3 2" xfId="21179"/>
    <cellStyle name="Calculation 7 7 4" xfId="9818"/>
    <cellStyle name="Calculation 7 7 4 2" xfId="24883"/>
    <cellStyle name="Calculation 7 7 5" xfId="13275"/>
    <cellStyle name="Calculation 7 7 5 2" xfId="28340"/>
    <cellStyle name="Calculation 7 7 6" xfId="16577"/>
    <cellStyle name="Calculation 7 7 6 2" xfId="31642"/>
    <cellStyle name="Calculation 7 7 7" xfId="33490"/>
    <cellStyle name="Calculation 7 8" xfId="1315"/>
    <cellStyle name="Calculation 7 8 2" xfId="3333"/>
    <cellStyle name="Calculation 7 8 2 2" xfId="7931"/>
    <cellStyle name="Calculation 7 8 2 2 2" xfId="22996"/>
    <cellStyle name="Calculation 7 8 2 3" xfId="11692"/>
    <cellStyle name="Calculation 7 8 2 3 2" xfId="26757"/>
    <cellStyle name="Calculation 7 8 2 4" xfId="15141"/>
    <cellStyle name="Calculation 7 8 2 4 2" xfId="30206"/>
    <cellStyle name="Calculation 7 8 2 5" xfId="18960"/>
    <cellStyle name="Calculation 7 8 3" xfId="5982"/>
    <cellStyle name="Calculation 7 8 3 2" xfId="21051"/>
    <cellStyle name="Calculation 7 8 4" xfId="9675"/>
    <cellStyle name="Calculation 7 8 4 2" xfId="24740"/>
    <cellStyle name="Calculation 7 8 5" xfId="13132"/>
    <cellStyle name="Calculation 7 8 5 2" xfId="28197"/>
    <cellStyle name="Calculation 7 8 6" xfId="16720"/>
    <cellStyle name="Calculation 7 8 6 2" xfId="31785"/>
    <cellStyle name="Calculation 7 8 7" xfId="33491"/>
    <cellStyle name="Calculation 7 9" xfId="1486"/>
    <cellStyle name="Calculation 7 9 2" xfId="3334"/>
    <cellStyle name="Calculation 7 9 2 2" xfId="7932"/>
    <cellStyle name="Calculation 7 9 2 2 2" xfId="22997"/>
    <cellStyle name="Calculation 7 9 2 3" xfId="11693"/>
    <cellStyle name="Calculation 7 9 2 3 2" xfId="26758"/>
    <cellStyle name="Calculation 7 9 2 4" xfId="15142"/>
    <cellStyle name="Calculation 7 9 2 4 2" xfId="30207"/>
    <cellStyle name="Calculation 7 9 2 5" xfId="18961"/>
    <cellStyle name="Calculation 7 9 3" xfId="6138"/>
    <cellStyle name="Calculation 7 9 3 2" xfId="21207"/>
    <cellStyle name="Calculation 7 9 4" xfId="9846"/>
    <cellStyle name="Calculation 7 9 4 2" xfId="24911"/>
    <cellStyle name="Calculation 7 9 5" xfId="13303"/>
    <cellStyle name="Calculation 7 9 5 2" xfId="28368"/>
    <cellStyle name="Calculation 7 9 6" xfId="16549"/>
    <cellStyle name="Calculation 7 9 6 2" xfId="31614"/>
    <cellStyle name="Calculation 7 9 7" xfId="33492"/>
    <cellStyle name="Calculation 8" xfId="794"/>
    <cellStyle name="Calculation 8 10" xfId="1303"/>
    <cellStyle name="Calculation 8 10 2" xfId="3336"/>
    <cellStyle name="Calculation 8 10 2 2" xfId="7934"/>
    <cellStyle name="Calculation 8 10 2 2 2" xfId="22999"/>
    <cellStyle name="Calculation 8 10 2 3" xfId="11695"/>
    <cellStyle name="Calculation 8 10 2 3 2" xfId="26760"/>
    <cellStyle name="Calculation 8 10 2 4" xfId="15144"/>
    <cellStyle name="Calculation 8 10 2 4 2" xfId="30209"/>
    <cellStyle name="Calculation 8 10 2 5" xfId="18963"/>
    <cellStyle name="Calculation 8 10 3" xfId="5970"/>
    <cellStyle name="Calculation 8 10 3 2" xfId="21039"/>
    <cellStyle name="Calculation 8 10 4" xfId="9663"/>
    <cellStyle name="Calculation 8 10 4 2" xfId="24728"/>
    <cellStyle name="Calculation 8 10 5" xfId="13120"/>
    <cellStyle name="Calculation 8 10 5 2" xfId="28185"/>
    <cellStyle name="Calculation 8 10 6" xfId="16732"/>
    <cellStyle name="Calculation 8 10 6 2" xfId="31797"/>
    <cellStyle name="Calculation 8 10 7" xfId="33493"/>
    <cellStyle name="Calculation 8 11" xfId="1527"/>
    <cellStyle name="Calculation 8 11 2" xfId="3337"/>
    <cellStyle name="Calculation 8 11 2 2" xfId="7935"/>
    <cellStyle name="Calculation 8 11 2 2 2" xfId="23000"/>
    <cellStyle name="Calculation 8 11 2 3" xfId="11696"/>
    <cellStyle name="Calculation 8 11 2 3 2" xfId="26761"/>
    <cellStyle name="Calculation 8 11 2 4" xfId="15145"/>
    <cellStyle name="Calculation 8 11 2 4 2" xfId="30210"/>
    <cellStyle name="Calculation 8 11 2 5" xfId="18964"/>
    <cellStyle name="Calculation 8 11 3" xfId="6179"/>
    <cellStyle name="Calculation 8 11 3 2" xfId="21248"/>
    <cellStyle name="Calculation 8 11 4" xfId="9887"/>
    <cellStyle name="Calculation 8 11 4 2" xfId="24952"/>
    <cellStyle name="Calculation 8 11 5" xfId="13344"/>
    <cellStyle name="Calculation 8 11 5 2" xfId="28409"/>
    <cellStyle name="Calculation 8 11 6" xfId="16508"/>
    <cellStyle name="Calculation 8 11 6 2" xfId="31573"/>
    <cellStyle name="Calculation 8 11 7" xfId="33494"/>
    <cellStyle name="Calculation 8 12" xfId="1276"/>
    <cellStyle name="Calculation 8 12 2" xfId="3338"/>
    <cellStyle name="Calculation 8 12 2 2" xfId="7936"/>
    <cellStyle name="Calculation 8 12 2 2 2" xfId="23001"/>
    <cellStyle name="Calculation 8 12 2 3" xfId="11697"/>
    <cellStyle name="Calculation 8 12 2 3 2" xfId="26762"/>
    <cellStyle name="Calculation 8 12 2 4" xfId="15146"/>
    <cellStyle name="Calculation 8 12 2 4 2" xfId="30211"/>
    <cellStyle name="Calculation 8 12 2 5" xfId="18965"/>
    <cellStyle name="Calculation 8 12 3" xfId="5943"/>
    <cellStyle name="Calculation 8 12 3 2" xfId="21012"/>
    <cellStyle name="Calculation 8 12 4" xfId="9636"/>
    <cellStyle name="Calculation 8 12 4 2" xfId="24701"/>
    <cellStyle name="Calculation 8 12 5" xfId="13093"/>
    <cellStyle name="Calculation 8 12 5 2" xfId="28158"/>
    <cellStyle name="Calculation 8 12 6" xfId="16759"/>
    <cellStyle name="Calculation 8 12 6 2" xfId="31824"/>
    <cellStyle name="Calculation 8 12 7" xfId="33495"/>
    <cellStyle name="Calculation 8 13" xfId="1369"/>
    <cellStyle name="Calculation 8 13 2" xfId="3339"/>
    <cellStyle name="Calculation 8 13 2 2" xfId="7937"/>
    <cellStyle name="Calculation 8 13 2 2 2" xfId="23002"/>
    <cellStyle name="Calculation 8 13 2 3" xfId="11698"/>
    <cellStyle name="Calculation 8 13 2 3 2" xfId="26763"/>
    <cellStyle name="Calculation 8 13 2 4" xfId="15147"/>
    <cellStyle name="Calculation 8 13 2 4 2" xfId="30212"/>
    <cellStyle name="Calculation 8 13 2 5" xfId="18966"/>
    <cellStyle name="Calculation 8 13 3" xfId="6030"/>
    <cellStyle name="Calculation 8 13 3 2" xfId="21099"/>
    <cellStyle name="Calculation 8 13 4" xfId="9729"/>
    <cellStyle name="Calculation 8 13 4 2" xfId="24794"/>
    <cellStyle name="Calculation 8 13 5" xfId="13186"/>
    <cellStyle name="Calculation 8 13 5 2" xfId="28251"/>
    <cellStyle name="Calculation 8 13 6" xfId="16666"/>
    <cellStyle name="Calculation 8 13 6 2" xfId="31731"/>
    <cellStyle name="Calculation 8 13 7" xfId="33496"/>
    <cellStyle name="Calculation 8 14" xfId="1689"/>
    <cellStyle name="Calculation 8 14 2" xfId="3340"/>
    <cellStyle name="Calculation 8 14 2 2" xfId="7938"/>
    <cellStyle name="Calculation 8 14 2 2 2" xfId="23003"/>
    <cellStyle name="Calculation 8 14 2 3" xfId="11699"/>
    <cellStyle name="Calculation 8 14 2 3 2" xfId="26764"/>
    <cellStyle name="Calculation 8 14 2 4" xfId="15148"/>
    <cellStyle name="Calculation 8 14 2 4 2" xfId="30213"/>
    <cellStyle name="Calculation 8 14 2 5" xfId="18967"/>
    <cellStyle name="Calculation 8 14 3" xfId="6338"/>
    <cellStyle name="Calculation 8 14 3 2" xfId="21406"/>
    <cellStyle name="Calculation 8 14 4" xfId="10049"/>
    <cellStyle name="Calculation 8 14 4 2" xfId="25114"/>
    <cellStyle name="Calculation 8 14 5" xfId="13506"/>
    <cellStyle name="Calculation 8 14 5 2" xfId="28571"/>
    <cellStyle name="Calculation 8 14 6" xfId="9500"/>
    <cellStyle name="Calculation 8 14 6 2" xfId="24565"/>
    <cellStyle name="Calculation 8 14 7" xfId="33497"/>
    <cellStyle name="Calculation 8 15" xfId="1854"/>
    <cellStyle name="Calculation 8 15 2" xfId="3341"/>
    <cellStyle name="Calculation 8 15 2 2" xfId="7939"/>
    <cellStyle name="Calculation 8 15 2 2 2" xfId="23004"/>
    <cellStyle name="Calculation 8 15 2 3" xfId="11700"/>
    <cellStyle name="Calculation 8 15 2 3 2" xfId="26765"/>
    <cellStyle name="Calculation 8 15 2 4" xfId="15149"/>
    <cellStyle name="Calculation 8 15 2 4 2" xfId="30214"/>
    <cellStyle name="Calculation 8 15 2 5" xfId="18968"/>
    <cellStyle name="Calculation 8 15 3" xfId="6493"/>
    <cellStyle name="Calculation 8 15 3 2" xfId="21561"/>
    <cellStyle name="Calculation 8 15 4" xfId="10214"/>
    <cellStyle name="Calculation 8 15 4 2" xfId="25279"/>
    <cellStyle name="Calculation 8 15 5" xfId="13671"/>
    <cellStyle name="Calculation 8 15 5 2" xfId="28736"/>
    <cellStyle name="Calculation 8 15 6" xfId="9307"/>
    <cellStyle name="Calculation 8 15 6 2" xfId="24372"/>
    <cellStyle name="Calculation 8 15 7" xfId="33498"/>
    <cellStyle name="Calculation 8 16" xfId="3335"/>
    <cellStyle name="Calculation 8 16 2" xfId="7933"/>
    <cellStyle name="Calculation 8 16 2 2" xfId="22998"/>
    <cellStyle name="Calculation 8 16 3" xfId="11694"/>
    <cellStyle name="Calculation 8 16 3 2" xfId="26759"/>
    <cellStyle name="Calculation 8 16 4" xfId="15143"/>
    <cellStyle name="Calculation 8 16 4 2" xfId="30208"/>
    <cellStyle name="Calculation 8 16 5" xfId="18962"/>
    <cellStyle name="Calculation 8 17" xfId="5471"/>
    <cellStyle name="Calculation 8 17 2" xfId="20680"/>
    <cellStyle name="Calculation 8 18" xfId="6400"/>
    <cellStyle name="Calculation 8 18 2" xfId="21468"/>
    <cellStyle name="Calculation 8 19" xfId="16864"/>
    <cellStyle name="Calculation 8 19 2" xfId="31927"/>
    <cellStyle name="Calculation 8 2" xfId="1984"/>
    <cellStyle name="Calculation 8 2 2" xfId="3342"/>
    <cellStyle name="Calculation 8 2 2 2" xfId="7940"/>
    <cellStyle name="Calculation 8 2 2 2 2" xfId="23005"/>
    <cellStyle name="Calculation 8 2 2 3" xfId="11701"/>
    <cellStyle name="Calculation 8 2 2 3 2" xfId="26766"/>
    <cellStyle name="Calculation 8 2 2 4" xfId="15150"/>
    <cellStyle name="Calculation 8 2 2 4 2" xfId="30215"/>
    <cellStyle name="Calculation 8 2 2 5" xfId="18969"/>
    <cellStyle name="Calculation 8 2 3" xfId="6622"/>
    <cellStyle name="Calculation 8 2 3 2" xfId="21687"/>
    <cellStyle name="Calculation 8 2 4" xfId="10343"/>
    <cellStyle name="Calculation 8 2 4 2" xfId="25408"/>
    <cellStyle name="Calculation 8 2 5" xfId="7576"/>
    <cellStyle name="Calculation 8 2 5 2" xfId="22641"/>
    <cellStyle name="Calculation 8 2 6" xfId="33499"/>
    <cellStyle name="Calculation 8 20" xfId="33500"/>
    <cellStyle name="Calculation 8 21" xfId="34991"/>
    <cellStyle name="Calculation 8 22" xfId="34913"/>
    <cellStyle name="Calculation 8 23" xfId="35221"/>
    <cellStyle name="Calculation 8 24" xfId="35453"/>
    <cellStyle name="Calculation 8 25" xfId="35712"/>
    <cellStyle name="Calculation 8 26" xfId="35863"/>
    <cellStyle name="Calculation 8 3" xfId="2041"/>
    <cellStyle name="Calculation 8 3 2" xfId="3343"/>
    <cellStyle name="Calculation 8 3 2 2" xfId="7941"/>
    <cellStyle name="Calculation 8 3 2 2 2" xfId="23006"/>
    <cellStyle name="Calculation 8 3 2 3" xfId="11702"/>
    <cellStyle name="Calculation 8 3 2 3 2" xfId="26767"/>
    <cellStyle name="Calculation 8 3 2 4" xfId="15151"/>
    <cellStyle name="Calculation 8 3 2 4 2" xfId="30216"/>
    <cellStyle name="Calculation 8 3 2 5" xfId="18970"/>
    <cellStyle name="Calculation 8 3 3" xfId="6674"/>
    <cellStyle name="Calculation 8 3 3 2" xfId="21739"/>
    <cellStyle name="Calculation 8 3 4" xfId="10400"/>
    <cellStyle name="Calculation 8 3 4 2" xfId="25465"/>
    <cellStyle name="Calculation 8 3 5" xfId="5448"/>
    <cellStyle name="Calculation 8 3 5 2" xfId="20657"/>
    <cellStyle name="Calculation 8 3 6" xfId="33501"/>
    <cellStyle name="Calculation 8 4" xfId="1443"/>
    <cellStyle name="Calculation 8 4 2" xfId="3344"/>
    <cellStyle name="Calculation 8 4 2 2" xfId="7942"/>
    <cellStyle name="Calculation 8 4 2 2 2" xfId="23007"/>
    <cellStyle name="Calculation 8 4 2 3" xfId="11703"/>
    <cellStyle name="Calculation 8 4 2 3 2" xfId="26768"/>
    <cellStyle name="Calculation 8 4 2 4" xfId="15152"/>
    <cellStyle name="Calculation 8 4 2 4 2" xfId="30217"/>
    <cellStyle name="Calculation 8 4 2 5" xfId="18971"/>
    <cellStyle name="Calculation 8 4 3" xfId="6097"/>
    <cellStyle name="Calculation 8 4 3 2" xfId="21166"/>
    <cellStyle name="Calculation 8 4 4" xfId="9803"/>
    <cellStyle name="Calculation 8 4 4 2" xfId="24868"/>
    <cellStyle name="Calculation 8 4 5" xfId="13260"/>
    <cellStyle name="Calculation 8 4 5 2" xfId="28325"/>
    <cellStyle name="Calculation 8 4 6" xfId="16592"/>
    <cellStyle name="Calculation 8 4 6 2" xfId="31657"/>
    <cellStyle name="Calculation 8 4 7" xfId="33502"/>
    <cellStyle name="Calculation 8 5" xfId="1448"/>
    <cellStyle name="Calculation 8 5 2" xfId="3345"/>
    <cellStyle name="Calculation 8 5 2 2" xfId="7943"/>
    <cellStyle name="Calculation 8 5 2 2 2" xfId="23008"/>
    <cellStyle name="Calculation 8 5 2 3" xfId="11704"/>
    <cellStyle name="Calculation 8 5 2 3 2" xfId="26769"/>
    <cellStyle name="Calculation 8 5 2 4" xfId="15153"/>
    <cellStyle name="Calculation 8 5 2 4 2" xfId="30218"/>
    <cellStyle name="Calculation 8 5 2 5" xfId="18972"/>
    <cellStyle name="Calculation 8 5 3" xfId="6102"/>
    <cellStyle name="Calculation 8 5 3 2" xfId="21171"/>
    <cellStyle name="Calculation 8 5 4" xfId="9808"/>
    <cellStyle name="Calculation 8 5 4 2" xfId="24873"/>
    <cellStyle name="Calculation 8 5 5" xfId="13265"/>
    <cellStyle name="Calculation 8 5 5 2" xfId="28330"/>
    <cellStyle name="Calculation 8 5 6" xfId="16587"/>
    <cellStyle name="Calculation 8 5 6 2" xfId="31652"/>
    <cellStyle name="Calculation 8 5 7" xfId="33503"/>
    <cellStyle name="Calculation 8 6" xfId="1331"/>
    <cellStyle name="Calculation 8 6 2" xfId="3346"/>
    <cellStyle name="Calculation 8 6 2 2" xfId="7944"/>
    <cellStyle name="Calculation 8 6 2 2 2" xfId="23009"/>
    <cellStyle name="Calculation 8 6 2 3" xfId="11705"/>
    <cellStyle name="Calculation 8 6 2 3 2" xfId="26770"/>
    <cellStyle name="Calculation 8 6 2 4" xfId="15154"/>
    <cellStyle name="Calculation 8 6 2 4 2" xfId="30219"/>
    <cellStyle name="Calculation 8 6 2 5" xfId="18973"/>
    <cellStyle name="Calculation 8 6 3" xfId="5996"/>
    <cellStyle name="Calculation 8 6 3 2" xfId="21065"/>
    <cellStyle name="Calculation 8 6 4" xfId="9691"/>
    <cellStyle name="Calculation 8 6 4 2" xfId="24756"/>
    <cellStyle name="Calculation 8 6 5" xfId="13148"/>
    <cellStyle name="Calculation 8 6 5 2" xfId="28213"/>
    <cellStyle name="Calculation 8 6 6" xfId="16704"/>
    <cellStyle name="Calculation 8 6 6 2" xfId="31769"/>
    <cellStyle name="Calculation 8 6 7" xfId="33504"/>
    <cellStyle name="Calculation 8 7" xfId="1785"/>
    <cellStyle name="Calculation 8 7 2" xfId="3347"/>
    <cellStyle name="Calculation 8 7 2 2" xfId="7945"/>
    <cellStyle name="Calculation 8 7 2 2 2" xfId="23010"/>
    <cellStyle name="Calculation 8 7 2 3" xfId="11706"/>
    <cellStyle name="Calculation 8 7 2 3 2" xfId="26771"/>
    <cellStyle name="Calculation 8 7 2 4" xfId="15155"/>
    <cellStyle name="Calculation 8 7 2 4 2" xfId="30220"/>
    <cellStyle name="Calculation 8 7 2 5" xfId="18974"/>
    <cellStyle name="Calculation 8 7 3" xfId="6427"/>
    <cellStyle name="Calculation 8 7 3 2" xfId="21495"/>
    <cellStyle name="Calculation 8 7 4" xfId="10145"/>
    <cellStyle name="Calculation 8 7 4 2" xfId="25210"/>
    <cellStyle name="Calculation 8 7 5" xfId="13602"/>
    <cellStyle name="Calculation 8 7 5 2" xfId="28667"/>
    <cellStyle name="Calculation 8 7 6" xfId="9384"/>
    <cellStyle name="Calculation 8 7 6 2" xfId="24449"/>
    <cellStyle name="Calculation 8 7 7" xfId="33505"/>
    <cellStyle name="Calculation 8 8" xfId="1314"/>
    <cellStyle name="Calculation 8 8 2" xfId="3348"/>
    <cellStyle name="Calculation 8 8 2 2" xfId="7946"/>
    <cellStyle name="Calculation 8 8 2 2 2" xfId="23011"/>
    <cellStyle name="Calculation 8 8 2 3" xfId="11707"/>
    <cellStyle name="Calculation 8 8 2 3 2" xfId="26772"/>
    <cellStyle name="Calculation 8 8 2 4" xfId="15156"/>
    <cellStyle name="Calculation 8 8 2 4 2" xfId="30221"/>
    <cellStyle name="Calculation 8 8 2 5" xfId="18975"/>
    <cellStyle name="Calculation 8 8 3" xfId="5981"/>
    <cellStyle name="Calculation 8 8 3 2" xfId="21050"/>
    <cellStyle name="Calculation 8 8 4" xfId="9674"/>
    <cellStyle name="Calculation 8 8 4 2" xfId="24739"/>
    <cellStyle name="Calculation 8 8 5" xfId="13131"/>
    <cellStyle name="Calculation 8 8 5 2" xfId="28196"/>
    <cellStyle name="Calculation 8 8 6" xfId="16721"/>
    <cellStyle name="Calculation 8 8 6 2" xfId="31786"/>
    <cellStyle name="Calculation 8 8 7" xfId="33506"/>
    <cellStyle name="Calculation 8 9" xfId="1487"/>
    <cellStyle name="Calculation 8 9 2" xfId="3349"/>
    <cellStyle name="Calculation 8 9 2 2" xfId="7947"/>
    <cellStyle name="Calculation 8 9 2 2 2" xfId="23012"/>
    <cellStyle name="Calculation 8 9 2 3" xfId="11708"/>
    <cellStyle name="Calculation 8 9 2 3 2" xfId="26773"/>
    <cellStyle name="Calculation 8 9 2 4" xfId="15157"/>
    <cellStyle name="Calculation 8 9 2 4 2" xfId="30222"/>
    <cellStyle name="Calculation 8 9 2 5" xfId="18976"/>
    <cellStyle name="Calculation 8 9 3" xfId="6139"/>
    <cellStyle name="Calculation 8 9 3 2" xfId="21208"/>
    <cellStyle name="Calculation 8 9 4" xfId="9847"/>
    <cellStyle name="Calculation 8 9 4 2" xfId="24912"/>
    <cellStyle name="Calculation 8 9 5" xfId="13304"/>
    <cellStyle name="Calculation 8 9 5 2" xfId="28369"/>
    <cellStyle name="Calculation 8 9 6" xfId="16548"/>
    <cellStyle name="Calculation 8 9 6 2" xfId="31613"/>
    <cellStyle name="Calculation 8 9 7" xfId="33507"/>
    <cellStyle name="Calculation 9" xfId="795"/>
    <cellStyle name="Calculation 9 10" xfId="1302"/>
    <cellStyle name="Calculation 9 10 2" xfId="3351"/>
    <cellStyle name="Calculation 9 10 2 2" xfId="7949"/>
    <cellStyle name="Calculation 9 10 2 2 2" xfId="23014"/>
    <cellStyle name="Calculation 9 10 2 3" xfId="11710"/>
    <cellStyle name="Calculation 9 10 2 3 2" xfId="26775"/>
    <cellStyle name="Calculation 9 10 2 4" xfId="15159"/>
    <cellStyle name="Calculation 9 10 2 4 2" xfId="30224"/>
    <cellStyle name="Calculation 9 10 2 5" xfId="18978"/>
    <cellStyle name="Calculation 9 10 3" xfId="5969"/>
    <cellStyle name="Calculation 9 10 3 2" xfId="21038"/>
    <cellStyle name="Calculation 9 10 4" xfId="9662"/>
    <cellStyle name="Calculation 9 10 4 2" xfId="24727"/>
    <cellStyle name="Calculation 9 10 5" xfId="13119"/>
    <cellStyle name="Calculation 9 10 5 2" xfId="28184"/>
    <cellStyle name="Calculation 9 10 6" xfId="16733"/>
    <cellStyle name="Calculation 9 10 6 2" xfId="31798"/>
    <cellStyle name="Calculation 9 10 7" xfId="33508"/>
    <cellStyle name="Calculation 9 11" xfId="1528"/>
    <cellStyle name="Calculation 9 11 2" xfId="3352"/>
    <cellStyle name="Calculation 9 11 2 2" xfId="7950"/>
    <cellStyle name="Calculation 9 11 2 2 2" xfId="23015"/>
    <cellStyle name="Calculation 9 11 2 3" xfId="11711"/>
    <cellStyle name="Calculation 9 11 2 3 2" xfId="26776"/>
    <cellStyle name="Calculation 9 11 2 4" xfId="15160"/>
    <cellStyle name="Calculation 9 11 2 4 2" xfId="30225"/>
    <cellStyle name="Calculation 9 11 2 5" xfId="18979"/>
    <cellStyle name="Calculation 9 11 3" xfId="6180"/>
    <cellStyle name="Calculation 9 11 3 2" xfId="21249"/>
    <cellStyle name="Calculation 9 11 4" xfId="9888"/>
    <cellStyle name="Calculation 9 11 4 2" xfId="24953"/>
    <cellStyle name="Calculation 9 11 5" xfId="13345"/>
    <cellStyle name="Calculation 9 11 5 2" xfId="28410"/>
    <cellStyle name="Calculation 9 11 6" xfId="16507"/>
    <cellStyle name="Calculation 9 11 6 2" xfId="31572"/>
    <cellStyle name="Calculation 9 11 7" xfId="33509"/>
    <cellStyle name="Calculation 9 12" xfId="1275"/>
    <cellStyle name="Calculation 9 12 2" xfId="3353"/>
    <cellStyle name="Calculation 9 12 2 2" xfId="7951"/>
    <cellStyle name="Calculation 9 12 2 2 2" xfId="23016"/>
    <cellStyle name="Calculation 9 12 2 3" xfId="11712"/>
    <cellStyle name="Calculation 9 12 2 3 2" xfId="26777"/>
    <cellStyle name="Calculation 9 12 2 4" xfId="15161"/>
    <cellStyle name="Calculation 9 12 2 4 2" xfId="30226"/>
    <cellStyle name="Calculation 9 12 2 5" xfId="18980"/>
    <cellStyle name="Calculation 9 12 3" xfId="5942"/>
    <cellStyle name="Calculation 9 12 3 2" xfId="21011"/>
    <cellStyle name="Calculation 9 12 4" xfId="9635"/>
    <cellStyle name="Calculation 9 12 4 2" xfId="24700"/>
    <cellStyle name="Calculation 9 12 5" xfId="13092"/>
    <cellStyle name="Calculation 9 12 5 2" xfId="28157"/>
    <cellStyle name="Calculation 9 12 6" xfId="16760"/>
    <cellStyle name="Calculation 9 12 6 2" xfId="31825"/>
    <cellStyle name="Calculation 9 12 7" xfId="33510"/>
    <cellStyle name="Calculation 9 13" xfId="1860"/>
    <cellStyle name="Calculation 9 13 2" xfId="3354"/>
    <cellStyle name="Calculation 9 13 2 2" xfId="7952"/>
    <cellStyle name="Calculation 9 13 2 2 2" xfId="23017"/>
    <cellStyle name="Calculation 9 13 2 3" xfId="11713"/>
    <cellStyle name="Calculation 9 13 2 3 2" xfId="26778"/>
    <cellStyle name="Calculation 9 13 2 4" xfId="15162"/>
    <cellStyle name="Calculation 9 13 2 4 2" xfId="30227"/>
    <cellStyle name="Calculation 9 13 2 5" xfId="18981"/>
    <cellStyle name="Calculation 9 13 3" xfId="6499"/>
    <cellStyle name="Calculation 9 13 3 2" xfId="21567"/>
    <cellStyle name="Calculation 9 13 4" xfId="10220"/>
    <cellStyle name="Calculation 9 13 4 2" xfId="25285"/>
    <cellStyle name="Calculation 9 13 5" xfId="13677"/>
    <cellStyle name="Calculation 9 13 5 2" xfId="28742"/>
    <cellStyle name="Calculation 9 13 6" xfId="9301"/>
    <cellStyle name="Calculation 9 13 6 2" xfId="24366"/>
    <cellStyle name="Calculation 9 13 7" xfId="33511"/>
    <cellStyle name="Calculation 9 14" xfId="1690"/>
    <cellStyle name="Calculation 9 14 2" xfId="3355"/>
    <cellStyle name="Calculation 9 14 2 2" xfId="7953"/>
    <cellStyle name="Calculation 9 14 2 2 2" xfId="23018"/>
    <cellStyle name="Calculation 9 14 2 3" xfId="11714"/>
    <cellStyle name="Calculation 9 14 2 3 2" xfId="26779"/>
    <cellStyle name="Calculation 9 14 2 4" xfId="15163"/>
    <cellStyle name="Calculation 9 14 2 4 2" xfId="30228"/>
    <cellStyle name="Calculation 9 14 2 5" xfId="18982"/>
    <cellStyle name="Calculation 9 14 3" xfId="6339"/>
    <cellStyle name="Calculation 9 14 3 2" xfId="21407"/>
    <cellStyle name="Calculation 9 14 4" xfId="10050"/>
    <cellStyle name="Calculation 9 14 4 2" xfId="25115"/>
    <cellStyle name="Calculation 9 14 5" xfId="13507"/>
    <cellStyle name="Calculation 9 14 5 2" xfId="28572"/>
    <cellStyle name="Calculation 9 14 6" xfId="12687"/>
    <cellStyle name="Calculation 9 14 6 2" xfId="27752"/>
    <cellStyle name="Calculation 9 14 7" xfId="33512"/>
    <cellStyle name="Calculation 9 15" xfId="1758"/>
    <cellStyle name="Calculation 9 15 2" xfId="3356"/>
    <cellStyle name="Calculation 9 15 2 2" xfId="7954"/>
    <cellStyle name="Calculation 9 15 2 2 2" xfId="23019"/>
    <cellStyle name="Calculation 9 15 2 3" xfId="11715"/>
    <cellStyle name="Calculation 9 15 2 3 2" xfId="26780"/>
    <cellStyle name="Calculation 9 15 2 4" xfId="15164"/>
    <cellStyle name="Calculation 9 15 2 4 2" xfId="30229"/>
    <cellStyle name="Calculation 9 15 2 5" xfId="18983"/>
    <cellStyle name="Calculation 9 15 3" xfId="6402"/>
    <cellStyle name="Calculation 9 15 3 2" xfId="21470"/>
    <cellStyle name="Calculation 9 15 4" xfId="10118"/>
    <cellStyle name="Calculation 9 15 4 2" xfId="25183"/>
    <cellStyle name="Calculation 9 15 5" xfId="13575"/>
    <cellStyle name="Calculation 9 15 5 2" xfId="28640"/>
    <cellStyle name="Calculation 9 15 6" xfId="9411"/>
    <cellStyle name="Calculation 9 15 6 2" xfId="24476"/>
    <cellStyle name="Calculation 9 15 7" xfId="33513"/>
    <cellStyle name="Calculation 9 16" xfId="3350"/>
    <cellStyle name="Calculation 9 16 2" xfId="7948"/>
    <cellStyle name="Calculation 9 16 2 2" xfId="23013"/>
    <cellStyle name="Calculation 9 16 3" xfId="11709"/>
    <cellStyle name="Calculation 9 16 3 2" xfId="26774"/>
    <cellStyle name="Calculation 9 16 4" xfId="15158"/>
    <cellStyle name="Calculation 9 16 4 2" xfId="30223"/>
    <cellStyle name="Calculation 9 16 5" xfId="18977"/>
    <cellStyle name="Calculation 9 17" xfId="5472"/>
    <cellStyle name="Calculation 9 17 2" xfId="20681"/>
    <cellStyle name="Calculation 9 18" xfId="7583"/>
    <cellStyle name="Calculation 9 18 2" xfId="22648"/>
    <cellStyle name="Calculation 9 19" xfId="16863"/>
    <cellStyle name="Calculation 9 19 2" xfId="31926"/>
    <cellStyle name="Calculation 9 2" xfId="1983"/>
    <cellStyle name="Calculation 9 2 2" xfId="3357"/>
    <cellStyle name="Calculation 9 2 2 2" xfId="7955"/>
    <cellStyle name="Calculation 9 2 2 2 2" xfId="23020"/>
    <cellStyle name="Calculation 9 2 2 3" xfId="11716"/>
    <cellStyle name="Calculation 9 2 2 3 2" xfId="26781"/>
    <cellStyle name="Calculation 9 2 2 4" xfId="15165"/>
    <cellStyle name="Calculation 9 2 2 4 2" xfId="30230"/>
    <cellStyle name="Calculation 9 2 2 5" xfId="18984"/>
    <cellStyle name="Calculation 9 2 3" xfId="6621"/>
    <cellStyle name="Calculation 9 2 3 2" xfId="21686"/>
    <cellStyle name="Calculation 9 2 4" xfId="10342"/>
    <cellStyle name="Calculation 9 2 4 2" xfId="25407"/>
    <cellStyle name="Calculation 9 2 5" xfId="10250"/>
    <cellStyle name="Calculation 9 2 5 2" xfId="25315"/>
    <cellStyle name="Calculation 9 2 6" xfId="33514"/>
    <cellStyle name="Calculation 9 20" xfId="33515"/>
    <cellStyle name="Calculation 9 21" xfId="34992"/>
    <cellStyle name="Calculation 9 22" xfId="34912"/>
    <cellStyle name="Calculation 9 23" xfId="35220"/>
    <cellStyle name="Calculation 9 24" xfId="35452"/>
    <cellStyle name="Calculation 9 25" xfId="35711"/>
    <cellStyle name="Calculation 9 26" xfId="35868"/>
    <cellStyle name="Calculation 9 3" xfId="2042"/>
    <cellStyle name="Calculation 9 3 2" xfId="3358"/>
    <cellStyle name="Calculation 9 3 2 2" xfId="7956"/>
    <cellStyle name="Calculation 9 3 2 2 2" xfId="23021"/>
    <cellStyle name="Calculation 9 3 2 3" xfId="11717"/>
    <cellStyle name="Calculation 9 3 2 3 2" xfId="26782"/>
    <cellStyle name="Calculation 9 3 2 4" xfId="15166"/>
    <cellStyle name="Calculation 9 3 2 4 2" xfId="30231"/>
    <cellStyle name="Calculation 9 3 2 5" xfId="18985"/>
    <cellStyle name="Calculation 9 3 3" xfId="6675"/>
    <cellStyle name="Calculation 9 3 3 2" xfId="21740"/>
    <cellStyle name="Calculation 9 3 4" xfId="10401"/>
    <cellStyle name="Calculation 9 3 4 2" xfId="25466"/>
    <cellStyle name="Calculation 9 3 5" xfId="5450"/>
    <cellStyle name="Calculation 9 3 5 2" xfId="20659"/>
    <cellStyle name="Calculation 9 3 6" xfId="33516"/>
    <cellStyle name="Calculation 9 4" xfId="1444"/>
    <cellStyle name="Calculation 9 4 2" xfId="3359"/>
    <cellStyle name="Calculation 9 4 2 2" xfId="7957"/>
    <cellStyle name="Calculation 9 4 2 2 2" xfId="23022"/>
    <cellStyle name="Calculation 9 4 2 3" xfId="11718"/>
    <cellStyle name="Calculation 9 4 2 3 2" xfId="26783"/>
    <cellStyle name="Calculation 9 4 2 4" xfId="15167"/>
    <cellStyle name="Calculation 9 4 2 4 2" xfId="30232"/>
    <cellStyle name="Calculation 9 4 2 5" xfId="18986"/>
    <cellStyle name="Calculation 9 4 3" xfId="6098"/>
    <cellStyle name="Calculation 9 4 3 2" xfId="21167"/>
    <cellStyle name="Calculation 9 4 4" xfId="9804"/>
    <cellStyle name="Calculation 9 4 4 2" xfId="24869"/>
    <cellStyle name="Calculation 9 4 5" xfId="13261"/>
    <cellStyle name="Calculation 9 4 5 2" xfId="28326"/>
    <cellStyle name="Calculation 9 4 6" xfId="16591"/>
    <cellStyle name="Calculation 9 4 6 2" xfId="31656"/>
    <cellStyle name="Calculation 9 4 7" xfId="33517"/>
    <cellStyle name="Calculation 9 5" xfId="1776"/>
    <cellStyle name="Calculation 9 5 2" xfId="3360"/>
    <cellStyle name="Calculation 9 5 2 2" xfId="7958"/>
    <cellStyle name="Calculation 9 5 2 2 2" xfId="23023"/>
    <cellStyle name="Calculation 9 5 2 3" xfId="11719"/>
    <cellStyle name="Calculation 9 5 2 3 2" xfId="26784"/>
    <cellStyle name="Calculation 9 5 2 4" xfId="15168"/>
    <cellStyle name="Calculation 9 5 2 4 2" xfId="30233"/>
    <cellStyle name="Calculation 9 5 2 5" xfId="18987"/>
    <cellStyle name="Calculation 9 5 3" xfId="6419"/>
    <cellStyle name="Calculation 9 5 3 2" xfId="21487"/>
    <cellStyle name="Calculation 9 5 4" xfId="10136"/>
    <cellStyle name="Calculation 9 5 4 2" xfId="25201"/>
    <cellStyle name="Calculation 9 5 5" xfId="13593"/>
    <cellStyle name="Calculation 9 5 5 2" xfId="28658"/>
    <cellStyle name="Calculation 9 5 6" xfId="9393"/>
    <cellStyle name="Calculation 9 5 6 2" xfId="24458"/>
    <cellStyle name="Calculation 9 5 7" xfId="33518"/>
    <cellStyle name="Calculation 9 6" xfId="1330"/>
    <cellStyle name="Calculation 9 6 2" xfId="3361"/>
    <cellStyle name="Calculation 9 6 2 2" xfId="7959"/>
    <cellStyle name="Calculation 9 6 2 2 2" xfId="23024"/>
    <cellStyle name="Calculation 9 6 2 3" xfId="11720"/>
    <cellStyle name="Calculation 9 6 2 3 2" xfId="26785"/>
    <cellStyle name="Calculation 9 6 2 4" xfId="15169"/>
    <cellStyle name="Calculation 9 6 2 4 2" xfId="30234"/>
    <cellStyle name="Calculation 9 6 2 5" xfId="18988"/>
    <cellStyle name="Calculation 9 6 3" xfId="5995"/>
    <cellStyle name="Calculation 9 6 3 2" xfId="21064"/>
    <cellStyle name="Calculation 9 6 4" xfId="9690"/>
    <cellStyle name="Calculation 9 6 4 2" xfId="24755"/>
    <cellStyle name="Calculation 9 6 5" xfId="13147"/>
    <cellStyle name="Calculation 9 6 5 2" xfId="28212"/>
    <cellStyle name="Calculation 9 6 6" xfId="16705"/>
    <cellStyle name="Calculation 9 6 6 2" xfId="31770"/>
    <cellStyle name="Calculation 9 6 7" xfId="33519"/>
    <cellStyle name="Calculation 9 7" xfId="1880"/>
    <cellStyle name="Calculation 9 7 2" xfId="3362"/>
    <cellStyle name="Calculation 9 7 2 2" xfId="7960"/>
    <cellStyle name="Calculation 9 7 2 2 2" xfId="23025"/>
    <cellStyle name="Calculation 9 7 2 3" xfId="11721"/>
    <cellStyle name="Calculation 9 7 2 3 2" xfId="26786"/>
    <cellStyle name="Calculation 9 7 2 4" xfId="15170"/>
    <cellStyle name="Calculation 9 7 2 4 2" xfId="30235"/>
    <cellStyle name="Calculation 9 7 2 5" xfId="18989"/>
    <cellStyle name="Calculation 9 7 3" xfId="6518"/>
    <cellStyle name="Calculation 9 7 3 2" xfId="21586"/>
    <cellStyle name="Calculation 9 7 4" xfId="10240"/>
    <cellStyle name="Calculation 9 7 4 2" xfId="25305"/>
    <cellStyle name="Calculation 9 7 5" xfId="13697"/>
    <cellStyle name="Calculation 9 7 5 2" xfId="28762"/>
    <cellStyle name="Calculation 9 7 6" xfId="4690"/>
    <cellStyle name="Calculation 9 7 6 2" xfId="20639"/>
    <cellStyle name="Calculation 9 7 7" xfId="33520"/>
    <cellStyle name="Calculation 9 8" xfId="1836"/>
    <cellStyle name="Calculation 9 8 2" xfId="3363"/>
    <cellStyle name="Calculation 9 8 2 2" xfId="7961"/>
    <cellStyle name="Calculation 9 8 2 2 2" xfId="23026"/>
    <cellStyle name="Calculation 9 8 2 3" xfId="11722"/>
    <cellStyle name="Calculation 9 8 2 3 2" xfId="26787"/>
    <cellStyle name="Calculation 9 8 2 4" xfId="15171"/>
    <cellStyle name="Calculation 9 8 2 4 2" xfId="30236"/>
    <cellStyle name="Calculation 9 8 2 5" xfId="18990"/>
    <cellStyle name="Calculation 9 8 3" xfId="6476"/>
    <cellStyle name="Calculation 9 8 3 2" xfId="21544"/>
    <cellStyle name="Calculation 9 8 4" xfId="10196"/>
    <cellStyle name="Calculation 9 8 4 2" xfId="25261"/>
    <cellStyle name="Calculation 9 8 5" xfId="13653"/>
    <cellStyle name="Calculation 9 8 5 2" xfId="28718"/>
    <cellStyle name="Calculation 9 8 6" xfId="9325"/>
    <cellStyle name="Calculation 9 8 6 2" xfId="24390"/>
    <cellStyle name="Calculation 9 8 7" xfId="33521"/>
    <cellStyle name="Calculation 9 9" xfId="1488"/>
    <cellStyle name="Calculation 9 9 2" xfId="3364"/>
    <cellStyle name="Calculation 9 9 2 2" xfId="7962"/>
    <cellStyle name="Calculation 9 9 2 2 2" xfId="23027"/>
    <cellStyle name="Calculation 9 9 2 3" xfId="11723"/>
    <cellStyle name="Calculation 9 9 2 3 2" xfId="26788"/>
    <cellStyle name="Calculation 9 9 2 4" xfId="15172"/>
    <cellStyle name="Calculation 9 9 2 4 2" xfId="30237"/>
    <cellStyle name="Calculation 9 9 2 5" xfId="18991"/>
    <cellStyle name="Calculation 9 9 3" xfId="6140"/>
    <cellStyle name="Calculation 9 9 3 2" xfId="21209"/>
    <cellStyle name="Calculation 9 9 4" xfId="9848"/>
    <cellStyle name="Calculation 9 9 4 2" xfId="24913"/>
    <cellStyle name="Calculation 9 9 5" xfId="13305"/>
    <cellStyle name="Calculation 9 9 5 2" xfId="28370"/>
    <cellStyle name="Calculation 9 9 6" xfId="16547"/>
    <cellStyle name="Calculation 9 9 6 2" xfId="31612"/>
    <cellStyle name="Calculation 9 9 7" xfId="33522"/>
    <cellStyle name="Check Cell" xfId="36140"/>
    <cellStyle name="Check Cell 10" xfId="796"/>
    <cellStyle name="Check Cell 10 2" xfId="797"/>
    <cellStyle name="Check Cell 10 2 2" xfId="5474"/>
    <cellStyle name="Check Cell 10 3" xfId="798"/>
    <cellStyle name="Check Cell 10 3 2" xfId="5475"/>
    <cellStyle name="Check Cell 10 4" xfId="5473"/>
    <cellStyle name="Check Cell 11" xfId="799"/>
    <cellStyle name="Check Cell 11 2" xfId="800"/>
    <cellStyle name="Check Cell 11 2 2" xfId="5477"/>
    <cellStyle name="Check Cell 11 3" xfId="801"/>
    <cellStyle name="Check Cell 11 3 2" xfId="5478"/>
    <cellStyle name="Check Cell 11 4" xfId="5476"/>
    <cellStyle name="Check Cell 2" xfId="802"/>
    <cellStyle name="Check Cell 2 10" xfId="803"/>
    <cellStyle name="Check Cell 2 10 2" xfId="804"/>
    <cellStyle name="Check Cell 2 10 2 2" xfId="5481"/>
    <cellStyle name="Check Cell 2 10 3" xfId="805"/>
    <cellStyle name="Check Cell 2 10 3 2" xfId="5482"/>
    <cellStyle name="Check Cell 2 10 4" xfId="5480"/>
    <cellStyle name="Check Cell 2 11" xfId="806"/>
    <cellStyle name="Check Cell 2 11 2" xfId="807"/>
    <cellStyle name="Check Cell 2 11 2 2" xfId="5484"/>
    <cellStyle name="Check Cell 2 11 3" xfId="808"/>
    <cellStyle name="Check Cell 2 11 3 2" xfId="5485"/>
    <cellStyle name="Check Cell 2 11 4" xfId="5483"/>
    <cellStyle name="Check Cell 2 12" xfId="809"/>
    <cellStyle name="Check Cell 2 12 2" xfId="5486"/>
    <cellStyle name="Check Cell 2 13" xfId="810"/>
    <cellStyle name="Check Cell 2 13 2" xfId="5487"/>
    <cellStyle name="Check Cell 2 14" xfId="1891"/>
    <cellStyle name="Check Cell 2 14 2" xfId="6529"/>
    <cellStyle name="Check Cell 2 15" xfId="5479"/>
    <cellStyle name="Check Cell 2 2" xfId="811"/>
    <cellStyle name="Check Cell 2 2 2" xfId="812"/>
    <cellStyle name="Check Cell 2 2 2 2" xfId="5489"/>
    <cellStyle name="Check Cell 2 2 3" xfId="813"/>
    <cellStyle name="Check Cell 2 2 3 2" xfId="5490"/>
    <cellStyle name="Check Cell 2 2 4" xfId="5488"/>
    <cellStyle name="Check Cell 2 3" xfId="814"/>
    <cellStyle name="Check Cell 2 3 2" xfId="815"/>
    <cellStyle name="Check Cell 2 3 2 2" xfId="5492"/>
    <cellStyle name="Check Cell 2 3 3" xfId="816"/>
    <cellStyle name="Check Cell 2 3 3 2" xfId="5493"/>
    <cellStyle name="Check Cell 2 3 4" xfId="5491"/>
    <cellStyle name="Check Cell 2 4" xfId="817"/>
    <cellStyle name="Check Cell 2 4 2" xfId="818"/>
    <cellStyle name="Check Cell 2 4 2 2" xfId="5495"/>
    <cellStyle name="Check Cell 2 4 3" xfId="819"/>
    <cellStyle name="Check Cell 2 4 3 2" xfId="5496"/>
    <cellStyle name="Check Cell 2 4 4" xfId="5494"/>
    <cellStyle name="Check Cell 2 5" xfId="820"/>
    <cellStyle name="Check Cell 2 5 2" xfId="821"/>
    <cellStyle name="Check Cell 2 5 2 2" xfId="5498"/>
    <cellStyle name="Check Cell 2 5 3" xfId="822"/>
    <cellStyle name="Check Cell 2 5 3 2" xfId="5499"/>
    <cellStyle name="Check Cell 2 5 4" xfId="5497"/>
    <cellStyle name="Check Cell 2 6" xfId="823"/>
    <cellStyle name="Check Cell 2 6 2" xfId="824"/>
    <cellStyle name="Check Cell 2 6 2 2" xfId="5501"/>
    <cellStyle name="Check Cell 2 6 3" xfId="825"/>
    <cellStyle name="Check Cell 2 6 3 2" xfId="5502"/>
    <cellStyle name="Check Cell 2 6 4" xfId="5500"/>
    <cellStyle name="Check Cell 2 7" xfId="826"/>
    <cellStyle name="Check Cell 2 7 2" xfId="827"/>
    <cellStyle name="Check Cell 2 7 2 2" xfId="5504"/>
    <cellStyle name="Check Cell 2 7 3" xfId="828"/>
    <cellStyle name="Check Cell 2 7 3 2" xfId="5505"/>
    <cellStyle name="Check Cell 2 7 4" xfId="5503"/>
    <cellStyle name="Check Cell 2 8" xfId="829"/>
    <cellStyle name="Check Cell 2 8 2" xfId="830"/>
    <cellStyle name="Check Cell 2 8 2 2" xfId="5507"/>
    <cellStyle name="Check Cell 2 8 3" xfId="831"/>
    <cellStyle name="Check Cell 2 8 3 2" xfId="5508"/>
    <cellStyle name="Check Cell 2 8 4" xfId="5506"/>
    <cellStyle name="Check Cell 2 9" xfId="832"/>
    <cellStyle name="Check Cell 2 9 2" xfId="833"/>
    <cellStyle name="Check Cell 2 9 2 2" xfId="5510"/>
    <cellStyle name="Check Cell 2 9 3" xfId="834"/>
    <cellStyle name="Check Cell 2 9 3 2" xfId="5511"/>
    <cellStyle name="Check Cell 2 9 4" xfId="5509"/>
    <cellStyle name="Check Cell 3" xfId="835"/>
    <cellStyle name="Check Cell 3 2" xfId="836"/>
    <cellStyle name="Check Cell 3 2 2" xfId="5513"/>
    <cellStyle name="Check Cell 3 3" xfId="837"/>
    <cellStyle name="Check Cell 3 3 2" xfId="5514"/>
    <cellStyle name="Check Cell 3 4" xfId="5512"/>
    <cellStyle name="Check Cell 4" xfId="838"/>
    <cellStyle name="Check Cell 4 2" xfId="839"/>
    <cellStyle name="Check Cell 4 2 2" xfId="5516"/>
    <cellStyle name="Check Cell 4 3" xfId="840"/>
    <cellStyle name="Check Cell 4 3 2" xfId="5517"/>
    <cellStyle name="Check Cell 4 4" xfId="5515"/>
    <cellStyle name="Check Cell 5" xfId="841"/>
    <cellStyle name="Check Cell 5 2" xfId="842"/>
    <cellStyle name="Check Cell 5 2 2" xfId="5519"/>
    <cellStyle name="Check Cell 5 3" xfId="843"/>
    <cellStyle name="Check Cell 5 3 2" xfId="5520"/>
    <cellStyle name="Check Cell 5 4" xfId="5518"/>
    <cellStyle name="Check Cell 6" xfId="844"/>
    <cellStyle name="Check Cell 6 2" xfId="845"/>
    <cellStyle name="Check Cell 6 2 2" xfId="5522"/>
    <cellStyle name="Check Cell 6 3" xfId="846"/>
    <cellStyle name="Check Cell 6 3 2" xfId="5523"/>
    <cellStyle name="Check Cell 6 4" xfId="5521"/>
    <cellStyle name="Check Cell 7" xfId="847"/>
    <cellStyle name="Check Cell 7 2" xfId="848"/>
    <cellStyle name="Check Cell 7 2 2" xfId="5525"/>
    <cellStyle name="Check Cell 7 3" xfId="849"/>
    <cellStyle name="Check Cell 7 3 2" xfId="5526"/>
    <cellStyle name="Check Cell 7 4" xfId="5524"/>
    <cellStyle name="Check Cell 8" xfId="850"/>
    <cellStyle name="Check Cell 8 2" xfId="851"/>
    <cellStyle name="Check Cell 8 2 2" xfId="5528"/>
    <cellStyle name="Check Cell 8 3" xfId="852"/>
    <cellStyle name="Check Cell 8 3 2" xfId="5529"/>
    <cellStyle name="Check Cell 8 4" xfId="5527"/>
    <cellStyle name="Check Cell 9" xfId="853"/>
    <cellStyle name="Check Cell 9 2" xfId="854"/>
    <cellStyle name="Check Cell 9 2 2" xfId="5531"/>
    <cellStyle name="Check Cell 9 3" xfId="855"/>
    <cellStyle name="Check Cell 9 3 2" xfId="5532"/>
    <cellStyle name="Check Cell 9 4" xfId="5530"/>
    <cellStyle name="CIL" xfId="856"/>
    <cellStyle name="CIU" xfId="857"/>
    <cellStyle name="Comma" xfId="36172" builtinId="3"/>
    <cellStyle name="Comma 2" xfId="36116"/>
    <cellStyle name="Comma 2 2" xfId="36124"/>
    <cellStyle name="Comma 2 2 2" xfId="36093"/>
    <cellStyle name="Comma 2 3" xfId="35828"/>
    <cellStyle name="Comma 3" xfId="36169"/>
    <cellStyle name="Cur" xfId="858"/>
    <cellStyle name="Currency 2" xfId="36127"/>
    <cellStyle name="Currency 2 2" xfId="6525"/>
    <cellStyle name="Currency 2 2 2" xfId="21593"/>
    <cellStyle name="Currency 2 2 3" xfId="20332"/>
    <cellStyle name="Currency 2 2 4" xfId="36107"/>
    <cellStyle name="Currency 2 3" xfId="16804"/>
    <cellStyle name="Currency 2 4" xfId="36105"/>
    <cellStyle name="Currency 4" xfId="36126"/>
    <cellStyle name="Currency 4 2" xfId="36100"/>
    <cellStyle name="Currency 5" xfId="36125"/>
    <cellStyle name="Currency 5 2" xfId="36098"/>
    <cellStyle name="Currency-Denomination" xfId="859"/>
    <cellStyle name="Currency-Denomination 2" xfId="5539"/>
    <cellStyle name="DATA Amount" xfId="860"/>
    <cellStyle name="DATA Amount [1]" xfId="861"/>
    <cellStyle name="DATA Amount [1] 10" xfId="1717"/>
    <cellStyle name="DATA Amount [1] 10 2" xfId="3367"/>
    <cellStyle name="DATA Amount [1] 10 2 2" xfId="11726"/>
    <cellStyle name="DATA Amount [1] 10 2 2 2" xfId="26791"/>
    <cellStyle name="DATA Amount [1] 10 2 3" xfId="15175"/>
    <cellStyle name="DATA Amount [1] 10 2 3 2" xfId="30240"/>
    <cellStyle name="DATA Amount [1] 10 2 4" xfId="18994"/>
    <cellStyle name="DATA Amount [1] 10 3" xfId="10077"/>
    <cellStyle name="DATA Amount [1] 10 3 2" xfId="25142"/>
    <cellStyle name="DATA Amount [1] 10 4" xfId="13534"/>
    <cellStyle name="DATA Amount [1] 10 4 2" xfId="28599"/>
    <cellStyle name="DATA Amount [1] 10 5" xfId="9465"/>
    <cellStyle name="DATA Amount [1] 10 5 2" xfId="24530"/>
    <cellStyle name="DATA Amount [1] 10 6" xfId="33523"/>
    <cellStyle name="DATA Amount [1] 11" xfId="1575"/>
    <cellStyle name="DATA Amount [1] 11 2" xfId="3368"/>
    <cellStyle name="DATA Amount [1] 11 2 2" xfId="11727"/>
    <cellStyle name="DATA Amount [1] 11 2 2 2" xfId="26792"/>
    <cellStyle name="DATA Amount [1] 11 2 3" xfId="15176"/>
    <cellStyle name="DATA Amount [1] 11 2 3 2" xfId="30241"/>
    <cellStyle name="DATA Amount [1] 11 2 4" xfId="18995"/>
    <cellStyle name="DATA Amount [1] 11 3" xfId="9935"/>
    <cellStyle name="DATA Amount [1] 11 3 2" xfId="25000"/>
    <cellStyle name="DATA Amount [1] 11 4" xfId="13392"/>
    <cellStyle name="DATA Amount [1] 11 4 2" xfId="28457"/>
    <cellStyle name="DATA Amount [1] 11 5" xfId="9569"/>
    <cellStyle name="DATA Amount [1] 11 5 2" xfId="24634"/>
    <cellStyle name="DATA Amount [1] 11 6" xfId="33524"/>
    <cellStyle name="DATA Amount [1] 12" xfId="1255"/>
    <cellStyle name="DATA Amount [1] 12 2" xfId="3369"/>
    <cellStyle name="DATA Amount [1] 12 2 2" xfId="11728"/>
    <cellStyle name="DATA Amount [1] 12 2 2 2" xfId="26793"/>
    <cellStyle name="DATA Amount [1] 12 2 3" xfId="15177"/>
    <cellStyle name="DATA Amount [1] 12 2 3 2" xfId="30242"/>
    <cellStyle name="DATA Amount [1] 12 2 4" xfId="18996"/>
    <cellStyle name="DATA Amount [1] 12 3" xfId="9615"/>
    <cellStyle name="DATA Amount [1] 12 3 2" xfId="24680"/>
    <cellStyle name="DATA Amount [1] 12 4" xfId="13072"/>
    <cellStyle name="DATA Amount [1] 12 4 2" xfId="28137"/>
    <cellStyle name="DATA Amount [1] 12 5" xfId="16780"/>
    <cellStyle name="DATA Amount [1] 12 5 2" xfId="31845"/>
    <cellStyle name="DATA Amount [1] 12 6" xfId="33525"/>
    <cellStyle name="DATA Amount [1] 13" xfId="1352"/>
    <cellStyle name="DATA Amount [1] 13 2" xfId="3370"/>
    <cellStyle name="DATA Amount [1] 13 2 2" xfId="11729"/>
    <cellStyle name="DATA Amount [1] 13 2 2 2" xfId="26794"/>
    <cellStyle name="DATA Amount [1] 13 2 3" xfId="15178"/>
    <cellStyle name="DATA Amount [1] 13 2 3 2" xfId="30243"/>
    <cellStyle name="DATA Amount [1] 13 2 4" xfId="18997"/>
    <cellStyle name="DATA Amount [1] 13 3" xfId="9712"/>
    <cellStyle name="DATA Amount [1] 13 3 2" xfId="24777"/>
    <cellStyle name="DATA Amount [1] 13 4" xfId="13169"/>
    <cellStyle name="DATA Amount [1] 13 4 2" xfId="28234"/>
    <cellStyle name="DATA Amount [1] 13 5" xfId="16683"/>
    <cellStyle name="DATA Amount [1] 13 5 2" xfId="31748"/>
    <cellStyle name="DATA Amount [1] 13 6" xfId="33526"/>
    <cellStyle name="DATA Amount [1] 14" xfId="2499"/>
    <cellStyle name="DATA Amount [1] 14 2" xfId="3371"/>
    <cellStyle name="DATA Amount [1] 14 2 2" xfId="11730"/>
    <cellStyle name="DATA Amount [1] 14 2 2 2" xfId="26795"/>
    <cellStyle name="DATA Amount [1] 14 2 3" xfId="15179"/>
    <cellStyle name="DATA Amount [1] 14 2 3 2" xfId="30244"/>
    <cellStyle name="DATA Amount [1] 14 2 4" xfId="18998"/>
    <cellStyle name="DATA Amount [1] 14 3" xfId="10858"/>
    <cellStyle name="DATA Amount [1] 14 3 2" xfId="25923"/>
    <cellStyle name="DATA Amount [1] 14 4" xfId="14307"/>
    <cellStyle name="DATA Amount [1] 14 4 2" xfId="29372"/>
    <cellStyle name="DATA Amount [1] 14 5" xfId="6362"/>
    <cellStyle name="DATA Amount [1] 14 5 2" xfId="21430"/>
    <cellStyle name="DATA Amount [1] 14 6" xfId="33527"/>
    <cellStyle name="DATA Amount [1] 15" xfId="1718"/>
    <cellStyle name="DATA Amount [1] 15 2" xfId="3372"/>
    <cellStyle name="DATA Amount [1] 15 2 2" xfId="11731"/>
    <cellStyle name="DATA Amount [1] 15 2 2 2" xfId="26796"/>
    <cellStyle name="DATA Amount [1] 15 2 3" xfId="15180"/>
    <cellStyle name="DATA Amount [1] 15 2 3 2" xfId="30245"/>
    <cellStyle name="DATA Amount [1] 15 2 4" xfId="18999"/>
    <cellStyle name="DATA Amount [1] 15 3" xfId="10078"/>
    <cellStyle name="DATA Amount [1] 15 3 2" xfId="25143"/>
    <cellStyle name="DATA Amount [1] 15 4" xfId="13535"/>
    <cellStyle name="DATA Amount [1] 15 4 2" xfId="28600"/>
    <cellStyle name="DATA Amount [1] 15 5" xfId="9444"/>
    <cellStyle name="DATA Amount [1] 15 5 2" xfId="24509"/>
    <cellStyle name="DATA Amount [1] 15 6" xfId="33528"/>
    <cellStyle name="DATA Amount [1] 16" xfId="3366"/>
    <cellStyle name="DATA Amount [1] 16 2" xfId="11725"/>
    <cellStyle name="DATA Amount [1] 16 2 2" xfId="26790"/>
    <cellStyle name="DATA Amount [1] 16 3" xfId="15174"/>
    <cellStyle name="DATA Amount [1] 16 3 2" xfId="30239"/>
    <cellStyle name="DATA Amount [1] 16 4" xfId="18993"/>
    <cellStyle name="DATA Amount [1] 17" xfId="7559"/>
    <cellStyle name="DATA Amount [1] 17 2" xfId="22624"/>
    <cellStyle name="DATA Amount [1] 18" xfId="16861"/>
    <cellStyle name="DATA Amount [1] 18 2" xfId="31924"/>
    <cellStyle name="DATA Amount [1] 19" xfId="33529"/>
    <cellStyle name="DATA Amount [1] 2" xfId="1981"/>
    <cellStyle name="DATA Amount [1] 2 2" xfId="3373"/>
    <cellStyle name="DATA Amount [1] 2 2 2" xfId="11732"/>
    <cellStyle name="DATA Amount [1] 2 2 2 2" xfId="26797"/>
    <cellStyle name="DATA Amount [1] 2 2 3" xfId="15181"/>
    <cellStyle name="DATA Amount [1] 2 2 3 2" xfId="30246"/>
    <cellStyle name="DATA Amount [1] 2 2 4" xfId="19000"/>
    <cellStyle name="DATA Amount [1] 2 3" xfId="10340"/>
    <cellStyle name="DATA Amount [1] 2 3 2" xfId="25405"/>
    <cellStyle name="DATA Amount [1] 2 4" xfId="7575"/>
    <cellStyle name="DATA Amount [1] 2 4 2" xfId="22640"/>
    <cellStyle name="DATA Amount [1] 2 5" xfId="33530"/>
    <cellStyle name="DATA Amount [1] 20" xfId="35000"/>
    <cellStyle name="DATA Amount [1] 21" xfId="34910"/>
    <cellStyle name="DATA Amount [1] 22" xfId="35218"/>
    <cellStyle name="DATA Amount [1] 23" xfId="35450"/>
    <cellStyle name="DATA Amount [1] 24" xfId="35709"/>
    <cellStyle name="DATA Amount [1] 25" xfId="35840"/>
    <cellStyle name="DATA Amount [1] 3" xfId="2044"/>
    <cellStyle name="DATA Amount [1] 3 2" xfId="3374"/>
    <cellStyle name="DATA Amount [1] 3 2 2" xfId="11733"/>
    <cellStyle name="DATA Amount [1] 3 2 2 2" xfId="26798"/>
    <cellStyle name="DATA Amount [1] 3 2 3" xfId="15182"/>
    <cellStyle name="DATA Amount [1] 3 2 3 2" xfId="30247"/>
    <cellStyle name="DATA Amount [1] 3 2 4" xfId="19001"/>
    <cellStyle name="DATA Amount [1] 3 3" xfId="10403"/>
    <cellStyle name="DATA Amount [1] 3 3 2" xfId="25468"/>
    <cellStyle name="DATA Amount [1] 3 4" xfId="7619"/>
    <cellStyle name="DATA Amount [1] 3 4 2" xfId="22684"/>
    <cellStyle name="DATA Amount [1] 3 5" xfId="33531"/>
    <cellStyle name="DATA Amount [1] 4" xfId="1469"/>
    <cellStyle name="DATA Amount [1] 4 2" xfId="3375"/>
    <cellStyle name="DATA Amount [1] 4 2 2" xfId="11734"/>
    <cellStyle name="DATA Amount [1] 4 2 2 2" xfId="26799"/>
    <cellStyle name="DATA Amount [1] 4 2 3" xfId="15183"/>
    <cellStyle name="DATA Amount [1] 4 2 3 2" xfId="30248"/>
    <cellStyle name="DATA Amount [1] 4 2 4" xfId="19002"/>
    <cellStyle name="DATA Amount [1] 4 3" xfId="9829"/>
    <cellStyle name="DATA Amount [1] 4 3 2" xfId="24894"/>
    <cellStyle name="DATA Amount [1] 4 4" xfId="13286"/>
    <cellStyle name="DATA Amount [1] 4 4 2" xfId="28351"/>
    <cellStyle name="DATA Amount [1] 4 5" xfId="16566"/>
    <cellStyle name="DATA Amount [1] 4 5 2" xfId="31631"/>
    <cellStyle name="DATA Amount [1] 4 6" xfId="33532"/>
    <cellStyle name="DATA Amount [1] 5" xfId="1491"/>
    <cellStyle name="DATA Amount [1] 5 2" xfId="3376"/>
    <cellStyle name="DATA Amount [1] 5 2 2" xfId="11735"/>
    <cellStyle name="DATA Amount [1] 5 2 2 2" xfId="26800"/>
    <cellStyle name="DATA Amount [1] 5 2 3" xfId="15184"/>
    <cellStyle name="DATA Amount [1] 5 2 3 2" xfId="30249"/>
    <cellStyle name="DATA Amount [1] 5 2 4" xfId="19003"/>
    <cellStyle name="DATA Amount [1] 5 3" xfId="9851"/>
    <cellStyle name="DATA Amount [1] 5 3 2" xfId="24916"/>
    <cellStyle name="DATA Amount [1] 5 4" xfId="13308"/>
    <cellStyle name="DATA Amount [1] 5 4 2" xfId="28373"/>
    <cellStyle name="DATA Amount [1] 5 5" xfId="16544"/>
    <cellStyle name="DATA Amount [1] 5 5 2" xfId="31609"/>
    <cellStyle name="DATA Amount [1] 5 6" xfId="33533"/>
    <cellStyle name="DATA Amount [1] 6" xfId="1299"/>
    <cellStyle name="DATA Amount [1] 6 2" xfId="3377"/>
    <cellStyle name="DATA Amount [1] 6 2 2" xfId="11736"/>
    <cellStyle name="DATA Amount [1] 6 2 2 2" xfId="26801"/>
    <cellStyle name="DATA Amount [1] 6 2 3" xfId="15185"/>
    <cellStyle name="DATA Amount [1] 6 2 3 2" xfId="30250"/>
    <cellStyle name="DATA Amount [1] 6 2 4" xfId="19004"/>
    <cellStyle name="DATA Amount [1] 6 3" xfId="9659"/>
    <cellStyle name="DATA Amount [1] 6 3 2" xfId="24724"/>
    <cellStyle name="DATA Amount [1] 6 4" xfId="13116"/>
    <cellStyle name="DATA Amount [1] 6 4 2" xfId="28181"/>
    <cellStyle name="DATA Amount [1] 6 5" xfId="16736"/>
    <cellStyle name="DATA Amount [1] 6 5 2" xfId="31801"/>
    <cellStyle name="DATA Amount [1] 6 6" xfId="33534"/>
    <cellStyle name="DATA Amount [1] 7" xfId="1530"/>
    <cellStyle name="DATA Amount [1] 7 2" xfId="3378"/>
    <cellStyle name="DATA Amount [1] 7 2 2" xfId="11737"/>
    <cellStyle name="DATA Amount [1] 7 2 2 2" xfId="26802"/>
    <cellStyle name="DATA Amount [1] 7 2 3" xfId="15186"/>
    <cellStyle name="DATA Amount [1] 7 2 3 2" xfId="30251"/>
    <cellStyle name="DATA Amount [1] 7 2 4" xfId="19005"/>
    <cellStyle name="DATA Amount [1] 7 3" xfId="9890"/>
    <cellStyle name="DATA Amount [1] 7 3 2" xfId="24955"/>
    <cellStyle name="DATA Amount [1] 7 4" xfId="13347"/>
    <cellStyle name="DATA Amount [1] 7 4 2" xfId="28412"/>
    <cellStyle name="DATA Amount [1] 7 5" xfId="16505"/>
    <cellStyle name="DATA Amount [1] 7 5 2" xfId="31570"/>
    <cellStyle name="DATA Amount [1] 7 6" xfId="33535"/>
    <cellStyle name="DATA Amount [1] 8" xfId="1274"/>
    <cellStyle name="DATA Amount [1] 8 2" xfId="3379"/>
    <cellStyle name="DATA Amount [1] 8 2 2" xfId="11738"/>
    <cellStyle name="DATA Amount [1] 8 2 2 2" xfId="26803"/>
    <cellStyle name="DATA Amount [1] 8 2 3" xfId="15187"/>
    <cellStyle name="DATA Amount [1] 8 2 3 2" xfId="30252"/>
    <cellStyle name="DATA Amount [1] 8 2 4" xfId="19006"/>
    <cellStyle name="DATA Amount [1] 8 3" xfId="9634"/>
    <cellStyle name="DATA Amount [1] 8 3 2" xfId="24699"/>
    <cellStyle name="DATA Amount [1] 8 4" xfId="13091"/>
    <cellStyle name="DATA Amount [1] 8 4 2" xfId="28156"/>
    <cellStyle name="DATA Amount [1] 8 5" xfId="16761"/>
    <cellStyle name="DATA Amount [1] 8 5 2" xfId="31826"/>
    <cellStyle name="DATA Amount [1] 8 6" xfId="33536"/>
    <cellStyle name="DATA Amount [1] 9" xfId="1544"/>
    <cellStyle name="DATA Amount [1] 9 2" xfId="3380"/>
    <cellStyle name="DATA Amount [1] 9 2 2" xfId="11739"/>
    <cellStyle name="DATA Amount [1] 9 2 2 2" xfId="26804"/>
    <cellStyle name="DATA Amount [1] 9 2 3" xfId="15188"/>
    <cellStyle name="DATA Amount [1] 9 2 3 2" xfId="30253"/>
    <cellStyle name="DATA Amount [1] 9 2 4" xfId="19007"/>
    <cellStyle name="DATA Amount [1] 9 3" xfId="9904"/>
    <cellStyle name="DATA Amount [1] 9 3 2" xfId="24969"/>
    <cellStyle name="DATA Amount [1] 9 4" xfId="13361"/>
    <cellStyle name="DATA Amount [1] 9 4 2" xfId="28426"/>
    <cellStyle name="DATA Amount [1] 9 5" xfId="10253"/>
    <cellStyle name="DATA Amount [1] 9 5 2" xfId="25318"/>
    <cellStyle name="DATA Amount [1] 9 6" xfId="33537"/>
    <cellStyle name="DATA Amount [2]" xfId="862"/>
    <cellStyle name="DATA Amount [2] 10" xfId="1268"/>
    <cellStyle name="DATA Amount [2] 10 2" xfId="3382"/>
    <cellStyle name="DATA Amount [2] 10 2 2" xfId="11741"/>
    <cellStyle name="DATA Amount [2] 10 2 2 2" xfId="26806"/>
    <cellStyle name="DATA Amount [2] 10 2 3" xfId="15190"/>
    <cellStyle name="DATA Amount [2] 10 2 3 2" xfId="30255"/>
    <cellStyle name="DATA Amount [2] 10 2 4" xfId="19009"/>
    <cellStyle name="DATA Amount [2] 10 3" xfId="9628"/>
    <cellStyle name="DATA Amount [2] 10 3 2" xfId="24693"/>
    <cellStyle name="DATA Amount [2] 10 4" xfId="13085"/>
    <cellStyle name="DATA Amount [2] 10 4 2" xfId="28150"/>
    <cellStyle name="DATA Amount [2] 10 5" xfId="16767"/>
    <cellStyle name="DATA Amount [2] 10 5 2" xfId="31832"/>
    <cellStyle name="DATA Amount [2] 10 6" xfId="33538"/>
    <cellStyle name="DATA Amount [2] 11" xfId="1576"/>
    <cellStyle name="DATA Amount [2] 11 2" xfId="3383"/>
    <cellStyle name="DATA Amount [2] 11 2 2" xfId="11742"/>
    <cellStyle name="DATA Amount [2] 11 2 2 2" xfId="26807"/>
    <cellStyle name="DATA Amount [2] 11 2 3" xfId="15191"/>
    <cellStyle name="DATA Amount [2] 11 2 3 2" xfId="30256"/>
    <cellStyle name="DATA Amount [2] 11 2 4" xfId="19010"/>
    <cellStyle name="DATA Amount [2] 11 3" xfId="9936"/>
    <cellStyle name="DATA Amount [2] 11 3 2" xfId="25001"/>
    <cellStyle name="DATA Amount [2] 11 4" xfId="13393"/>
    <cellStyle name="DATA Amount [2] 11 4 2" xfId="28458"/>
    <cellStyle name="DATA Amount [2] 11 5" xfId="10488"/>
    <cellStyle name="DATA Amount [2] 11 5 2" xfId="25553"/>
    <cellStyle name="DATA Amount [2] 11 6" xfId="33539"/>
    <cellStyle name="DATA Amount [2] 12" xfId="1803"/>
    <cellStyle name="DATA Amount [2] 12 2" xfId="3384"/>
    <cellStyle name="DATA Amount [2] 12 2 2" xfId="11743"/>
    <cellStyle name="DATA Amount [2] 12 2 2 2" xfId="26808"/>
    <cellStyle name="DATA Amount [2] 12 2 3" xfId="15192"/>
    <cellStyle name="DATA Amount [2] 12 2 3 2" xfId="30257"/>
    <cellStyle name="DATA Amount [2] 12 2 4" xfId="19011"/>
    <cellStyle name="DATA Amount [2] 12 3" xfId="10163"/>
    <cellStyle name="DATA Amount [2] 12 3 2" xfId="25228"/>
    <cellStyle name="DATA Amount [2] 12 4" xfId="13620"/>
    <cellStyle name="DATA Amount [2] 12 4 2" xfId="28685"/>
    <cellStyle name="DATA Amount [2] 12 5" xfId="9366"/>
    <cellStyle name="DATA Amount [2] 12 5 2" xfId="24431"/>
    <cellStyle name="DATA Amount [2] 12 6" xfId="33540"/>
    <cellStyle name="DATA Amount [2] 13" xfId="1351"/>
    <cellStyle name="DATA Amount [2] 13 2" xfId="3385"/>
    <cellStyle name="DATA Amount [2] 13 2 2" xfId="11744"/>
    <cellStyle name="DATA Amount [2] 13 2 2 2" xfId="26809"/>
    <cellStyle name="DATA Amount [2] 13 2 3" xfId="15193"/>
    <cellStyle name="DATA Amount [2] 13 2 3 2" xfId="30258"/>
    <cellStyle name="DATA Amount [2] 13 2 4" xfId="19012"/>
    <cellStyle name="DATA Amount [2] 13 3" xfId="9711"/>
    <cellStyle name="DATA Amount [2] 13 3 2" xfId="24776"/>
    <cellStyle name="DATA Amount [2] 13 4" xfId="13168"/>
    <cellStyle name="DATA Amount [2] 13 4 2" xfId="28233"/>
    <cellStyle name="DATA Amount [2] 13 5" xfId="16684"/>
    <cellStyle name="DATA Amount [2] 13 5 2" xfId="31749"/>
    <cellStyle name="DATA Amount [2] 13 6" xfId="33541"/>
    <cellStyle name="DATA Amount [2] 14" xfId="2500"/>
    <cellStyle name="DATA Amount [2] 14 2" xfId="3386"/>
    <cellStyle name="DATA Amount [2] 14 2 2" xfId="11745"/>
    <cellStyle name="DATA Amount [2] 14 2 2 2" xfId="26810"/>
    <cellStyle name="DATA Amount [2] 14 2 3" xfId="15194"/>
    <cellStyle name="DATA Amount [2] 14 2 3 2" xfId="30259"/>
    <cellStyle name="DATA Amount [2] 14 2 4" xfId="19013"/>
    <cellStyle name="DATA Amount [2] 14 3" xfId="10859"/>
    <cellStyle name="DATA Amount [2] 14 3 2" xfId="25924"/>
    <cellStyle name="DATA Amount [2] 14 4" xfId="14308"/>
    <cellStyle name="DATA Amount [2] 14 4 2" xfId="29373"/>
    <cellStyle name="DATA Amount [2] 14 5" xfId="8101"/>
    <cellStyle name="DATA Amount [2] 14 5 2" xfId="23166"/>
    <cellStyle name="DATA Amount [2] 14 6" xfId="33542"/>
    <cellStyle name="DATA Amount [2] 15" xfId="1269"/>
    <cellStyle name="DATA Amount [2] 15 2" xfId="3387"/>
    <cellStyle name="DATA Amount [2] 15 2 2" xfId="11746"/>
    <cellStyle name="DATA Amount [2] 15 2 2 2" xfId="26811"/>
    <cellStyle name="DATA Amount [2] 15 2 3" xfId="15195"/>
    <cellStyle name="DATA Amount [2] 15 2 3 2" xfId="30260"/>
    <cellStyle name="DATA Amount [2] 15 2 4" xfId="19014"/>
    <cellStyle name="DATA Amount [2] 15 3" xfId="9629"/>
    <cellStyle name="DATA Amount [2] 15 3 2" xfId="24694"/>
    <cellStyle name="DATA Amount [2] 15 4" xfId="13086"/>
    <cellStyle name="DATA Amount [2] 15 4 2" xfId="28151"/>
    <cellStyle name="DATA Amount [2] 15 5" xfId="16766"/>
    <cellStyle name="DATA Amount [2] 15 5 2" xfId="31831"/>
    <cellStyle name="DATA Amount [2] 15 6" xfId="33543"/>
    <cellStyle name="DATA Amount [2] 16" xfId="3381"/>
    <cellStyle name="DATA Amount [2] 16 2" xfId="11740"/>
    <cellStyle name="DATA Amount [2] 16 2 2" xfId="26805"/>
    <cellStyle name="DATA Amount [2] 16 3" xfId="15189"/>
    <cellStyle name="DATA Amount [2] 16 3 2" xfId="30254"/>
    <cellStyle name="DATA Amount [2] 16 4" xfId="19008"/>
    <cellStyle name="DATA Amount [2] 17" xfId="6064"/>
    <cellStyle name="DATA Amount [2] 17 2" xfId="21133"/>
    <cellStyle name="DATA Amount [2] 18" xfId="16860"/>
    <cellStyle name="DATA Amount [2] 18 2" xfId="31923"/>
    <cellStyle name="DATA Amount [2] 19" xfId="33544"/>
    <cellStyle name="DATA Amount [2] 2" xfId="1980"/>
    <cellStyle name="DATA Amount [2] 2 2" xfId="3388"/>
    <cellStyle name="DATA Amount [2] 2 2 2" xfId="11747"/>
    <cellStyle name="DATA Amount [2] 2 2 2 2" xfId="26812"/>
    <cellStyle name="DATA Amount [2] 2 2 3" xfId="15196"/>
    <cellStyle name="DATA Amount [2] 2 2 3 2" xfId="30261"/>
    <cellStyle name="DATA Amount [2] 2 2 4" xfId="19015"/>
    <cellStyle name="DATA Amount [2] 2 3" xfId="10339"/>
    <cellStyle name="DATA Amount [2] 2 3 2" xfId="25404"/>
    <cellStyle name="DATA Amount [2] 2 4" xfId="6141"/>
    <cellStyle name="DATA Amount [2] 2 4 2" xfId="21210"/>
    <cellStyle name="DATA Amount [2] 2 5" xfId="33545"/>
    <cellStyle name="DATA Amount [2] 20" xfId="35001"/>
    <cellStyle name="DATA Amount [2] 21" xfId="34909"/>
    <cellStyle name="DATA Amount [2] 22" xfId="35217"/>
    <cellStyle name="DATA Amount [2] 23" xfId="35449"/>
    <cellStyle name="DATA Amount [2] 24" xfId="35708"/>
    <cellStyle name="DATA Amount [2] 25" xfId="35841"/>
    <cellStyle name="DATA Amount [2] 3" xfId="2045"/>
    <cellStyle name="DATA Amount [2] 3 2" xfId="3389"/>
    <cellStyle name="DATA Amount [2] 3 2 2" xfId="11748"/>
    <cellStyle name="DATA Amount [2] 3 2 2 2" xfId="26813"/>
    <cellStyle name="DATA Amount [2] 3 2 3" xfId="15197"/>
    <cellStyle name="DATA Amount [2] 3 2 3 2" xfId="30262"/>
    <cellStyle name="DATA Amount [2] 3 2 4" xfId="19016"/>
    <cellStyle name="DATA Amount [2] 3 3" xfId="10404"/>
    <cellStyle name="DATA Amount [2] 3 3 2" xfId="25469"/>
    <cellStyle name="DATA Amount [2] 3 4" xfId="6158"/>
    <cellStyle name="DATA Amount [2] 3 4 2" xfId="21227"/>
    <cellStyle name="DATA Amount [2] 3 5" xfId="33546"/>
    <cellStyle name="DATA Amount [2] 4" xfId="1470"/>
    <cellStyle name="DATA Amount [2] 4 2" xfId="3390"/>
    <cellStyle name="DATA Amount [2] 4 2 2" xfId="11749"/>
    <cellStyle name="DATA Amount [2] 4 2 2 2" xfId="26814"/>
    <cellStyle name="DATA Amount [2] 4 2 3" xfId="15198"/>
    <cellStyle name="DATA Amount [2] 4 2 3 2" xfId="30263"/>
    <cellStyle name="DATA Amount [2] 4 2 4" xfId="19017"/>
    <cellStyle name="DATA Amount [2] 4 3" xfId="9830"/>
    <cellStyle name="DATA Amount [2] 4 3 2" xfId="24895"/>
    <cellStyle name="DATA Amount [2] 4 4" xfId="13287"/>
    <cellStyle name="DATA Amount [2] 4 4 2" xfId="28352"/>
    <cellStyle name="DATA Amount [2] 4 5" xfId="16565"/>
    <cellStyle name="DATA Amount [2] 4 5 2" xfId="31630"/>
    <cellStyle name="DATA Amount [2] 4 6" xfId="33547"/>
    <cellStyle name="DATA Amount [2] 5" xfId="1492"/>
    <cellStyle name="DATA Amount [2] 5 2" xfId="3391"/>
    <cellStyle name="DATA Amount [2] 5 2 2" xfId="11750"/>
    <cellStyle name="DATA Amount [2] 5 2 2 2" xfId="26815"/>
    <cellStyle name="DATA Amount [2] 5 2 3" xfId="15199"/>
    <cellStyle name="DATA Amount [2] 5 2 3 2" xfId="30264"/>
    <cellStyle name="DATA Amount [2] 5 2 4" xfId="19018"/>
    <cellStyle name="DATA Amount [2] 5 3" xfId="9852"/>
    <cellStyle name="DATA Amount [2] 5 3 2" xfId="24917"/>
    <cellStyle name="DATA Amount [2] 5 4" xfId="13309"/>
    <cellStyle name="DATA Amount [2] 5 4 2" xfId="28374"/>
    <cellStyle name="DATA Amount [2] 5 5" xfId="16543"/>
    <cellStyle name="DATA Amount [2] 5 5 2" xfId="31608"/>
    <cellStyle name="DATA Amount [2] 5 6" xfId="33548"/>
    <cellStyle name="DATA Amount [2] 6" xfId="1298"/>
    <cellStyle name="DATA Amount [2] 6 2" xfId="3392"/>
    <cellStyle name="DATA Amount [2] 6 2 2" xfId="11751"/>
    <cellStyle name="DATA Amount [2] 6 2 2 2" xfId="26816"/>
    <cellStyle name="DATA Amount [2] 6 2 3" xfId="15200"/>
    <cellStyle name="DATA Amount [2] 6 2 3 2" xfId="30265"/>
    <cellStyle name="DATA Amount [2] 6 2 4" xfId="19019"/>
    <cellStyle name="DATA Amount [2] 6 3" xfId="9658"/>
    <cellStyle name="DATA Amount [2] 6 3 2" xfId="24723"/>
    <cellStyle name="DATA Amount [2] 6 4" xfId="13115"/>
    <cellStyle name="DATA Amount [2] 6 4 2" xfId="28180"/>
    <cellStyle name="DATA Amount [2] 6 5" xfId="16737"/>
    <cellStyle name="DATA Amount [2] 6 5 2" xfId="31802"/>
    <cellStyle name="DATA Amount [2] 6 6" xfId="33549"/>
    <cellStyle name="DATA Amount [2] 7" xfId="1531"/>
    <cellStyle name="DATA Amount [2] 7 2" xfId="3393"/>
    <cellStyle name="DATA Amount [2] 7 2 2" xfId="11752"/>
    <cellStyle name="DATA Amount [2] 7 2 2 2" xfId="26817"/>
    <cellStyle name="DATA Amount [2] 7 2 3" xfId="15201"/>
    <cellStyle name="DATA Amount [2] 7 2 3 2" xfId="30266"/>
    <cellStyle name="DATA Amount [2] 7 2 4" xfId="19020"/>
    <cellStyle name="DATA Amount [2] 7 3" xfId="9891"/>
    <cellStyle name="DATA Amount [2] 7 3 2" xfId="24956"/>
    <cellStyle name="DATA Amount [2] 7 4" xfId="13348"/>
    <cellStyle name="DATA Amount [2] 7 4 2" xfId="28413"/>
    <cellStyle name="DATA Amount [2] 7 5" xfId="16504"/>
    <cellStyle name="DATA Amount [2] 7 5 2" xfId="31569"/>
    <cellStyle name="DATA Amount [2] 7 6" xfId="33550"/>
    <cellStyle name="DATA Amount [2] 8" xfId="1273"/>
    <cellStyle name="DATA Amount [2] 8 2" xfId="3394"/>
    <cellStyle name="DATA Amount [2] 8 2 2" xfId="11753"/>
    <cellStyle name="DATA Amount [2] 8 2 2 2" xfId="26818"/>
    <cellStyle name="DATA Amount [2] 8 2 3" xfId="15202"/>
    <cellStyle name="DATA Amount [2] 8 2 3 2" xfId="30267"/>
    <cellStyle name="DATA Amount [2] 8 2 4" xfId="19021"/>
    <cellStyle name="DATA Amount [2] 8 3" xfId="9633"/>
    <cellStyle name="DATA Amount [2] 8 3 2" xfId="24698"/>
    <cellStyle name="DATA Amount [2] 8 4" xfId="13090"/>
    <cellStyle name="DATA Amount [2] 8 4 2" xfId="28155"/>
    <cellStyle name="DATA Amount [2] 8 5" xfId="16762"/>
    <cellStyle name="DATA Amount [2] 8 5 2" xfId="31827"/>
    <cellStyle name="DATA Amount [2] 8 6" xfId="33551"/>
    <cellStyle name="DATA Amount [2] 9" xfId="1545"/>
    <cellStyle name="DATA Amount [2] 9 2" xfId="3395"/>
    <cellStyle name="DATA Amount [2] 9 2 2" xfId="11754"/>
    <cellStyle name="DATA Amount [2] 9 2 2 2" xfId="26819"/>
    <cellStyle name="DATA Amount [2] 9 2 3" xfId="15203"/>
    <cellStyle name="DATA Amount [2] 9 2 3 2" xfId="30268"/>
    <cellStyle name="DATA Amount [2] 9 2 4" xfId="19022"/>
    <cellStyle name="DATA Amount [2] 9 3" xfId="9905"/>
    <cellStyle name="DATA Amount [2] 9 3 2" xfId="24970"/>
    <cellStyle name="DATA Amount [2] 9 4" xfId="13362"/>
    <cellStyle name="DATA Amount [2] 9 4 2" xfId="28427"/>
    <cellStyle name="DATA Amount [2] 9 5" xfId="13039"/>
    <cellStyle name="DATA Amount [2] 9 5 2" xfId="28104"/>
    <cellStyle name="DATA Amount [2] 9 6" xfId="33552"/>
    <cellStyle name="DATA Amount 10" xfId="1543"/>
    <cellStyle name="DATA Amount 10 2" xfId="3396"/>
    <cellStyle name="DATA Amount 10 2 2" xfId="11755"/>
    <cellStyle name="DATA Amount 10 2 2 2" xfId="26820"/>
    <cellStyle name="DATA Amount 10 2 3" xfId="15204"/>
    <cellStyle name="DATA Amount 10 2 3 2" xfId="30269"/>
    <cellStyle name="DATA Amount 10 2 4" xfId="19023"/>
    <cellStyle name="DATA Amount 10 3" xfId="9903"/>
    <cellStyle name="DATA Amount 10 3 2" xfId="24968"/>
    <cellStyle name="DATA Amount 10 4" xfId="13360"/>
    <cellStyle name="DATA Amount 10 4 2" xfId="28425"/>
    <cellStyle name="DATA Amount 10 5" xfId="13706"/>
    <cellStyle name="DATA Amount 10 5 2" xfId="28771"/>
    <cellStyle name="DATA Amount 10 6" xfId="33553"/>
    <cellStyle name="DATA Amount 11" xfId="1813"/>
    <cellStyle name="DATA Amount 11 2" xfId="3397"/>
    <cellStyle name="DATA Amount 11 2 2" xfId="11756"/>
    <cellStyle name="DATA Amount 11 2 2 2" xfId="26821"/>
    <cellStyle name="DATA Amount 11 2 3" xfId="15205"/>
    <cellStyle name="DATA Amount 11 2 3 2" xfId="30270"/>
    <cellStyle name="DATA Amount 11 2 4" xfId="19024"/>
    <cellStyle name="DATA Amount 11 3" xfId="10173"/>
    <cellStyle name="DATA Amount 11 3 2" xfId="25238"/>
    <cellStyle name="DATA Amount 11 4" xfId="13630"/>
    <cellStyle name="DATA Amount 11 4 2" xfId="28695"/>
    <cellStyle name="DATA Amount 11 5" xfId="9346"/>
    <cellStyle name="DATA Amount 11 5 2" xfId="24411"/>
    <cellStyle name="DATA Amount 11 6" xfId="33554"/>
    <cellStyle name="DATA Amount 12" xfId="1574"/>
    <cellStyle name="DATA Amount 12 2" xfId="3398"/>
    <cellStyle name="DATA Amount 12 2 2" xfId="11757"/>
    <cellStyle name="DATA Amount 12 2 2 2" xfId="26822"/>
    <cellStyle name="DATA Amount 12 2 3" xfId="15206"/>
    <cellStyle name="DATA Amount 12 2 3 2" xfId="30271"/>
    <cellStyle name="DATA Amount 12 2 4" xfId="19025"/>
    <cellStyle name="DATA Amount 12 3" xfId="9934"/>
    <cellStyle name="DATA Amount 12 3 2" xfId="24999"/>
    <cellStyle name="DATA Amount 12 4" xfId="13391"/>
    <cellStyle name="DATA Amount 12 4 2" xfId="28456"/>
    <cellStyle name="DATA Amount 12 5" xfId="10254"/>
    <cellStyle name="DATA Amount 12 5 2" xfId="25319"/>
    <cellStyle name="DATA Amount 12 6" xfId="33555"/>
    <cellStyle name="DATA Amount 13" xfId="1707"/>
    <cellStyle name="DATA Amount 13 2" xfId="3399"/>
    <cellStyle name="DATA Amount 13 2 2" xfId="11758"/>
    <cellStyle name="DATA Amount 13 2 2 2" xfId="26823"/>
    <cellStyle name="DATA Amount 13 2 3" xfId="15207"/>
    <cellStyle name="DATA Amount 13 2 3 2" xfId="30272"/>
    <cellStyle name="DATA Amount 13 2 4" xfId="19026"/>
    <cellStyle name="DATA Amount 13 3" xfId="10067"/>
    <cellStyle name="DATA Amount 13 3 2" xfId="25132"/>
    <cellStyle name="DATA Amount 13 4" xfId="13524"/>
    <cellStyle name="DATA Amount 13 4 2" xfId="28589"/>
    <cellStyle name="DATA Amount 13 5" xfId="9495"/>
    <cellStyle name="DATA Amount 13 5 2" xfId="24560"/>
    <cellStyle name="DATA Amount 13 6" xfId="33556"/>
    <cellStyle name="DATA Amount 14" xfId="1606"/>
    <cellStyle name="DATA Amount 14 2" xfId="3400"/>
    <cellStyle name="DATA Amount 14 2 2" xfId="11759"/>
    <cellStyle name="DATA Amount 14 2 2 2" xfId="26824"/>
    <cellStyle name="DATA Amount 14 2 3" xfId="15208"/>
    <cellStyle name="DATA Amount 14 2 3 2" xfId="30273"/>
    <cellStyle name="DATA Amount 14 2 4" xfId="19027"/>
    <cellStyle name="DATA Amount 14 3" xfId="9966"/>
    <cellStyle name="DATA Amount 14 3 2" xfId="25031"/>
    <cellStyle name="DATA Amount 14 4" xfId="13423"/>
    <cellStyle name="DATA Amount 14 4 2" xfId="28488"/>
    <cellStyle name="DATA Amount 14 5" xfId="10478"/>
    <cellStyle name="DATA Amount 14 5 2" xfId="25543"/>
    <cellStyle name="DATA Amount 14 6" xfId="33557"/>
    <cellStyle name="DATA Amount 15" xfId="1353"/>
    <cellStyle name="DATA Amount 15 2" xfId="3401"/>
    <cellStyle name="DATA Amount 15 2 2" xfId="11760"/>
    <cellStyle name="DATA Amount 15 2 2 2" xfId="26825"/>
    <cellStyle name="DATA Amount 15 2 3" xfId="15209"/>
    <cellStyle name="DATA Amount 15 2 3 2" xfId="30274"/>
    <cellStyle name="DATA Amount 15 2 4" xfId="19028"/>
    <cellStyle name="DATA Amount 15 3" xfId="9713"/>
    <cellStyle name="DATA Amount 15 3 2" xfId="24778"/>
    <cellStyle name="DATA Amount 15 4" xfId="13170"/>
    <cellStyle name="DATA Amount 15 4 2" xfId="28235"/>
    <cellStyle name="DATA Amount 15 5" xfId="16682"/>
    <cellStyle name="DATA Amount 15 5 2" xfId="31747"/>
    <cellStyle name="DATA Amount 15 6" xfId="33558"/>
    <cellStyle name="DATA Amount 16" xfId="2498"/>
    <cellStyle name="DATA Amount 16 2" xfId="3402"/>
    <cellStyle name="DATA Amount 16 2 2" xfId="11761"/>
    <cellStyle name="DATA Amount 16 2 2 2" xfId="26826"/>
    <cellStyle name="DATA Amount 16 2 3" xfId="15210"/>
    <cellStyle name="DATA Amount 16 2 3 2" xfId="30275"/>
    <cellStyle name="DATA Amount 16 2 4" xfId="19029"/>
    <cellStyle name="DATA Amount 16 3" xfId="10857"/>
    <cellStyle name="DATA Amount 16 3 2" xfId="25922"/>
    <cellStyle name="DATA Amount 16 4" xfId="14306"/>
    <cellStyle name="DATA Amount 16 4 2" xfId="29371"/>
    <cellStyle name="DATA Amount 16 5" xfId="5553"/>
    <cellStyle name="DATA Amount 16 5 2" xfId="20701"/>
    <cellStyle name="DATA Amount 16 6" xfId="33559"/>
    <cellStyle name="DATA Amount 17" xfId="1814"/>
    <cellStyle name="DATA Amount 17 2" xfId="3403"/>
    <cellStyle name="DATA Amount 17 2 2" xfId="11762"/>
    <cellStyle name="DATA Amount 17 2 2 2" xfId="26827"/>
    <cellStyle name="DATA Amount 17 2 3" xfId="15211"/>
    <cellStyle name="DATA Amount 17 2 3 2" xfId="30276"/>
    <cellStyle name="DATA Amount 17 2 4" xfId="19030"/>
    <cellStyle name="DATA Amount 17 3" xfId="10174"/>
    <cellStyle name="DATA Amount 17 3 2" xfId="25239"/>
    <cellStyle name="DATA Amount 17 4" xfId="13631"/>
    <cellStyle name="DATA Amount 17 4 2" xfId="28696"/>
    <cellStyle name="DATA Amount 17 5" xfId="10246"/>
    <cellStyle name="DATA Amount 17 5 2" xfId="25311"/>
    <cellStyle name="DATA Amount 17 6" xfId="33560"/>
    <cellStyle name="DATA Amount 18" xfId="3365"/>
    <cellStyle name="DATA Amount 18 2" xfId="11724"/>
    <cellStyle name="DATA Amount 18 2 2" xfId="26789"/>
    <cellStyle name="DATA Amount 18 3" xfId="15173"/>
    <cellStyle name="DATA Amount 18 3 2" xfId="30238"/>
    <cellStyle name="DATA Amount 18 4" xfId="18992"/>
    <cellStyle name="DATA Amount 19" xfId="4687"/>
    <cellStyle name="DATA Amount 19 2" xfId="13045"/>
    <cellStyle name="DATA Amount 19 2 2" xfId="28110"/>
    <cellStyle name="DATA Amount 19 3" xfId="16495"/>
    <cellStyle name="DATA Amount 19 3 2" xfId="31560"/>
    <cellStyle name="DATA Amount 19 4" xfId="20312"/>
    <cellStyle name="DATA Amount 2" xfId="1982"/>
    <cellStyle name="DATA Amount 2 2" xfId="3404"/>
    <cellStyle name="DATA Amount 2 2 2" xfId="11763"/>
    <cellStyle name="DATA Amount 2 2 2 2" xfId="26828"/>
    <cellStyle name="DATA Amount 2 2 3" xfId="15212"/>
    <cellStyle name="DATA Amount 2 2 3 2" xfId="30277"/>
    <cellStyle name="DATA Amount 2 2 4" xfId="19031"/>
    <cellStyle name="DATA Amount 2 3" xfId="10341"/>
    <cellStyle name="DATA Amount 2 3 2" xfId="25406"/>
    <cellStyle name="DATA Amount 2 4" xfId="5968"/>
    <cellStyle name="DATA Amount 2 4 2" xfId="21037"/>
    <cellStyle name="DATA Amount 2 5" xfId="33561"/>
    <cellStyle name="DATA Amount 20" xfId="5540"/>
    <cellStyle name="DATA Amount 20 2" xfId="20688"/>
    <cellStyle name="DATA Amount 21" xfId="6050"/>
    <cellStyle name="DATA Amount 21 2" xfId="21119"/>
    <cellStyle name="DATA Amount 22" xfId="5979"/>
    <cellStyle name="DATA Amount 22 2" xfId="21048"/>
    <cellStyle name="DATA Amount 23" xfId="16805"/>
    <cellStyle name="DATA Amount 23 2" xfId="31869"/>
    <cellStyle name="DATA Amount 24" xfId="16862"/>
    <cellStyle name="DATA Amount 24 2" xfId="31925"/>
    <cellStyle name="DATA Amount 25" xfId="20325"/>
    <cellStyle name="DATA Amount 26" xfId="33054"/>
    <cellStyle name="DATA Amount 27" xfId="33562"/>
    <cellStyle name="DATA Amount 28" xfId="34999"/>
    <cellStyle name="DATA Amount 29" xfId="34911"/>
    <cellStyle name="DATA Amount 3" xfId="2043"/>
    <cellStyle name="DATA Amount 3 2" xfId="3405"/>
    <cellStyle name="DATA Amount 3 2 2" xfId="11764"/>
    <cellStyle name="DATA Amount 3 2 2 2" xfId="26829"/>
    <cellStyle name="DATA Amount 3 2 3" xfId="15213"/>
    <cellStyle name="DATA Amount 3 2 3 2" xfId="30278"/>
    <cellStyle name="DATA Amount 3 2 4" xfId="19032"/>
    <cellStyle name="DATA Amount 3 3" xfId="10402"/>
    <cellStyle name="DATA Amount 3 3 2" xfId="25467"/>
    <cellStyle name="DATA Amount 3 4" xfId="5978"/>
    <cellStyle name="DATA Amount 3 4 2" xfId="21047"/>
    <cellStyle name="DATA Amount 3 5" xfId="33563"/>
    <cellStyle name="DATA Amount 30" xfId="34997"/>
    <cellStyle name="DATA Amount 31" xfId="34939"/>
    <cellStyle name="DATA Amount 32" xfId="35068"/>
    <cellStyle name="DATA Amount 33" xfId="35064"/>
    <cellStyle name="DATA Amount 34" xfId="34846"/>
    <cellStyle name="DATA Amount 35" xfId="35091"/>
    <cellStyle name="DATA Amount 36" xfId="35151"/>
    <cellStyle name="DATA Amount 37" xfId="35148"/>
    <cellStyle name="DATA Amount 38" xfId="35141"/>
    <cellStyle name="DATA Amount 39" xfId="35119"/>
    <cellStyle name="DATA Amount 4" xfId="1468"/>
    <cellStyle name="DATA Amount 4 2" xfId="3406"/>
    <cellStyle name="DATA Amount 4 2 2" xfId="11765"/>
    <cellStyle name="DATA Amount 4 2 2 2" xfId="26830"/>
    <cellStyle name="DATA Amount 4 2 3" xfId="15214"/>
    <cellStyle name="DATA Amount 4 2 3 2" xfId="30279"/>
    <cellStyle name="DATA Amount 4 2 4" xfId="19033"/>
    <cellStyle name="DATA Amount 4 3" xfId="9828"/>
    <cellStyle name="DATA Amount 4 3 2" xfId="24893"/>
    <cellStyle name="DATA Amount 4 4" xfId="13285"/>
    <cellStyle name="DATA Amount 4 4 2" xfId="28350"/>
    <cellStyle name="DATA Amount 4 5" xfId="16567"/>
    <cellStyle name="DATA Amount 4 5 2" xfId="31632"/>
    <cellStyle name="DATA Amount 4 6" xfId="33564"/>
    <cellStyle name="DATA Amount 40" xfId="35147"/>
    <cellStyle name="DATA Amount 41" xfId="35135"/>
    <cellStyle name="DATA Amount 42" xfId="34898"/>
    <cellStyle name="DATA Amount 43" xfId="35145"/>
    <cellStyle name="DATA Amount 44" xfId="35267"/>
    <cellStyle name="DATA Amount 45" xfId="35219"/>
    <cellStyle name="DATA Amount 46" xfId="35292"/>
    <cellStyle name="DATA Amount 47" xfId="35249"/>
    <cellStyle name="DATA Amount 48" xfId="35373"/>
    <cellStyle name="DATA Amount 49" xfId="35315"/>
    <cellStyle name="DATA Amount 5" xfId="1747"/>
    <cellStyle name="DATA Amount 5 2" xfId="3407"/>
    <cellStyle name="DATA Amount 5 2 2" xfId="11766"/>
    <cellStyle name="DATA Amount 5 2 2 2" xfId="26831"/>
    <cellStyle name="DATA Amount 5 2 3" xfId="15215"/>
    <cellStyle name="DATA Amount 5 2 3 2" xfId="30280"/>
    <cellStyle name="DATA Amount 5 2 4" xfId="19034"/>
    <cellStyle name="DATA Amount 5 3" xfId="10107"/>
    <cellStyle name="DATA Amount 5 3 2" xfId="25172"/>
    <cellStyle name="DATA Amount 5 4" xfId="13564"/>
    <cellStyle name="DATA Amount 5 4 2" xfId="28629"/>
    <cellStyle name="DATA Amount 5 5" xfId="9421"/>
    <cellStyle name="DATA Amount 5 5 2" xfId="24486"/>
    <cellStyle name="DATA Amount 5 6" xfId="33565"/>
    <cellStyle name="DATA Amount 50" xfId="35312"/>
    <cellStyle name="DATA Amount 51" xfId="35258"/>
    <cellStyle name="DATA Amount 52" xfId="35370"/>
    <cellStyle name="DATA Amount 53" xfId="35297"/>
    <cellStyle name="DATA Amount 54" xfId="35316"/>
    <cellStyle name="DATA Amount 55" xfId="35323"/>
    <cellStyle name="DATA Amount 56" xfId="35157"/>
    <cellStyle name="DATA Amount 57" xfId="35303"/>
    <cellStyle name="DATA Amount 58" xfId="35158"/>
    <cellStyle name="DATA Amount 59" xfId="35344"/>
    <cellStyle name="DATA Amount 6" xfId="1490"/>
    <cellStyle name="DATA Amount 6 2" xfId="3408"/>
    <cellStyle name="DATA Amount 6 2 2" xfId="11767"/>
    <cellStyle name="DATA Amount 6 2 2 2" xfId="26832"/>
    <cellStyle name="DATA Amount 6 2 3" xfId="15216"/>
    <cellStyle name="DATA Amount 6 2 3 2" xfId="30281"/>
    <cellStyle name="DATA Amount 6 2 4" xfId="19035"/>
    <cellStyle name="DATA Amount 6 3" xfId="9850"/>
    <cellStyle name="DATA Amount 6 3 2" xfId="24915"/>
    <cellStyle name="DATA Amount 6 4" xfId="13307"/>
    <cellStyle name="DATA Amount 6 4 2" xfId="28372"/>
    <cellStyle name="DATA Amount 6 5" xfId="16545"/>
    <cellStyle name="DATA Amount 6 5 2" xfId="31610"/>
    <cellStyle name="DATA Amount 6 6" xfId="33566"/>
    <cellStyle name="DATA Amount 60" xfId="35496"/>
    <cellStyle name="DATA Amount 61" xfId="35451"/>
    <cellStyle name="DATA Amount 62" xfId="35532"/>
    <cellStyle name="DATA Amount 63" xfId="35484"/>
    <cellStyle name="DATA Amount 64" xfId="35634"/>
    <cellStyle name="DATA Amount 65" xfId="35625"/>
    <cellStyle name="DATA Amount 66" xfId="35553"/>
    <cellStyle name="DATA Amount 67" xfId="35382"/>
    <cellStyle name="DATA Amount 68" xfId="35627"/>
    <cellStyle name="DATA Amount 69" xfId="35556"/>
    <cellStyle name="DATA Amount 7" xfId="1300"/>
    <cellStyle name="DATA Amount 7 2" xfId="3409"/>
    <cellStyle name="DATA Amount 7 2 2" xfId="11768"/>
    <cellStyle name="DATA Amount 7 2 2 2" xfId="26833"/>
    <cellStyle name="DATA Amount 7 2 3" xfId="15217"/>
    <cellStyle name="DATA Amount 7 2 3 2" xfId="30282"/>
    <cellStyle name="DATA Amount 7 2 4" xfId="19036"/>
    <cellStyle name="DATA Amount 7 3" xfId="9660"/>
    <cellStyle name="DATA Amount 7 3 2" xfId="24725"/>
    <cellStyle name="DATA Amount 7 4" xfId="13117"/>
    <cellStyle name="DATA Amount 7 4 2" xfId="28182"/>
    <cellStyle name="DATA Amount 7 5" xfId="16735"/>
    <cellStyle name="DATA Amount 7 5 2" xfId="31800"/>
    <cellStyle name="DATA Amount 7 6" xfId="33567"/>
    <cellStyle name="DATA Amount 70" xfId="35549"/>
    <cellStyle name="DATA Amount 71" xfId="35632"/>
    <cellStyle name="DATA Amount 72" xfId="35377"/>
    <cellStyle name="DATA Amount 73" xfId="35375"/>
    <cellStyle name="DATA Amount 74" xfId="35539"/>
    <cellStyle name="DATA Amount 75" xfId="35581"/>
    <cellStyle name="DATA Amount 76" xfId="35638"/>
    <cellStyle name="DATA Amount 77" xfId="35395"/>
    <cellStyle name="DATA Amount 78" xfId="35421"/>
    <cellStyle name="DATA Amount 79" xfId="35641"/>
    <cellStyle name="DATA Amount 8" xfId="1529"/>
    <cellStyle name="DATA Amount 8 2" xfId="3410"/>
    <cellStyle name="DATA Amount 8 2 2" xfId="11769"/>
    <cellStyle name="DATA Amount 8 2 2 2" xfId="26834"/>
    <cellStyle name="DATA Amount 8 2 3" xfId="15218"/>
    <cellStyle name="DATA Amount 8 2 3 2" xfId="30283"/>
    <cellStyle name="DATA Amount 8 2 4" xfId="19037"/>
    <cellStyle name="DATA Amount 8 3" xfId="9889"/>
    <cellStyle name="DATA Amount 8 3 2" xfId="24954"/>
    <cellStyle name="DATA Amount 8 4" xfId="13346"/>
    <cellStyle name="DATA Amount 8 4 2" xfId="28411"/>
    <cellStyle name="DATA Amount 8 5" xfId="16506"/>
    <cellStyle name="DATA Amount 8 5 2" xfId="31571"/>
    <cellStyle name="DATA Amount 8 6" xfId="33568"/>
    <cellStyle name="DATA Amount 80" xfId="35536"/>
    <cellStyle name="DATA Amount 81" xfId="35537"/>
    <cellStyle name="DATA Amount 82" xfId="35595"/>
    <cellStyle name="DATA Amount 83" xfId="35597"/>
    <cellStyle name="DATA Amount 84" xfId="35381"/>
    <cellStyle name="DATA Amount 85" xfId="35750"/>
    <cellStyle name="DATA Amount 86" xfId="35710"/>
    <cellStyle name="DATA Amount 87" xfId="35772"/>
    <cellStyle name="DATA Amount 88" xfId="35739"/>
    <cellStyle name="DATA Amount 89" xfId="35770"/>
    <cellStyle name="DATA Amount 9" xfId="1722"/>
    <cellStyle name="DATA Amount 9 2" xfId="3411"/>
    <cellStyle name="DATA Amount 9 2 2" xfId="11770"/>
    <cellStyle name="DATA Amount 9 2 2 2" xfId="26835"/>
    <cellStyle name="DATA Amount 9 2 3" xfId="15219"/>
    <cellStyle name="DATA Amount 9 2 3 2" xfId="30284"/>
    <cellStyle name="DATA Amount 9 2 4" xfId="19038"/>
    <cellStyle name="DATA Amount 9 3" xfId="10082"/>
    <cellStyle name="DATA Amount 9 3 2" xfId="25147"/>
    <cellStyle name="DATA Amount 9 4" xfId="13539"/>
    <cellStyle name="DATA Amount 9 4 2" xfId="28604"/>
    <cellStyle name="DATA Amount 9 5" xfId="10247"/>
    <cellStyle name="DATA Amount 9 5 2" xfId="25312"/>
    <cellStyle name="DATA Amount 9 6" xfId="33569"/>
    <cellStyle name="DATA Amount 90" xfId="35742"/>
    <cellStyle name="DATA Amount 91" xfId="35826"/>
    <cellStyle name="DATA Amount 92" xfId="35779"/>
    <cellStyle name="DATA Amount 93" xfId="35683"/>
    <cellStyle name="DATA Amount 94" xfId="35827"/>
    <cellStyle name="DATA Amount 95" xfId="35696"/>
    <cellStyle name="DATA Amount 96" xfId="35697"/>
    <cellStyle name="DATA Amount 97" xfId="35839"/>
    <cellStyle name="DATA Amount_Best Practice Model Disclaimer v1.1" xfId="36120"/>
    <cellStyle name="DATA Currency" xfId="863"/>
    <cellStyle name="DATA Currency [1]" xfId="864"/>
    <cellStyle name="DATA Currency [1] 10" xfId="1267"/>
    <cellStyle name="DATA Currency [1] 10 2" xfId="3414"/>
    <cellStyle name="DATA Currency [1] 10 2 2" xfId="11773"/>
    <cellStyle name="DATA Currency [1] 10 2 2 2" xfId="26838"/>
    <cellStyle name="DATA Currency [1] 10 2 3" xfId="15222"/>
    <cellStyle name="DATA Currency [1] 10 2 3 2" xfId="30287"/>
    <cellStyle name="DATA Currency [1] 10 2 4" xfId="19041"/>
    <cellStyle name="DATA Currency [1] 10 3" xfId="9627"/>
    <cellStyle name="DATA Currency [1] 10 3 2" xfId="24692"/>
    <cellStyle name="DATA Currency [1] 10 4" xfId="13084"/>
    <cellStyle name="DATA Currency [1] 10 4 2" xfId="28149"/>
    <cellStyle name="DATA Currency [1] 10 5" xfId="16768"/>
    <cellStyle name="DATA Currency [1] 10 5 2" xfId="31833"/>
    <cellStyle name="DATA Currency [1] 10 6" xfId="33570"/>
    <cellStyle name="DATA Currency [1] 11" xfId="1578"/>
    <cellStyle name="DATA Currency [1] 11 2" xfId="3415"/>
    <cellStyle name="DATA Currency [1] 11 2 2" xfId="11774"/>
    <cellStyle name="DATA Currency [1] 11 2 2 2" xfId="26839"/>
    <cellStyle name="DATA Currency [1] 11 2 3" xfId="15223"/>
    <cellStyle name="DATA Currency [1] 11 2 3 2" xfId="30288"/>
    <cellStyle name="DATA Currency [1] 11 2 4" xfId="19042"/>
    <cellStyle name="DATA Currency [1] 11 3" xfId="9938"/>
    <cellStyle name="DATA Currency [1] 11 3 2" xfId="25003"/>
    <cellStyle name="DATA Currency [1] 11 4" xfId="13395"/>
    <cellStyle name="DATA Currency [1] 11 4 2" xfId="28460"/>
    <cellStyle name="DATA Currency [1] 11 5" xfId="9568"/>
    <cellStyle name="DATA Currency [1] 11 5 2" xfId="24633"/>
    <cellStyle name="DATA Currency [1] 11 6" xfId="33571"/>
    <cellStyle name="DATA Currency [1] 12" xfId="1802"/>
    <cellStyle name="DATA Currency [1] 12 2" xfId="3416"/>
    <cellStyle name="DATA Currency [1] 12 2 2" xfId="11775"/>
    <cellStyle name="DATA Currency [1] 12 2 2 2" xfId="26840"/>
    <cellStyle name="DATA Currency [1] 12 2 3" xfId="15224"/>
    <cellStyle name="DATA Currency [1] 12 2 3 2" xfId="30289"/>
    <cellStyle name="DATA Currency [1] 12 2 4" xfId="19043"/>
    <cellStyle name="DATA Currency [1] 12 3" xfId="10162"/>
    <cellStyle name="DATA Currency [1] 12 3 2" xfId="25227"/>
    <cellStyle name="DATA Currency [1] 12 4" xfId="13619"/>
    <cellStyle name="DATA Currency [1] 12 4 2" xfId="28684"/>
    <cellStyle name="DATA Currency [1] 12 5" xfId="9367"/>
    <cellStyle name="DATA Currency [1] 12 5 2" xfId="24432"/>
    <cellStyle name="DATA Currency [1] 12 6" xfId="33572"/>
    <cellStyle name="DATA Currency [1] 13" xfId="1757"/>
    <cellStyle name="DATA Currency [1] 13 2" xfId="3417"/>
    <cellStyle name="DATA Currency [1] 13 2 2" xfId="11776"/>
    <cellStyle name="DATA Currency [1] 13 2 2 2" xfId="26841"/>
    <cellStyle name="DATA Currency [1] 13 2 3" xfId="15225"/>
    <cellStyle name="DATA Currency [1] 13 2 3 2" xfId="30290"/>
    <cellStyle name="DATA Currency [1] 13 2 4" xfId="19044"/>
    <cellStyle name="DATA Currency [1] 13 3" xfId="10117"/>
    <cellStyle name="DATA Currency [1] 13 3 2" xfId="25182"/>
    <cellStyle name="DATA Currency [1] 13 4" xfId="13574"/>
    <cellStyle name="DATA Currency [1] 13 4 2" xfId="28639"/>
    <cellStyle name="DATA Currency [1] 13 5" xfId="9412"/>
    <cellStyle name="DATA Currency [1] 13 5 2" xfId="24477"/>
    <cellStyle name="DATA Currency [1] 13 6" xfId="33573"/>
    <cellStyle name="DATA Currency [1] 14" xfId="2502"/>
    <cellStyle name="DATA Currency [1] 14 2" xfId="3418"/>
    <cellStyle name="DATA Currency [1] 14 2 2" xfId="11777"/>
    <cellStyle name="DATA Currency [1] 14 2 2 2" xfId="26842"/>
    <cellStyle name="DATA Currency [1] 14 2 3" xfId="15226"/>
    <cellStyle name="DATA Currency [1] 14 2 3 2" xfId="30291"/>
    <cellStyle name="DATA Currency [1] 14 2 4" xfId="19045"/>
    <cellStyle name="DATA Currency [1] 14 3" xfId="10861"/>
    <cellStyle name="DATA Currency [1] 14 3 2" xfId="25926"/>
    <cellStyle name="DATA Currency [1] 14 4" xfId="14310"/>
    <cellStyle name="DATA Currency [1] 14 4 2" xfId="29375"/>
    <cellStyle name="DATA Currency [1] 14 5" xfId="8102"/>
    <cellStyle name="DATA Currency [1] 14 5 2" xfId="23167"/>
    <cellStyle name="DATA Currency [1] 14 6" xfId="33574"/>
    <cellStyle name="DATA Currency [1] 15" xfId="1265"/>
    <cellStyle name="DATA Currency [1] 15 2" xfId="3419"/>
    <cellStyle name="DATA Currency [1] 15 2 2" xfId="11778"/>
    <cellStyle name="DATA Currency [1] 15 2 2 2" xfId="26843"/>
    <cellStyle name="DATA Currency [1] 15 2 3" xfId="15227"/>
    <cellStyle name="DATA Currency [1] 15 2 3 2" xfId="30292"/>
    <cellStyle name="DATA Currency [1] 15 2 4" xfId="19046"/>
    <cellStyle name="DATA Currency [1] 15 3" xfId="9625"/>
    <cellStyle name="DATA Currency [1] 15 3 2" xfId="24690"/>
    <cellStyle name="DATA Currency [1] 15 4" xfId="13082"/>
    <cellStyle name="DATA Currency [1] 15 4 2" xfId="28147"/>
    <cellStyle name="DATA Currency [1] 15 5" xfId="16770"/>
    <cellStyle name="DATA Currency [1] 15 5 2" xfId="31835"/>
    <cellStyle name="DATA Currency [1] 15 6" xfId="33575"/>
    <cellStyle name="DATA Currency [1] 16" xfId="3413"/>
    <cellStyle name="DATA Currency [1] 16 2" xfId="11772"/>
    <cellStyle name="DATA Currency [1] 16 2 2" xfId="26837"/>
    <cellStyle name="DATA Currency [1] 16 3" xfId="15221"/>
    <cellStyle name="DATA Currency [1] 16 3 2" xfId="30286"/>
    <cellStyle name="DATA Currency [1] 16 4" xfId="19040"/>
    <cellStyle name="DATA Currency [1] 17" xfId="7558"/>
    <cellStyle name="DATA Currency [1] 17 2" xfId="22623"/>
    <cellStyle name="DATA Currency [1] 18" xfId="16858"/>
    <cellStyle name="DATA Currency [1] 18 2" xfId="31921"/>
    <cellStyle name="DATA Currency [1] 19" xfId="33576"/>
    <cellStyle name="DATA Currency [1] 2" xfId="1978"/>
    <cellStyle name="DATA Currency [1] 2 2" xfId="3420"/>
    <cellStyle name="DATA Currency [1] 2 2 2" xfId="11779"/>
    <cellStyle name="DATA Currency [1] 2 2 2 2" xfId="26844"/>
    <cellStyle name="DATA Currency [1] 2 2 3" xfId="15228"/>
    <cellStyle name="DATA Currency [1] 2 2 3 2" xfId="30293"/>
    <cellStyle name="DATA Currency [1] 2 2 4" xfId="19047"/>
    <cellStyle name="DATA Currency [1] 2 3" xfId="10337"/>
    <cellStyle name="DATA Currency [1] 2 3 2" xfId="25402"/>
    <cellStyle name="DATA Currency [1] 2 4" xfId="6386"/>
    <cellStyle name="DATA Currency [1] 2 4 2" xfId="21454"/>
    <cellStyle name="DATA Currency [1] 2 5" xfId="33577"/>
    <cellStyle name="DATA Currency [1] 20" xfId="35003"/>
    <cellStyle name="DATA Currency [1] 21" xfId="34907"/>
    <cellStyle name="DATA Currency [1] 22" xfId="35215"/>
    <cellStyle name="DATA Currency [1] 23" xfId="35447"/>
    <cellStyle name="DATA Currency [1] 24" xfId="35706"/>
    <cellStyle name="DATA Currency [1] 25" xfId="35843"/>
    <cellStyle name="DATA Currency [1] 3" xfId="2047"/>
    <cellStyle name="DATA Currency [1] 3 2" xfId="3421"/>
    <cellStyle name="DATA Currency [1] 3 2 2" xfId="11780"/>
    <cellStyle name="DATA Currency [1] 3 2 2 2" xfId="26845"/>
    <cellStyle name="DATA Currency [1] 3 2 3" xfId="15229"/>
    <cellStyle name="DATA Currency [1] 3 2 3 2" xfId="30294"/>
    <cellStyle name="DATA Currency [1] 3 2 4" xfId="19048"/>
    <cellStyle name="DATA Currency [1] 3 3" xfId="10406"/>
    <cellStyle name="DATA Currency [1] 3 3 2" xfId="25471"/>
    <cellStyle name="DATA Currency [1] 3 4" xfId="5955"/>
    <cellStyle name="DATA Currency [1] 3 4 2" xfId="21024"/>
    <cellStyle name="DATA Currency [1] 3 5" xfId="33578"/>
    <cellStyle name="DATA Currency [1] 4" xfId="1473"/>
    <cellStyle name="DATA Currency [1] 4 2" xfId="3422"/>
    <cellStyle name="DATA Currency [1] 4 2 2" xfId="11781"/>
    <cellStyle name="DATA Currency [1] 4 2 2 2" xfId="26846"/>
    <cellStyle name="DATA Currency [1] 4 2 3" xfId="15230"/>
    <cellStyle name="DATA Currency [1] 4 2 3 2" xfId="30295"/>
    <cellStyle name="DATA Currency [1] 4 2 4" xfId="19049"/>
    <cellStyle name="DATA Currency [1] 4 3" xfId="9833"/>
    <cellStyle name="DATA Currency [1] 4 3 2" xfId="24898"/>
    <cellStyle name="DATA Currency [1] 4 4" xfId="13290"/>
    <cellStyle name="DATA Currency [1] 4 4 2" xfId="28355"/>
    <cellStyle name="DATA Currency [1] 4 5" xfId="16562"/>
    <cellStyle name="DATA Currency [1] 4 5 2" xfId="31627"/>
    <cellStyle name="DATA Currency [1] 4 6" xfId="33579"/>
    <cellStyle name="DATA Currency [1] 5" xfId="1495"/>
    <cellStyle name="DATA Currency [1] 5 2" xfId="3423"/>
    <cellStyle name="DATA Currency [1] 5 2 2" xfId="11782"/>
    <cellStyle name="DATA Currency [1] 5 2 2 2" xfId="26847"/>
    <cellStyle name="DATA Currency [1] 5 2 3" xfId="15231"/>
    <cellStyle name="DATA Currency [1] 5 2 3 2" xfId="30296"/>
    <cellStyle name="DATA Currency [1] 5 2 4" xfId="19050"/>
    <cellStyle name="DATA Currency [1] 5 3" xfId="9855"/>
    <cellStyle name="DATA Currency [1] 5 3 2" xfId="24920"/>
    <cellStyle name="DATA Currency [1] 5 4" xfId="13312"/>
    <cellStyle name="DATA Currency [1] 5 4 2" xfId="28377"/>
    <cellStyle name="DATA Currency [1] 5 5" xfId="16540"/>
    <cellStyle name="DATA Currency [1] 5 5 2" xfId="31605"/>
    <cellStyle name="DATA Currency [1] 5 6" xfId="33580"/>
    <cellStyle name="DATA Currency [1] 6" xfId="1295"/>
    <cellStyle name="DATA Currency [1] 6 2" xfId="3424"/>
    <cellStyle name="DATA Currency [1] 6 2 2" xfId="11783"/>
    <cellStyle name="DATA Currency [1] 6 2 2 2" xfId="26848"/>
    <cellStyle name="DATA Currency [1] 6 2 3" xfId="15232"/>
    <cellStyle name="DATA Currency [1] 6 2 3 2" xfId="30297"/>
    <cellStyle name="DATA Currency [1] 6 2 4" xfId="19051"/>
    <cellStyle name="DATA Currency [1] 6 3" xfId="9655"/>
    <cellStyle name="DATA Currency [1] 6 3 2" xfId="24720"/>
    <cellStyle name="DATA Currency [1] 6 4" xfId="13112"/>
    <cellStyle name="DATA Currency [1] 6 4 2" xfId="28177"/>
    <cellStyle name="DATA Currency [1] 6 5" xfId="16740"/>
    <cellStyle name="DATA Currency [1] 6 5 2" xfId="31805"/>
    <cellStyle name="DATA Currency [1] 6 6" xfId="33581"/>
    <cellStyle name="DATA Currency [1] 7" xfId="1533"/>
    <cellStyle name="DATA Currency [1] 7 2" xfId="3425"/>
    <cellStyle name="DATA Currency [1] 7 2 2" xfId="11784"/>
    <cellStyle name="DATA Currency [1] 7 2 2 2" xfId="26849"/>
    <cellStyle name="DATA Currency [1] 7 2 3" xfId="15233"/>
    <cellStyle name="DATA Currency [1] 7 2 3 2" xfId="30298"/>
    <cellStyle name="DATA Currency [1] 7 2 4" xfId="19052"/>
    <cellStyle name="DATA Currency [1] 7 3" xfId="9893"/>
    <cellStyle name="DATA Currency [1] 7 3 2" xfId="24958"/>
    <cellStyle name="DATA Currency [1] 7 4" xfId="13350"/>
    <cellStyle name="DATA Currency [1] 7 4 2" xfId="28415"/>
    <cellStyle name="DATA Currency [1] 7 5" xfId="16502"/>
    <cellStyle name="DATA Currency [1] 7 5 2" xfId="31567"/>
    <cellStyle name="DATA Currency [1] 7 6" xfId="33582"/>
    <cellStyle name="DATA Currency [1] 8" xfId="1721"/>
    <cellStyle name="DATA Currency [1] 8 2" xfId="3426"/>
    <cellStyle name="DATA Currency [1] 8 2 2" xfId="11785"/>
    <cellStyle name="DATA Currency [1] 8 2 2 2" xfId="26850"/>
    <cellStyle name="DATA Currency [1] 8 2 3" xfId="15234"/>
    <cellStyle name="DATA Currency [1] 8 2 3 2" xfId="30299"/>
    <cellStyle name="DATA Currency [1] 8 2 4" xfId="19053"/>
    <cellStyle name="DATA Currency [1] 8 3" xfId="10081"/>
    <cellStyle name="DATA Currency [1] 8 3 2" xfId="25146"/>
    <cellStyle name="DATA Currency [1] 8 4" xfId="13538"/>
    <cellStyle name="DATA Currency [1] 8 4 2" xfId="28603"/>
    <cellStyle name="DATA Currency [1] 8 5" xfId="9441"/>
    <cellStyle name="DATA Currency [1] 8 5 2" xfId="24506"/>
    <cellStyle name="DATA Currency [1] 8 6" xfId="33583"/>
    <cellStyle name="DATA Currency [1] 9" xfId="1547"/>
    <cellStyle name="DATA Currency [1] 9 2" xfId="3427"/>
    <cellStyle name="DATA Currency [1] 9 2 2" xfId="11786"/>
    <cellStyle name="DATA Currency [1] 9 2 2 2" xfId="26851"/>
    <cellStyle name="DATA Currency [1] 9 2 3" xfId="15235"/>
    <cellStyle name="DATA Currency [1] 9 2 3 2" xfId="30300"/>
    <cellStyle name="DATA Currency [1] 9 2 4" xfId="19054"/>
    <cellStyle name="DATA Currency [1] 9 3" xfId="9907"/>
    <cellStyle name="DATA Currency [1] 9 3 2" xfId="24972"/>
    <cellStyle name="DATA Currency [1] 9 4" xfId="13364"/>
    <cellStyle name="DATA Currency [1] 9 4 2" xfId="28429"/>
    <cellStyle name="DATA Currency [1] 9 5" xfId="13037"/>
    <cellStyle name="DATA Currency [1] 9 5 2" xfId="28102"/>
    <cellStyle name="DATA Currency [1] 9 6" xfId="33584"/>
    <cellStyle name="DATA Currency [2]" xfId="865"/>
    <cellStyle name="DATA Currency [2] 10" xfId="1812"/>
    <cellStyle name="DATA Currency [2] 10 2" xfId="3429"/>
    <cellStyle name="DATA Currency [2] 10 2 2" xfId="11788"/>
    <cellStyle name="DATA Currency [2] 10 2 2 2" xfId="26853"/>
    <cellStyle name="DATA Currency [2] 10 2 3" xfId="15237"/>
    <cellStyle name="DATA Currency [2] 10 2 3 2" xfId="30302"/>
    <cellStyle name="DATA Currency [2] 10 2 4" xfId="19056"/>
    <cellStyle name="DATA Currency [2] 10 3" xfId="10172"/>
    <cellStyle name="DATA Currency [2] 10 3 2" xfId="25237"/>
    <cellStyle name="DATA Currency [2] 10 4" xfId="13629"/>
    <cellStyle name="DATA Currency [2] 10 4 2" xfId="28694"/>
    <cellStyle name="DATA Currency [2] 10 5" xfId="9347"/>
    <cellStyle name="DATA Currency [2] 10 5 2" xfId="24412"/>
    <cellStyle name="DATA Currency [2] 10 6" xfId="33585"/>
    <cellStyle name="DATA Currency [2] 11" xfId="1579"/>
    <cellStyle name="DATA Currency [2] 11 2" xfId="3430"/>
    <cellStyle name="DATA Currency [2] 11 2 2" xfId="11789"/>
    <cellStyle name="DATA Currency [2] 11 2 2 2" xfId="26854"/>
    <cellStyle name="DATA Currency [2] 11 2 3" xfId="15238"/>
    <cellStyle name="DATA Currency [2] 11 2 3 2" xfId="30303"/>
    <cellStyle name="DATA Currency [2] 11 2 4" xfId="19057"/>
    <cellStyle name="DATA Currency [2] 11 3" xfId="9939"/>
    <cellStyle name="DATA Currency [2] 11 3 2" xfId="25004"/>
    <cellStyle name="DATA Currency [2] 11 4" xfId="13396"/>
    <cellStyle name="DATA Currency [2] 11 4 2" xfId="28461"/>
    <cellStyle name="DATA Currency [2] 11 5" xfId="10487"/>
    <cellStyle name="DATA Currency [2] 11 5 2" xfId="25552"/>
    <cellStyle name="DATA Currency [2] 11 6" xfId="33586"/>
    <cellStyle name="DATA Currency [2] 12" xfId="1706"/>
    <cellStyle name="DATA Currency [2] 12 2" xfId="3431"/>
    <cellStyle name="DATA Currency [2] 12 2 2" xfId="11790"/>
    <cellStyle name="DATA Currency [2] 12 2 2 2" xfId="26855"/>
    <cellStyle name="DATA Currency [2] 12 2 3" xfId="15239"/>
    <cellStyle name="DATA Currency [2] 12 2 3 2" xfId="30304"/>
    <cellStyle name="DATA Currency [2] 12 2 4" xfId="19058"/>
    <cellStyle name="DATA Currency [2] 12 3" xfId="10066"/>
    <cellStyle name="DATA Currency [2] 12 3 2" xfId="25131"/>
    <cellStyle name="DATA Currency [2] 12 4" xfId="13523"/>
    <cellStyle name="DATA Currency [2] 12 4 2" xfId="28588"/>
    <cellStyle name="DATA Currency [2] 12 5" xfId="9496"/>
    <cellStyle name="DATA Currency [2] 12 5 2" xfId="24561"/>
    <cellStyle name="DATA Currency [2] 12 6" xfId="33587"/>
    <cellStyle name="DATA Currency [2] 13" xfId="1350"/>
    <cellStyle name="DATA Currency [2] 13 2" xfId="3432"/>
    <cellStyle name="DATA Currency [2] 13 2 2" xfId="11791"/>
    <cellStyle name="DATA Currency [2] 13 2 2 2" xfId="26856"/>
    <cellStyle name="DATA Currency [2] 13 2 3" xfId="15240"/>
    <cellStyle name="DATA Currency [2] 13 2 3 2" xfId="30305"/>
    <cellStyle name="DATA Currency [2] 13 2 4" xfId="19059"/>
    <cellStyle name="DATA Currency [2] 13 3" xfId="9710"/>
    <cellStyle name="DATA Currency [2] 13 3 2" xfId="24775"/>
    <cellStyle name="DATA Currency [2] 13 4" xfId="13167"/>
    <cellStyle name="DATA Currency [2] 13 4 2" xfId="28232"/>
    <cellStyle name="DATA Currency [2] 13 5" xfId="16685"/>
    <cellStyle name="DATA Currency [2] 13 5 2" xfId="31750"/>
    <cellStyle name="DATA Currency [2] 13 6" xfId="33588"/>
    <cellStyle name="DATA Currency [2] 14" xfId="2503"/>
    <cellStyle name="DATA Currency [2] 14 2" xfId="3433"/>
    <cellStyle name="DATA Currency [2] 14 2 2" xfId="11792"/>
    <cellStyle name="DATA Currency [2] 14 2 2 2" xfId="26857"/>
    <cellStyle name="DATA Currency [2] 14 2 3" xfId="15241"/>
    <cellStyle name="DATA Currency [2] 14 2 3 2" xfId="30306"/>
    <cellStyle name="DATA Currency [2] 14 2 4" xfId="19060"/>
    <cellStyle name="DATA Currency [2] 14 3" xfId="10862"/>
    <cellStyle name="DATA Currency [2] 14 3 2" xfId="25927"/>
    <cellStyle name="DATA Currency [2] 14 4" xfId="14311"/>
    <cellStyle name="DATA Currency [2] 14 4 2" xfId="29376"/>
    <cellStyle name="DATA Currency [2] 14 5" xfId="5914"/>
    <cellStyle name="DATA Currency [2] 14 5 2" xfId="20983"/>
    <cellStyle name="DATA Currency [2] 14 6" xfId="33589"/>
    <cellStyle name="DATA Currency [2] 15" xfId="1809"/>
    <cellStyle name="DATA Currency [2] 15 2" xfId="3434"/>
    <cellStyle name="DATA Currency [2] 15 2 2" xfId="11793"/>
    <cellStyle name="DATA Currency [2] 15 2 2 2" xfId="26858"/>
    <cellStyle name="DATA Currency [2] 15 2 3" xfId="15242"/>
    <cellStyle name="DATA Currency [2] 15 2 3 2" xfId="30307"/>
    <cellStyle name="DATA Currency [2] 15 2 4" xfId="19061"/>
    <cellStyle name="DATA Currency [2] 15 3" xfId="10169"/>
    <cellStyle name="DATA Currency [2] 15 3 2" xfId="25234"/>
    <cellStyle name="DATA Currency [2] 15 4" xfId="13626"/>
    <cellStyle name="DATA Currency [2] 15 4 2" xfId="28691"/>
    <cellStyle name="DATA Currency [2] 15 5" xfId="9350"/>
    <cellStyle name="DATA Currency [2] 15 5 2" xfId="24415"/>
    <cellStyle name="DATA Currency [2] 15 6" xfId="33590"/>
    <cellStyle name="DATA Currency [2] 16" xfId="3428"/>
    <cellStyle name="DATA Currency [2] 16 2" xfId="11787"/>
    <cellStyle name="DATA Currency [2] 16 2 2" xfId="26852"/>
    <cellStyle name="DATA Currency [2] 16 3" xfId="15236"/>
    <cellStyle name="DATA Currency [2] 16 3 2" xfId="30301"/>
    <cellStyle name="DATA Currency [2] 16 4" xfId="19055"/>
    <cellStyle name="DATA Currency [2] 17" xfId="6647"/>
    <cellStyle name="DATA Currency [2] 17 2" xfId="21712"/>
    <cellStyle name="DATA Currency [2] 18" xfId="16857"/>
    <cellStyle name="DATA Currency [2] 18 2" xfId="31920"/>
    <cellStyle name="DATA Currency [2] 19" xfId="33591"/>
    <cellStyle name="DATA Currency [2] 2" xfId="1977"/>
    <cellStyle name="DATA Currency [2] 2 2" xfId="3435"/>
    <cellStyle name="DATA Currency [2] 2 2 2" xfId="11794"/>
    <cellStyle name="DATA Currency [2] 2 2 2 2" xfId="26859"/>
    <cellStyle name="DATA Currency [2] 2 2 3" xfId="15243"/>
    <cellStyle name="DATA Currency [2] 2 2 3 2" xfId="30308"/>
    <cellStyle name="DATA Currency [2] 2 2 4" xfId="19062"/>
    <cellStyle name="DATA Currency [2] 2 3" xfId="10336"/>
    <cellStyle name="DATA Currency [2] 2 3 2" xfId="25401"/>
    <cellStyle name="DATA Currency [2] 2 4" xfId="5442"/>
    <cellStyle name="DATA Currency [2] 2 4 2" xfId="20651"/>
    <cellStyle name="DATA Currency [2] 2 5" xfId="33592"/>
    <cellStyle name="DATA Currency [2] 20" xfId="35004"/>
    <cellStyle name="DATA Currency [2] 21" xfId="34906"/>
    <cellStyle name="DATA Currency [2] 22" xfId="35214"/>
    <cellStyle name="DATA Currency [2] 23" xfId="35446"/>
    <cellStyle name="DATA Currency [2] 24" xfId="35705"/>
    <cellStyle name="DATA Currency [2] 25" xfId="35844"/>
    <cellStyle name="DATA Currency [2] 3" xfId="2048"/>
    <cellStyle name="DATA Currency [2] 3 2" xfId="3436"/>
    <cellStyle name="DATA Currency [2] 3 2 2" xfId="11795"/>
    <cellStyle name="DATA Currency [2] 3 2 2 2" xfId="26860"/>
    <cellStyle name="DATA Currency [2] 3 2 3" xfId="15244"/>
    <cellStyle name="DATA Currency [2] 3 2 3 2" xfId="30309"/>
    <cellStyle name="DATA Currency [2] 3 2 4" xfId="19063"/>
    <cellStyle name="DATA Currency [2] 3 3" xfId="10407"/>
    <cellStyle name="DATA Currency [2] 3 3 2" xfId="25472"/>
    <cellStyle name="DATA Currency [2] 3 4" xfId="7621"/>
    <cellStyle name="DATA Currency [2] 3 4 2" xfId="22686"/>
    <cellStyle name="DATA Currency [2] 3 5" xfId="33593"/>
    <cellStyle name="DATA Currency [2] 4" xfId="1474"/>
    <cellStyle name="DATA Currency [2] 4 2" xfId="3437"/>
    <cellStyle name="DATA Currency [2] 4 2 2" xfId="11796"/>
    <cellStyle name="DATA Currency [2] 4 2 2 2" xfId="26861"/>
    <cellStyle name="DATA Currency [2] 4 2 3" xfId="15245"/>
    <cellStyle name="DATA Currency [2] 4 2 3 2" xfId="30310"/>
    <cellStyle name="DATA Currency [2] 4 2 4" xfId="19064"/>
    <cellStyle name="DATA Currency [2] 4 3" xfId="9834"/>
    <cellStyle name="DATA Currency [2] 4 3 2" xfId="24899"/>
    <cellStyle name="DATA Currency [2] 4 4" xfId="13291"/>
    <cellStyle name="DATA Currency [2] 4 4 2" xfId="28356"/>
    <cellStyle name="DATA Currency [2] 4 5" xfId="16561"/>
    <cellStyle name="DATA Currency [2] 4 5 2" xfId="31626"/>
    <cellStyle name="DATA Currency [2] 4 6" xfId="33594"/>
    <cellStyle name="DATA Currency [2] 5" xfId="1496"/>
    <cellStyle name="DATA Currency [2] 5 2" xfId="3438"/>
    <cellStyle name="DATA Currency [2] 5 2 2" xfId="11797"/>
    <cellStyle name="DATA Currency [2] 5 2 2 2" xfId="26862"/>
    <cellStyle name="DATA Currency [2] 5 2 3" xfId="15246"/>
    <cellStyle name="DATA Currency [2] 5 2 3 2" xfId="30311"/>
    <cellStyle name="DATA Currency [2] 5 2 4" xfId="19065"/>
    <cellStyle name="DATA Currency [2] 5 3" xfId="9856"/>
    <cellStyle name="DATA Currency [2] 5 3 2" xfId="24921"/>
    <cellStyle name="DATA Currency [2] 5 4" xfId="13313"/>
    <cellStyle name="DATA Currency [2] 5 4 2" xfId="28378"/>
    <cellStyle name="DATA Currency [2] 5 5" xfId="16539"/>
    <cellStyle name="DATA Currency [2] 5 5 2" xfId="31604"/>
    <cellStyle name="DATA Currency [2] 5 6" xfId="33595"/>
    <cellStyle name="DATA Currency [2] 6" xfId="1827"/>
    <cellStyle name="DATA Currency [2] 6 2" xfId="3439"/>
    <cellStyle name="DATA Currency [2] 6 2 2" xfId="11798"/>
    <cellStyle name="DATA Currency [2] 6 2 2 2" xfId="26863"/>
    <cellStyle name="DATA Currency [2] 6 2 3" xfId="15247"/>
    <cellStyle name="DATA Currency [2] 6 2 3 2" xfId="30312"/>
    <cellStyle name="DATA Currency [2] 6 2 4" xfId="19066"/>
    <cellStyle name="DATA Currency [2] 6 3" xfId="10187"/>
    <cellStyle name="DATA Currency [2] 6 3 2" xfId="25252"/>
    <cellStyle name="DATA Currency [2] 6 4" xfId="13644"/>
    <cellStyle name="DATA Currency [2] 6 4 2" xfId="28709"/>
    <cellStyle name="DATA Currency [2] 6 5" xfId="9334"/>
    <cellStyle name="DATA Currency [2] 6 5 2" xfId="24399"/>
    <cellStyle name="DATA Currency [2] 6 6" xfId="33596"/>
    <cellStyle name="DATA Currency [2] 7" xfId="1534"/>
    <cellStyle name="DATA Currency [2] 7 2" xfId="3440"/>
    <cellStyle name="DATA Currency [2] 7 2 2" xfId="11799"/>
    <cellStyle name="DATA Currency [2] 7 2 2 2" xfId="26864"/>
    <cellStyle name="DATA Currency [2] 7 2 3" xfId="15248"/>
    <cellStyle name="DATA Currency [2] 7 2 3 2" xfId="30313"/>
    <cellStyle name="DATA Currency [2] 7 2 4" xfId="19067"/>
    <cellStyle name="DATA Currency [2] 7 3" xfId="9894"/>
    <cellStyle name="DATA Currency [2] 7 3 2" xfId="24959"/>
    <cellStyle name="DATA Currency [2] 7 4" xfId="13351"/>
    <cellStyle name="DATA Currency [2] 7 4 2" xfId="28416"/>
    <cellStyle name="DATA Currency [2] 7 5" xfId="16501"/>
    <cellStyle name="DATA Currency [2] 7 5 2" xfId="31566"/>
    <cellStyle name="DATA Currency [2] 7 6" xfId="33597"/>
    <cellStyle name="DATA Currency [2] 8" xfId="1272"/>
    <cellStyle name="DATA Currency [2] 8 2" xfId="3441"/>
    <cellStyle name="DATA Currency [2] 8 2 2" xfId="11800"/>
    <cellStyle name="DATA Currency [2] 8 2 2 2" xfId="26865"/>
    <cellStyle name="DATA Currency [2] 8 2 3" xfId="15249"/>
    <cellStyle name="DATA Currency [2] 8 2 3 2" xfId="30314"/>
    <cellStyle name="DATA Currency [2] 8 2 4" xfId="19068"/>
    <cellStyle name="DATA Currency [2] 8 3" xfId="9632"/>
    <cellStyle name="DATA Currency [2] 8 3 2" xfId="24697"/>
    <cellStyle name="DATA Currency [2] 8 4" xfId="13089"/>
    <cellStyle name="DATA Currency [2] 8 4 2" xfId="28154"/>
    <cellStyle name="DATA Currency [2] 8 5" xfId="16763"/>
    <cellStyle name="DATA Currency [2] 8 5 2" xfId="31828"/>
    <cellStyle name="DATA Currency [2] 8 6" xfId="33598"/>
    <cellStyle name="DATA Currency [2] 9" xfId="1548"/>
    <cellStyle name="DATA Currency [2] 9 2" xfId="3442"/>
    <cellStyle name="DATA Currency [2] 9 2 2" xfId="11801"/>
    <cellStyle name="DATA Currency [2] 9 2 2 2" xfId="26866"/>
    <cellStyle name="DATA Currency [2] 9 2 3" xfId="15250"/>
    <cellStyle name="DATA Currency [2] 9 2 3 2" xfId="30315"/>
    <cellStyle name="DATA Currency [2] 9 2 4" xfId="19069"/>
    <cellStyle name="DATA Currency [2] 9 3" xfId="9908"/>
    <cellStyle name="DATA Currency [2] 9 3 2" xfId="24973"/>
    <cellStyle name="DATA Currency [2] 9 4" xfId="13365"/>
    <cellStyle name="DATA Currency [2] 9 4 2" xfId="28430"/>
    <cellStyle name="DATA Currency [2] 9 5" xfId="13036"/>
    <cellStyle name="DATA Currency [2] 9 5 2" xfId="28101"/>
    <cellStyle name="DATA Currency [2] 9 6" xfId="33599"/>
    <cellStyle name="DATA Currency 10" xfId="1546"/>
    <cellStyle name="DATA Currency 10 2" xfId="3443"/>
    <cellStyle name="DATA Currency 10 2 2" xfId="11802"/>
    <cellStyle name="DATA Currency 10 2 2 2" xfId="26867"/>
    <cellStyle name="DATA Currency 10 2 3" xfId="15251"/>
    <cellStyle name="DATA Currency 10 2 3 2" xfId="30316"/>
    <cellStyle name="DATA Currency 10 2 4" xfId="19070"/>
    <cellStyle name="DATA Currency 10 3" xfId="9906"/>
    <cellStyle name="DATA Currency 10 3 2" xfId="24971"/>
    <cellStyle name="DATA Currency 10 4" xfId="13363"/>
    <cellStyle name="DATA Currency 10 4 2" xfId="28428"/>
    <cellStyle name="DATA Currency 10 5" xfId="13038"/>
    <cellStyle name="DATA Currency 10 5 2" xfId="28103"/>
    <cellStyle name="DATA Currency 10 6" xfId="33600"/>
    <cellStyle name="DATA Currency 11" xfId="1716"/>
    <cellStyle name="DATA Currency 11 2" xfId="3444"/>
    <cellStyle name="DATA Currency 11 2 2" xfId="11803"/>
    <cellStyle name="DATA Currency 11 2 2 2" xfId="26868"/>
    <cellStyle name="DATA Currency 11 2 3" xfId="15252"/>
    <cellStyle name="DATA Currency 11 2 3 2" xfId="30317"/>
    <cellStyle name="DATA Currency 11 2 4" xfId="19071"/>
    <cellStyle name="DATA Currency 11 3" xfId="10076"/>
    <cellStyle name="DATA Currency 11 3 2" xfId="25141"/>
    <cellStyle name="DATA Currency 11 4" xfId="13533"/>
    <cellStyle name="DATA Currency 11 4 2" xfId="28598"/>
    <cellStyle name="DATA Currency 11 5" xfId="9486"/>
    <cellStyle name="DATA Currency 11 5 2" xfId="24551"/>
    <cellStyle name="DATA Currency 11 6" xfId="33601"/>
    <cellStyle name="DATA Currency 12" xfId="1577"/>
    <cellStyle name="DATA Currency 12 2" xfId="3445"/>
    <cellStyle name="DATA Currency 12 2 2" xfId="11804"/>
    <cellStyle name="DATA Currency 12 2 2 2" xfId="26869"/>
    <cellStyle name="DATA Currency 12 2 3" xfId="15253"/>
    <cellStyle name="DATA Currency 12 2 3 2" xfId="30318"/>
    <cellStyle name="DATA Currency 12 2 4" xfId="19072"/>
    <cellStyle name="DATA Currency 12 3" xfId="9937"/>
    <cellStyle name="DATA Currency 12 3 2" xfId="25002"/>
    <cellStyle name="DATA Currency 12 4" xfId="13394"/>
    <cellStyle name="DATA Currency 12 4 2" xfId="28459"/>
    <cellStyle name="DATA Currency 12 5" xfId="10255"/>
    <cellStyle name="DATA Currency 12 5 2" xfId="25320"/>
    <cellStyle name="DATA Currency 12 6" xfId="33602"/>
    <cellStyle name="DATA Currency 13" xfId="1254"/>
    <cellStyle name="DATA Currency 13 2" xfId="3446"/>
    <cellStyle name="DATA Currency 13 2 2" xfId="11805"/>
    <cellStyle name="DATA Currency 13 2 2 2" xfId="26870"/>
    <cellStyle name="DATA Currency 13 2 3" xfId="15254"/>
    <cellStyle name="DATA Currency 13 2 3 2" xfId="30319"/>
    <cellStyle name="DATA Currency 13 2 4" xfId="19073"/>
    <cellStyle name="DATA Currency 13 3" xfId="9614"/>
    <cellStyle name="DATA Currency 13 3 2" xfId="24679"/>
    <cellStyle name="DATA Currency 13 4" xfId="13071"/>
    <cellStyle name="DATA Currency 13 4 2" xfId="28136"/>
    <cellStyle name="DATA Currency 13 5" xfId="16781"/>
    <cellStyle name="DATA Currency 13 5 2" xfId="31846"/>
    <cellStyle name="DATA Currency 13 6" xfId="33603"/>
    <cellStyle name="DATA Currency 14" xfId="1607"/>
    <cellStyle name="DATA Currency 14 2" xfId="3447"/>
    <cellStyle name="DATA Currency 14 2 2" xfId="11806"/>
    <cellStyle name="DATA Currency 14 2 2 2" xfId="26871"/>
    <cellStyle name="DATA Currency 14 2 3" xfId="15255"/>
    <cellStyle name="DATA Currency 14 2 3 2" xfId="30320"/>
    <cellStyle name="DATA Currency 14 2 4" xfId="19074"/>
    <cellStyle name="DATA Currency 14 3" xfId="9967"/>
    <cellStyle name="DATA Currency 14 3 2" xfId="25032"/>
    <cellStyle name="DATA Currency 14 4" xfId="13424"/>
    <cellStyle name="DATA Currency 14 4 2" xfId="28489"/>
    <cellStyle name="DATA Currency 14 5" xfId="10265"/>
    <cellStyle name="DATA Currency 14 5 2" xfId="25330"/>
    <cellStyle name="DATA Currency 14 6" xfId="33604"/>
    <cellStyle name="DATA Currency 15" xfId="1853"/>
    <cellStyle name="DATA Currency 15 2" xfId="3448"/>
    <cellStyle name="DATA Currency 15 2 2" xfId="11807"/>
    <cellStyle name="DATA Currency 15 2 2 2" xfId="26872"/>
    <cellStyle name="DATA Currency 15 2 3" xfId="15256"/>
    <cellStyle name="DATA Currency 15 2 3 2" xfId="30321"/>
    <cellStyle name="DATA Currency 15 2 4" xfId="19075"/>
    <cellStyle name="DATA Currency 15 3" xfId="10213"/>
    <cellStyle name="DATA Currency 15 3 2" xfId="25278"/>
    <cellStyle name="DATA Currency 15 4" xfId="13670"/>
    <cellStyle name="DATA Currency 15 4 2" xfId="28735"/>
    <cellStyle name="DATA Currency 15 5" xfId="9308"/>
    <cellStyle name="DATA Currency 15 5 2" xfId="24373"/>
    <cellStyle name="DATA Currency 15 6" xfId="33605"/>
    <cellStyle name="DATA Currency 16" xfId="2501"/>
    <cellStyle name="DATA Currency 16 2" xfId="3449"/>
    <cellStyle name="DATA Currency 16 2 2" xfId="11808"/>
    <cellStyle name="DATA Currency 16 2 2 2" xfId="26873"/>
    <cellStyle name="DATA Currency 16 2 3" xfId="15257"/>
    <cellStyle name="DATA Currency 16 2 3 2" xfId="30322"/>
    <cellStyle name="DATA Currency 16 2 4" xfId="19076"/>
    <cellStyle name="DATA Currency 16 3" xfId="10860"/>
    <cellStyle name="DATA Currency 16 3 2" xfId="25925"/>
    <cellStyle name="DATA Currency 16 4" xfId="14309"/>
    <cellStyle name="DATA Currency 16 4 2" xfId="29374"/>
    <cellStyle name="DATA Currency 16 5" xfId="6235"/>
    <cellStyle name="DATA Currency 16 5 2" xfId="21303"/>
    <cellStyle name="DATA Currency 16 6" xfId="33606"/>
    <cellStyle name="DATA Currency 17" xfId="1715"/>
    <cellStyle name="DATA Currency 17 2" xfId="3450"/>
    <cellStyle name="DATA Currency 17 2 2" xfId="11809"/>
    <cellStyle name="DATA Currency 17 2 2 2" xfId="26874"/>
    <cellStyle name="DATA Currency 17 2 3" xfId="15258"/>
    <cellStyle name="DATA Currency 17 2 3 2" xfId="30323"/>
    <cellStyle name="DATA Currency 17 2 4" xfId="19077"/>
    <cellStyle name="DATA Currency 17 3" xfId="10075"/>
    <cellStyle name="DATA Currency 17 3 2" xfId="25140"/>
    <cellStyle name="DATA Currency 17 4" xfId="13532"/>
    <cellStyle name="DATA Currency 17 4 2" xfId="28597"/>
    <cellStyle name="DATA Currency 17 5" xfId="9487"/>
    <cellStyle name="DATA Currency 17 5 2" xfId="24552"/>
    <cellStyle name="DATA Currency 17 6" xfId="33607"/>
    <cellStyle name="DATA Currency 18" xfId="3412"/>
    <cellStyle name="DATA Currency 18 2" xfId="11771"/>
    <cellStyle name="DATA Currency 18 2 2" xfId="26836"/>
    <cellStyle name="DATA Currency 18 3" xfId="15220"/>
    <cellStyle name="DATA Currency 18 3 2" xfId="30285"/>
    <cellStyle name="DATA Currency 18 4" xfId="19039"/>
    <cellStyle name="DATA Currency 19" xfId="4688"/>
    <cellStyle name="DATA Currency 19 2" xfId="13046"/>
    <cellStyle name="DATA Currency 19 2 2" xfId="28111"/>
    <cellStyle name="DATA Currency 19 3" xfId="16496"/>
    <cellStyle name="DATA Currency 19 3 2" xfId="31561"/>
    <cellStyle name="DATA Currency 19 4" xfId="20313"/>
    <cellStyle name="DATA Currency 2" xfId="1979"/>
    <cellStyle name="DATA Currency 2 2" xfId="3451"/>
    <cellStyle name="DATA Currency 2 2 2" xfId="11810"/>
    <cellStyle name="DATA Currency 2 2 2 2" xfId="26875"/>
    <cellStyle name="DATA Currency 2 2 3" xfId="15259"/>
    <cellStyle name="DATA Currency 2 2 3 2" xfId="30324"/>
    <cellStyle name="DATA Currency 2 2 4" xfId="19078"/>
    <cellStyle name="DATA Currency 2 3" xfId="10338"/>
    <cellStyle name="DATA Currency 2 3 2" xfId="25403"/>
    <cellStyle name="DATA Currency 2 4" xfId="7574"/>
    <cellStyle name="DATA Currency 2 4 2" xfId="22639"/>
    <cellStyle name="DATA Currency 2 5" xfId="33608"/>
    <cellStyle name="DATA Currency 20" xfId="5544"/>
    <cellStyle name="DATA Currency 20 2" xfId="20692"/>
    <cellStyle name="DATA Currency 21" xfId="6651"/>
    <cellStyle name="DATA Currency 21 2" xfId="21716"/>
    <cellStyle name="DATA Currency 22" xfId="6448"/>
    <cellStyle name="DATA Currency 22 2" xfId="21516"/>
    <cellStyle name="DATA Currency 23" xfId="16828"/>
    <cellStyle name="DATA Currency 23 2" xfId="31891"/>
    <cellStyle name="DATA Currency 24" xfId="16859"/>
    <cellStyle name="DATA Currency 24 2" xfId="31922"/>
    <cellStyle name="DATA Currency 25" xfId="20326"/>
    <cellStyle name="DATA Currency 26" xfId="32951"/>
    <cellStyle name="DATA Currency 27" xfId="33609"/>
    <cellStyle name="DATA Currency 28" xfId="35002"/>
    <cellStyle name="DATA Currency 29" xfId="34908"/>
    <cellStyle name="DATA Currency 3" xfId="2046"/>
    <cellStyle name="DATA Currency 3 2" xfId="3452"/>
    <cellStyle name="DATA Currency 3 2 2" xfId="11811"/>
    <cellStyle name="DATA Currency 3 2 2 2" xfId="26876"/>
    <cellStyle name="DATA Currency 3 2 3" xfId="15260"/>
    <cellStyle name="DATA Currency 3 2 3 2" xfId="30325"/>
    <cellStyle name="DATA Currency 3 2 4" xfId="19079"/>
    <cellStyle name="DATA Currency 3 3" xfId="10405"/>
    <cellStyle name="DATA Currency 3 3 2" xfId="25470"/>
    <cellStyle name="DATA Currency 3 4" xfId="7620"/>
    <cellStyle name="DATA Currency 3 4 2" xfId="22685"/>
    <cellStyle name="DATA Currency 3 5" xfId="33610"/>
    <cellStyle name="DATA Currency 30" xfId="35116"/>
    <cellStyle name="DATA Currency 31" xfId="34938"/>
    <cellStyle name="DATA Currency 32" xfId="35152"/>
    <cellStyle name="DATA Currency 33" xfId="35095"/>
    <cellStyle name="DATA Currency 34" xfId="35023"/>
    <cellStyle name="DATA Currency 35" xfId="35092"/>
    <cellStyle name="DATA Currency 36" xfId="34863"/>
    <cellStyle name="DATA Currency 37" xfId="34848"/>
    <cellStyle name="DATA Currency 38" xfId="35150"/>
    <cellStyle name="DATA Currency 39" xfId="34847"/>
    <cellStyle name="DATA Currency 4" xfId="1472"/>
    <cellStyle name="DATA Currency 4 2" xfId="3453"/>
    <cellStyle name="DATA Currency 4 2 2" xfId="11812"/>
    <cellStyle name="DATA Currency 4 2 2 2" xfId="26877"/>
    <cellStyle name="DATA Currency 4 2 3" xfId="15261"/>
    <cellStyle name="DATA Currency 4 2 3 2" xfId="30326"/>
    <cellStyle name="DATA Currency 4 2 4" xfId="19080"/>
    <cellStyle name="DATA Currency 4 3" xfId="9832"/>
    <cellStyle name="DATA Currency 4 3 2" xfId="24897"/>
    <cellStyle name="DATA Currency 4 4" xfId="13289"/>
    <cellStyle name="DATA Currency 4 4 2" xfId="28354"/>
    <cellStyle name="DATA Currency 4 5" xfId="16563"/>
    <cellStyle name="DATA Currency 4 5 2" xfId="31628"/>
    <cellStyle name="DATA Currency 4 6" xfId="33611"/>
    <cellStyle name="DATA Currency 40" xfId="35136"/>
    <cellStyle name="DATA Currency 41" xfId="34887"/>
    <cellStyle name="DATA Currency 42" xfId="35143"/>
    <cellStyle name="DATA Currency 43" xfId="34933"/>
    <cellStyle name="DATA Currency 44" xfId="35271"/>
    <cellStyle name="DATA Currency 45" xfId="35216"/>
    <cellStyle name="DATA Currency 46" xfId="35293"/>
    <cellStyle name="DATA Currency 47" xfId="35245"/>
    <cellStyle name="DATA Currency 48" xfId="35290"/>
    <cellStyle name="DATA Currency 49" xfId="35182"/>
    <cellStyle name="DATA Currency 5" xfId="1328"/>
    <cellStyle name="DATA Currency 5 2" xfId="3454"/>
    <cellStyle name="DATA Currency 5 2 2" xfId="11813"/>
    <cellStyle name="DATA Currency 5 2 2 2" xfId="26878"/>
    <cellStyle name="DATA Currency 5 2 3" xfId="15262"/>
    <cellStyle name="DATA Currency 5 2 3 2" xfId="30327"/>
    <cellStyle name="DATA Currency 5 2 4" xfId="19081"/>
    <cellStyle name="DATA Currency 5 3" xfId="9688"/>
    <cellStyle name="DATA Currency 5 3 2" xfId="24753"/>
    <cellStyle name="DATA Currency 5 4" xfId="13145"/>
    <cellStyle name="DATA Currency 5 4 2" xfId="28210"/>
    <cellStyle name="DATA Currency 5 5" xfId="16707"/>
    <cellStyle name="DATA Currency 5 5 2" xfId="31772"/>
    <cellStyle name="DATA Currency 5 6" xfId="33612"/>
    <cellStyle name="DATA Currency 50" xfId="35160"/>
    <cellStyle name="DATA Currency 51" xfId="35369"/>
    <cellStyle name="DATA Currency 52" xfId="35156"/>
    <cellStyle name="DATA Currency 53" xfId="35324"/>
    <cellStyle name="DATA Currency 54" xfId="35351"/>
    <cellStyle name="DATA Currency 55" xfId="35204"/>
    <cellStyle name="DATA Currency 56" xfId="35155"/>
    <cellStyle name="DATA Currency 57" xfId="35159"/>
    <cellStyle name="DATA Currency 58" xfId="35296"/>
    <cellStyle name="DATA Currency 59" xfId="35313"/>
    <cellStyle name="DATA Currency 6" xfId="1494"/>
    <cellStyle name="DATA Currency 6 2" xfId="3455"/>
    <cellStyle name="DATA Currency 6 2 2" xfId="11814"/>
    <cellStyle name="DATA Currency 6 2 2 2" xfId="26879"/>
    <cellStyle name="DATA Currency 6 2 3" xfId="15263"/>
    <cellStyle name="DATA Currency 6 2 3 2" xfId="30328"/>
    <cellStyle name="DATA Currency 6 2 4" xfId="19082"/>
    <cellStyle name="DATA Currency 6 3" xfId="9854"/>
    <cellStyle name="DATA Currency 6 3 2" xfId="24919"/>
    <cellStyle name="DATA Currency 6 4" xfId="13311"/>
    <cellStyle name="DATA Currency 6 4 2" xfId="28376"/>
    <cellStyle name="DATA Currency 6 5" xfId="16541"/>
    <cellStyle name="DATA Currency 6 5 2" xfId="31606"/>
    <cellStyle name="DATA Currency 6 6" xfId="33613"/>
    <cellStyle name="DATA Currency 60" xfId="35500"/>
    <cellStyle name="DATA Currency 61" xfId="35448"/>
    <cellStyle name="DATA Currency 62" xfId="35533"/>
    <cellStyle name="DATA Currency 63" xfId="35483"/>
    <cellStyle name="DATA Currency 64" xfId="35531"/>
    <cellStyle name="DATA Currency 65" xfId="35383"/>
    <cellStyle name="DATA Currency 66" xfId="35376"/>
    <cellStyle name="DATA Currency 67" xfId="35379"/>
    <cellStyle name="DATA Currency 68" xfId="35558"/>
    <cellStyle name="DATA Currency 69" xfId="35545"/>
    <cellStyle name="DATA Currency 7" xfId="1296"/>
    <cellStyle name="DATA Currency 7 2" xfId="3456"/>
    <cellStyle name="DATA Currency 7 2 2" xfId="11815"/>
    <cellStyle name="DATA Currency 7 2 2 2" xfId="26880"/>
    <cellStyle name="DATA Currency 7 2 3" xfId="15264"/>
    <cellStyle name="DATA Currency 7 2 3 2" xfId="30329"/>
    <cellStyle name="DATA Currency 7 2 4" xfId="19083"/>
    <cellStyle name="DATA Currency 7 3" xfId="9656"/>
    <cellStyle name="DATA Currency 7 3 2" xfId="24721"/>
    <cellStyle name="DATA Currency 7 4" xfId="13113"/>
    <cellStyle name="DATA Currency 7 4 2" xfId="28178"/>
    <cellStyle name="DATA Currency 7 5" xfId="16739"/>
    <cellStyle name="DATA Currency 7 5 2" xfId="31804"/>
    <cellStyle name="DATA Currency 7 6" xfId="33614"/>
    <cellStyle name="DATA Currency 70" xfId="35594"/>
    <cellStyle name="DATA Currency 71" xfId="35437"/>
    <cellStyle name="DATA Currency 72" xfId="35541"/>
    <cellStyle name="DATA Currency 73" xfId="35628"/>
    <cellStyle name="DATA Currency 74" xfId="35540"/>
    <cellStyle name="DATA Currency 75" xfId="35548"/>
    <cellStyle name="DATA Currency 76" xfId="35639"/>
    <cellStyle name="DATA Currency 77" xfId="35596"/>
    <cellStyle name="DATA Currency 78" xfId="35438"/>
    <cellStyle name="DATA Currency 79" xfId="35422"/>
    <cellStyle name="DATA Currency 8" xfId="1532"/>
    <cellStyle name="DATA Currency 8 2" xfId="3457"/>
    <cellStyle name="DATA Currency 8 2 2" xfId="11816"/>
    <cellStyle name="DATA Currency 8 2 2 2" xfId="26881"/>
    <cellStyle name="DATA Currency 8 2 3" xfId="15265"/>
    <cellStyle name="DATA Currency 8 2 3 2" xfId="30330"/>
    <cellStyle name="DATA Currency 8 2 4" xfId="19084"/>
    <cellStyle name="DATA Currency 8 3" xfId="9892"/>
    <cellStyle name="DATA Currency 8 3 2" xfId="24957"/>
    <cellStyle name="DATA Currency 8 4" xfId="13349"/>
    <cellStyle name="DATA Currency 8 4 2" xfId="28414"/>
    <cellStyle name="DATA Currency 8 5" xfId="16503"/>
    <cellStyle name="DATA Currency 8 5 2" xfId="31568"/>
    <cellStyle name="DATA Currency 8 6" xfId="33615"/>
    <cellStyle name="DATA Currency 80" xfId="35478"/>
    <cellStyle name="DATA Currency 81" xfId="35546"/>
    <cellStyle name="DATA Currency 82" xfId="35629"/>
    <cellStyle name="DATA Currency 83" xfId="35535"/>
    <cellStyle name="DATA Currency 84" xfId="35563"/>
    <cellStyle name="DATA Currency 85" xfId="35754"/>
    <cellStyle name="DATA Currency 86" xfId="35707"/>
    <cellStyle name="DATA Currency 87" xfId="35773"/>
    <cellStyle name="DATA Currency 88" xfId="35738"/>
    <cellStyle name="DATA Currency 89" xfId="35647"/>
    <cellStyle name="DATA Currency 9" xfId="1818"/>
    <cellStyle name="DATA Currency 9 2" xfId="3458"/>
    <cellStyle name="DATA Currency 9 2 2" xfId="11817"/>
    <cellStyle name="DATA Currency 9 2 2 2" xfId="26882"/>
    <cellStyle name="DATA Currency 9 2 3" xfId="15266"/>
    <cellStyle name="DATA Currency 9 2 3 2" xfId="30331"/>
    <cellStyle name="DATA Currency 9 2 4" xfId="19085"/>
    <cellStyle name="DATA Currency 9 3" xfId="10178"/>
    <cellStyle name="DATA Currency 9 3 2" xfId="25243"/>
    <cellStyle name="DATA Currency 9 4" xfId="13635"/>
    <cellStyle name="DATA Currency 9 4 2" xfId="28700"/>
    <cellStyle name="DATA Currency 9 5" xfId="9343"/>
    <cellStyle name="DATA Currency 9 5 2" xfId="24408"/>
    <cellStyle name="DATA Currency 9 6" xfId="33616"/>
    <cellStyle name="DATA Currency 90" xfId="35662"/>
    <cellStyle name="DATA Currency 91" xfId="35646"/>
    <cellStyle name="DATA Currency 92" xfId="35694"/>
    <cellStyle name="DATA Currency 93" xfId="35795"/>
    <cellStyle name="DATA Currency 94" xfId="35775"/>
    <cellStyle name="DATA Currency 95" xfId="35695"/>
    <cellStyle name="DATA Currency 96" xfId="35825"/>
    <cellStyle name="DATA Currency 97" xfId="35842"/>
    <cellStyle name="DATA Currency_Best Practice Model Disclaimer v1.1" xfId="36121"/>
    <cellStyle name="DATA Date Long" xfId="866"/>
    <cellStyle name="DATA Date Long 10" xfId="1266"/>
    <cellStyle name="DATA Date Long 10 2" xfId="3460"/>
    <cellStyle name="DATA Date Long 10 2 2" xfId="11819"/>
    <cellStyle name="DATA Date Long 10 2 2 2" xfId="26884"/>
    <cellStyle name="DATA Date Long 10 2 3" xfId="15268"/>
    <cellStyle name="DATA Date Long 10 2 3 2" xfId="30333"/>
    <cellStyle name="DATA Date Long 10 2 4" xfId="19087"/>
    <cellStyle name="DATA Date Long 10 3" xfId="9626"/>
    <cellStyle name="DATA Date Long 10 3 2" xfId="24691"/>
    <cellStyle name="DATA Date Long 10 4" xfId="13083"/>
    <cellStyle name="DATA Date Long 10 4 2" xfId="28148"/>
    <cellStyle name="DATA Date Long 10 5" xfId="16769"/>
    <cellStyle name="DATA Date Long 10 5 2" xfId="31834"/>
    <cellStyle name="DATA Date Long 10 6" xfId="33617"/>
    <cellStyle name="DATA Date Long 11" xfId="1580"/>
    <cellStyle name="DATA Date Long 11 2" xfId="3461"/>
    <cellStyle name="DATA Date Long 11 2 2" xfId="11820"/>
    <cellStyle name="DATA Date Long 11 2 2 2" xfId="26885"/>
    <cellStyle name="DATA Date Long 11 2 3" xfId="15269"/>
    <cellStyle name="DATA Date Long 11 2 3 2" xfId="30334"/>
    <cellStyle name="DATA Date Long 11 2 4" xfId="19088"/>
    <cellStyle name="DATA Date Long 11 3" xfId="9940"/>
    <cellStyle name="DATA Date Long 11 3 2" xfId="25005"/>
    <cellStyle name="DATA Date Long 11 4" xfId="13397"/>
    <cellStyle name="DATA Date Long 11 4 2" xfId="28462"/>
    <cellStyle name="DATA Date Long 11 5" xfId="10256"/>
    <cellStyle name="DATA Date Long 11 5 2" xfId="25321"/>
    <cellStyle name="DATA Date Long 11 6" xfId="33618"/>
    <cellStyle name="DATA Date Long 12" xfId="1253"/>
    <cellStyle name="DATA Date Long 12 2" xfId="3462"/>
    <cellStyle name="DATA Date Long 12 2 2" xfId="11821"/>
    <cellStyle name="DATA Date Long 12 2 2 2" xfId="26886"/>
    <cellStyle name="DATA Date Long 12 2 3" xfId="15270"/>
    <cellStyle name="DATA Date Long 12 2 3 2" xfId="30335"/>
    <cellStyle name="DATA Date Long 12 2 4" xfId="19089"/>
    <cellStyle name="DATA Date Long 12 3" xfId="9613"/>
    <cellStyle name="DATA Date Long 12 3 2" xfId="24678"/>
    <cellStyle name="DATA Date Long 12 4" xfId="13070"/>
    <cellStyle name="DATA Date Long 12 4 2" xfId="28135"/>
    <cellStyle name="DATA Date Long 12 5" xfId="16782"/>
    <cellStyle name="DATA Date Long 12 5 2" xfId="31847"/>
    <cellStyle name="DATA Date Long 12 6" xfId="33619"/>
    <cellStyle name="DATA Date Long 13" xfId="1835"/>
    <cellStyle name="DATA Date Long 13 2" xfId="3463"/>
    <cellStyle name="DATA Date Long 13 2 2" xfId="11822"/>
    <cellStyle name="DATA Date Long 13 2 2 2" xfId="26887"/>
    <cellStyle name="DATA Date Long 13 2 3" xfId="15271"/>
    <cellStyle name="DATA Date Long 13 2 3 2" xfId="30336"/>
    <cellStyle name="DATA Date Long 13 2 4" xfId="19090"/>
    <cellStyle name="DATA Date Long 13 3" xfId="10195"/>
    <cellStyle name="DATA Date Long 13 3 2" xfId="25260"/>
    <cellStyle name="DATA Date Long 13 4" xfId="13652"/>
    <cellStyle name="DATA Date Long 13 4 2" xfId="28717"/>
    <cellStyle name="DATA Date Long 13 5" xfId="9326"/>
    <cellStyle name="DATA Date Long 13 5 2" xfId="24391"/>
    <cellStyle name="DATA Date Long 13 6" xfId="33620"/>
    <cellStyle name="DATA Date Long 14" xfId="2505"/>
    <cellStyle name="DATA Date Long 14 2" xfId="3464"/>
    <cellStyle name="DATA Date Long 14 2 2" xfId="11823"/>
    <cellStyle name="DATA Date Long 14 2 2 2" xfId="26888"/>
    <cellStyle name="DATA Date Long 14 2 3" xfId="15272"/>
    <cellStyle name="DATA Date Long 14 2 3 2" xfId="30337"/>
    <cellStyle name="DATA Date Long 14 2 4" xfId="19091"/>
    <cellStyle name="DATA Date Long 14 3" xfId="10864"/>
    <cellStyle name="DATA Date Long 14 3 2" xfId="25929"/>
    <cellStyle name="DATA Date Long 14 4" xfId="14313"/>
    <cellStyle name="DATA Date Long 14 4 2" xfId="29378"/>
    <cellStyle name="DATA Date Long 14 5" xfId="6465"/>
    <cellStyle name="DATA Date Long 14 5 2" xfId="21533"/>
    <cellStyle name="DATA Date Long 14 6" xfId="33621"/>
    <cellStyle name="DATA Date Long 15" xfId="1711"/>
    <cellStyle name="DATA Date Long 15 2" xfId="3465"/>
    <cellStyle name="DATA Date Long 15 2 2" xfId="11824"/>
    <cellStyle name="DATA Date Long 15 2 2 2" xfId="26889"/>
    <cellStyle name="DATA Date Long 15 2 3" xfId="15273"/>
    <cellStyle name="DATA Date Long 15 2 3 2" xfId="30338"/>
    <cellStyle name="DATA Date Long 15 2 4" xfId="19092"/>
    <cellStyle name="DATA Date Long 15 3" xfId="10071"/>
    <cellStyle name="DATA Date Long 15 3 2" xfId="25136"/>
    <cellStyle name="DATA Date Long 15 4" xfId="13528"/>
    <cellStyle name="DATA Date Long 15 4 2" xfId="28593"/>
    <cellStyle name="DATA Date Long 15 5" xfId="9491"/>
    <cellStyle name="DATA Date Long 15 5 2" xfId="24556"/>
    <cellStyle name="DATA Date Long 15 6" xfId="33622"/>
    <cellStyle name="DATA Date Long 16" xfId="3459"/>
    <cellStyle name="DATA Date Long 16 2" xfId="11818"/>
    <cellStyle name="DATA Date Long 16 2 2" xfId="26883"/>
    <cellStyle name="DATA Date Long 16 3" xfId="15267"/>
    <cellStyle name="DATA Date Long 16 3 2" xfId="30332"/>
    <cellStyle name="DATA Date Long 16 4" xfId="19086"/>
    <cellStyle name="DATA Date Long 17" xfId="7557"/>
    <cellStyle name="DATA Date Long 17 2" xfId="22622"/>
    <cellStyle name="DATA Date Long 18" xfId="16856"/>
    <cellStyle name="DATA Date Long 18 2" xfId="31919"/>
    <cellStyle name="DATA Date Long 19" xfId="33623"/>
    <cellStyle name="DATA Date Long 2" xfId="1976"/>
    <cellStyle name="DATA Date Long 2 2" xfId="3466"/>
    <cellStyle name="DATA Date Long 2 2 2" xfId="11825"/>
    <cellStyle name="DATA Date Long 2 2 2 2" xfId="26890"/>
    <cellStyle name="DATA Date Long 2 2 3" xfId="15274"/>
    <cellStyle name="DATA Date Long 2 2 3 2" xfId="30339"/>
    <cellStyle name="DATA Date Long 2 2 4" xfId="19093"/>
    <cellStyle name="DATA Date Long 2 3" xfId="10335"/>
    <cellStyle name="DATA Date Long 2 3 2" xfId="25400"/>
    <cellStyle name="DATA Date Long 2 4" xfId="5440"/>
    <cellStyle name="DATA Date Long 2 4 2" xfId="20649"/>
    <cellStyle name="DATA Date Long 2 5" xfId="33624"/>
    <cellStyle name="DATA Date Long 20" xfId="35005"/>
    <cellStyle name="DATA Date Long 21" xfId="34905"/>
    <cellStyle name="DATA Date Long 22" xfId="35213"/>
    <cellStyle name="DATA Date Long 23" xfId="35445"/>
    <cellStyle name="DATA Date Long 24" xfId="35704"/>
    <cellStyle name="DATA Date Long 25" xfId="35845"/>
    <cellStyle name="DATA Date Long 3" xfId="2049"/>
    <cellStyle name="DATA Date Long 3 2" xfId="3467"/>
    <cellStyle name="DATA Date Long 3 2 2" xfId="11826"/>
    <cellStyle name="DATA Date Long 3 2 2 2" xfId="26891"/>
    <cellStyle name="DATA Date Long 3 2 3" xfId="15275"/>
    <cellStyle name="DATA Date Long 3 2 3 2" xfId="30340"/>
    <cellStyle name="DATA Date Long 3 2 4" xfId="19094"/>
    <cellStyle name="DATA Date Long 3 3" xfId="10408"/>
    <cellStyle name="DATA Date Long 3 3 2" xfId="25473"/>
    <cellStyle name="DATA Date Long 3 4" xfId="6044"/>
    <cellStyle name="DATA Date Long 3 4 2" xfId="21113"/>
    <cellStyle name="DATA Date Long 3 5" xfId="33625"/>
    <cellStyle name="DATA Date Long 4" xfId="1476"/>
    <cellStyle name="DATA Date Long 4 2" xfId="3468"/>
    <cellStyle name="DATA Date Long 4 2 2" xfId="11827"/>
    <cellStyle name="DATA Date Long 4 2 2 2" xfId="26892"/>
    <cellStyle name="DATA Date Long 4 2 3" xfId="15276"/>
    <cellStyle name="DATA Date Long 4 2 3 2" xfId="30341"/>
    <cellStyle name="DATA Date Long 4 2 4" xfId="19095"/>
    <cellStyle name="DATA Date Long 4 3" xfId="9836"/>
    <cellStyle name="DATA Date Long 4 3 2" xfId="24901"/>
    <cellStyle name="DATA Date Long 4 4" xfId="13293"/>
    <cellStyle name="DATA Date Long 4 4 2" xfId="28358"/>
    <cellStyle name="DATA Date Long 4 5" xfId="16559"/>
    <cellStyle name="DATA Date Long 4 5 2" xfId="31624"/>
    <cellStyle name="DATA Date Long 4 6" xfId="33626"/>
    <cellStyle name="DATA Date Long 5" xfId="1497"/>
    <cellStyle name="DATA Date Long 5 2" xfId="3469"/>
    <cellStyle name="DATA Date Long 5 2 2" xfId="11828"/>
    <cellStyle name="DATA Date Long 5 2 2 2" xfId="26893"/>
    <cellStyle name="DATA Date Long 5 2 3" xfId="15277"/>
    <cellStyle name="DATA Date Long 5 2 3 2" xfId="30342"/>
    <cellStyle name="DATA Date Long 5 2 4" xfId="19096"/>
    <cellStyle name="DATA Date Long 5 3" xfId="9857"/>
    <cellStyle name="DATA Date Long 5 3 2" xfId="24922"/>
    <cellStyle name="DATA Date Long 5 4" xfId="13314"/>
    <cellStyle name="DATA Date Long 5 4 2" xfId="28379"/>
    <cellStyle name="DATA Date Long 5 5" xfId="16538"/>
    <cellStyle name="DATA Date Long 5 5 2" xfId="31603"/>
    <cellStyle name="DATA Date Long 5 6" xfId="33627"/>
    <cellStyle name="DATA Date Long 6" xfId="1294"/>
    <cellStyle name="DATA Date Long 6 2" xfId="3470"/>
    <cellStyle name="DATA Date Long 6 2 2" xfId="11829"/>
    <cellStyle name="DATA Date Long 6 2 2 2" xfId="26894"/>
    <cellStyle name="DATA Date Long 6 2 3" xfId="15278"/>
    <cellStyle name="DATA Date Long 6 2 3 2" xfId="30343"/>
    <cellStyle name="DATA Date Long 6 2 4" xfId="19097"/>
    <cellStyle name="DATA Date Long 6 3" xfId="9654"/>
    <cellStyle name="DATA Date Long 6 3 2" xfId="24719"/>
    <cellStyle name="DATA Date Long 6 4" xfId="13111"/>
    <cellStyle name="DATA Date Long 6 4 2" xfId="28176"/>
    <cellStyle name="DATA Date Long 6 5" xfId="16741"/>
    <cellStyle name="DATA Date Long 6 5 2" xfId="31806"/>
    <cellStyle name="DATA Date Long 6 6" xfId="33628"/>
    <cellStyle name="DATA Date Long 7" xfId="1535"/>
    <cellStyle name="DATA Date Long 7 2" xfId="3471"/>
    <cellStyle name="DATA Date Long 7 2 2" xfId="11830"/>
    <cellStyle name="DATA Date Long 7 2 2 2" xfId="26895"/>
    <cellStyle name="DATA Date Long 7 2 3" xfId="15279"/>
    <cellStyle name="DATA Date Long 7 2 3 2" xfId="30344"/>
    <cellStyle name="DATA Date Long 7 2 4" xfId="19098"/>
    <cellStyle name="DATA Date Long 7 3" xfId="9895"/>
    <cellStyle name="DATA Date Long 7 3 2" xfId="24960"/>
    <cellStyle name="DATA Date Long 7 4" xfId="13352"/>
    <cellStyle name="DATA Date Long 7 4 2" xfId="28417"/>
    <cellStyle name="DATA Date Long 7 5" xfId="16500"/>
    <cellStyle name="DATA Date Long 7 5 2" xfId="31565"/>
    <cellStyle name="DATA Date Long 7 6" xfId="33629"/>
    <cellStyle name="DATA Date Long 8" xfId="1720"/>
    <cellStyle name="DATA Date Long 8 2" xfId="3472"/>
    <cellStyle name="DATA Date Long 8 2 2" xfId="11831"/>
    <cellStyle name="DATA Date Long 8 2 2 2" xfId="26896"/>
    <cellStyle name="DATA Date Long 8 2 3" xfId="15280"/>
    <cellStyle name="DATA Date Long 8 2 3 2" xfId="30345"/>
    <cellStyle name="DATA Date Long 8 2 4" xfId="19099"/>
    <cellStyle name="DATA Date Long 8 3" xfId="10080"/>
    <cellStyle name="DATA Date Long 8 3 2" xfId="25145"/>
    <cellStyle name="DATA Date Long 8 4" xfId="13537"/>
    <cellStyle name="DATA Date Long 8 4 2" xfId="28602"/>
    <cellStyle name="DATA Date Long 8 5" xfId="9442"/>
    <cellStyle name="DATA Date Long 8 5 2" xfId="24507"/>
    <cellStyle name="DATA Date Long 8 6" xfId="33630"/>
    <cellStyle name="DATA Date Long 9" xfId="1549"/>
    <cellStyle name="DATA Date Long 9 2" xfId="3473"/>
    <cellStyle name="DATA Date Long 9 2 2" xfId="11832"/>
    <cellStyle name="DATA Date Long 9 2 2 2" xfId="26897"/>
    <cellStyle name="DATA Date Long 9 2 3" xfId="15281"/>
    <cellStyle name="DATA Date Long 9 2 3 2" xfId="30346"/>
    <cellStyle name="DATA Date Long 9 2 4" xfId="19100"/>
    <cellStyle name="DATA Date Long 9 3" xfId="9909"/>
    <cellStyle name="DATA Date Long 9 3 2" xfId="24974"/>
    <cellStyle name="DATA Date Long 9 4" xfId="13366"/>
    <cellStyle name="DATA Date Long 9 4 2" xfId="28431"/>
    <cellStyle name="DATA Date Long 9 5" xfId="13035"/>
    <cellStyle name="DATA Date Long 9 5 2" xfId="28100"/>
    <cellStyle name="DATA Date Long 9 6" xfId="33631"/>
    <cellStyle name="DATA Date Short" xfId="867"/>
    <cellStyle name="DATA Date Short 10" xfId="1811"/>
    <cellStyle name="DATA Date Short 10 2" xfId="3475"/>
    <cellStyle name="DATA Date Short 10 2 2" xfId="11834"/>
    <cellStyle name="DATA Date Short 10 2 2 2" xfId="26899"/>
    <cellStyle name="DATA Date Short 10 2 3" xfId="15283"/>
    <cellStyle name="DATA Date Short 10 2 3 2" xfId="30348"/>
    <cellStyle name="DATA Date Short 10 2 4" xfId="19102"/>
    <cellStyle name="DATA Date Short 10 3" xfId="10171"/>
    <cellStyle name="DATA Date Short 10 3 2" xfId="25236"/>
    <cellStyle name="DATA Date Short 10 4" xfId="13628"/>
    <cellStyle name="DATA Date Short 10 4 2" xfId="28693"/>
    <cellStyle name="DATA Date Short 10 5" xfId="9348"/>
    <cellStyle name="DATA Date Short 10 5 2" xfId="24413"/>
    <cellStyle name="DATA Date Short 10 6" xfId="33632"/>
    <cellStyle name="DATA Date Short 11" xfId="1581"/>
    <cellStyle name="DATA Date Short 11 2" xfId="3476"/>
    <cellStyle name="DATA Date Short 11 2 2" xfId="11835"/>
    <cellStyle name="DATA Date Short 11 2 2 2" xfId="26900"/>
    <cellStyle name="DATA Date Short 11 2 3" xfId="15284"/>
    <cellStyle name="DATA Date Short 11 2 3 2" xfId="30349"/>
    <cellStyle name="DATA Date Short 11 2 4" xfId="19103"/>
    <cellStyle name="DATA Date Short 11 3" xfId="9941"/>
    <cellStyle name="DATA Date Short 11 3 2" xfId="25006"/>
    <cellStyle name="DATA Date Short 11 4" xfId="13398"/>
    <cellStyle name="DATA Date Short 11 4 2" xfId="28463"/>
    <cellStyle name="DATA Date Short 11 5" xfId="9567"/>
    <cellStyle name="DATA Date Short 11 5 2" xfId="24632"/>
    <cellStyle name="DATA Date Short 11 6" xfId="33633"/>
    <cellStyle name="DATA Date Short 12" xfId="1691"/>
    <cellStyle name="DATA Date Short 12 2" xfId="3477"/>
    <cellStyle name="DATA Date Short 12 2 2" xfId="11836"/>
    <cellStyle name="DATA Date Short 12 2 2 2" xfId="26901"/>
    <cellStyle name="DATA Date Short 12 2 3" xfId="15285"/>
    <cellStyle name="DATA Date Short 12 2 3 2" xfId="30350"/>
    <cellStyle name="DATA Date Short 12 2 4" xfId="19104"/>
    <cellStyle name="DATA Date Short 12 3" xfId="10051"/>
    <cellStyle name="DATA Date Short 12 3 2" xfId="25116"/>
    <cellStyle name="DATA Date Short 12 4" xfId="13508"/>
    <cellStyle name="DATA Date Short 12 4 2" xfId="28573"/>
    <cellStyle name="DATA Date Short 12 5" xfId="12686"/>
    <cellStyle name="DATA Date Short 12 5 2" xfId="27751"/>
    <cellStyle name="DATA Date Short 12 6" xfId="33634"/>
    <cellStyle name="DATA Date Short 13" xfId="1738"/>
    <cellStyle name="DATA Date Short 13 2" xfId="3478"/>
    <cellStyle name="DATA Date Short 13 2 2" xfId="11837"/>
    <cellStyle name="DATA Date Short 13 2 2 2" xfId="26902"/>
    <cellStyle name="DATA Date Short 13 2 3" xfId="15286"/>
    <cellStyle name="DATA Date Short 13 2 3 2" xfId="30351"/>
    <cellStyle name="DATA Date Short 13 2 4" xfId="19105"/>
    <cellStyle name="DATA Date Short 13 3" xfId="10098"/>
    <cellStyle name="DATA Date Short 13 3 2" xfId="25163"/>
    <cellStyle name="DATA Date Short 13 4" xfId="13555"/>
    <cellStyle name="DATA Date Short 13 4 2" xfId="28620"/>
    <cellStyle name="DATA Date Short 13 5" xfId="9428"/>
    <cellStyle name="DATA Date Short 13 5 2" xfId="24493"/>
    <cellStyle name="DATA Date Short 13 6" xfId="33635"/>
    <cellStyle name="DATA Date Short 14" xfId="2506"/>
    <cellStyle name="DATA Date Short 14 2" xfId="3479"/>
    <cellStyle name="DATA Date Short 14 2 2" xfId="11838"/>
    <cellStyle name="DATA Date Short 14 2 2 2" xfId="26903"/>
    <cellStyle name="DATA Date Short 14 2 3" xfId="15287"/>
    <cellStyle name="DATA Date Short 14 2 3 2" xfId="30352"/>
    <cellStyle name="DATA Date Short 14 2 4" xfId="19106"/>
    <cellStyle name="DATA Date Short 14 3" xfId="10865"/>
    <cellStyle name="DATA Date Short 14 3 2" xfId="25930"/>
    <cellStyle name="DATA Date Short 14 4" xfId="14314"/>
    <cellStyle name="DATA Date Short 14 4 2" xfId="29379"/>
    <cellStyle name="DATA Date Short 14 5" xfId="8104"/>
    <cellStyle name="DATA Date Short 14 5 2" xfId="23169"/>
    <cellStyle name="DATA Date Short 14 6" xfId="33636"/>
    <cellStyle name="DATA Date Short 15" xfId="1263"/>
    <cellStyle name="DATA Date Short 15 2" xfId="3480"/>
    <cellStyle name="DATA Date Short 15 2 2" xfId="11839"/>
    <cellStyle name="DATA Date Short 15 2 2 2" xfId="26904"/>
    <cellStyle name="DATA Date Short 15 2 3" xfId="15288"/>
    <cellStyle name="DATA Date Short 15 2 3 2" xfId="30353"/>
    <cellStyle name="DATA Date Short 15 2 4" xfId="19107"/>
    <cellStyle name="DATA Date Short 15 3" xfId="9623"/>
    <cellStyle name="DATA Date Short 15 3 2" xfId="24688"/>
    <cellStyle name="DATA Date Short 15 4" xfId="13080"/>
    <cellStyle name="DATA Date Short 15 4 2" xfId="28145"/>
    <cellStyle name="DATA Date Short 15 5" xfId="16772"/>
    <cellStyle name="DATA Date Short 15 5 2" xfId="31837"/>
    <cellStyle name="DATA Date Short 15 6" xfId="33637"/>
    <cellStyle name="DATA Date Short 16" xfId="3474"/>
    <cellStyle name="DATA Date Short 16 2" xfId="11833"/>
    <cellStyle name="DATA Date Short 16 2 2" xfId="26898"/>
    <cellStyle name="DATA Date Short 16 3" xfId="15282"/>
    <cellStyle name="DATA Date Short 16 3 2" xfId="30347"/>
    <cellStyle name="DATA Date Short 16 4" xfId="19101"/>
    <cellStyle name="DATA Date Short 17" xfId="6505"/>
    <cellStyle name="DATA Date Short 17 2" xfId="21573"/>
    <cellStyle name="DATA Date Short 18" xfId="16855"/>
    <cellStyle name="DATA Date Short 18 2" xfId="31918"/>
    <cellStyle name="DATA Date Short 19" xfId="33638"/>
    <cellStyle name="DATA Date Short 2" xfId="1975"/>
    <cellStyle name="DATA Date Short 2 2" xfId="3481"/>
    <cellStyle name="DATA Date Short 2 2 2" xfId="11840"/>
    <cellStyle name="DATA Date Short 2 2 2 2" xfId="26905"/>
    <cellStyle name="DATA Date Short 2 2 3" xfId="15289"/>
    <cellStyle name="DATA Date Short 2 2 3 2" xfId="30354"/>
    <cellStyle name="DATA Date Short 2 2 4" xfId="19108"/>
    <cellStyle name="DATA Date Short 2 3" xfId="10334"/>
    <cellStyle name="DATA Date Short 2 3 2" xfId="25399"/>
    <cellStyle name="DATA Date Short 2 4" xfId="5439"/>
    <cellStyle name="DATA Date Short 2 4 2" xfId="20648"/>
    <cellStyle name="DATA Date Short 2 5" xfId="33639"/>
    <cellStyle name="DATA Date Short 20" xfId="35006"/>
    <cellStyle name="DATA Date Short 21" xfId="34904"/>
    <cellStyle name="DATA Date Short 22" xfId="35212"/>
    <cellStyle name="DATA Date Short 23" xfId="35444"/>
    <cellStyle name="DATA Date Short 24" xfId="35703"/>
    <cellStyle name="DATA Date Short 25" xfId="35846"/>
    <cellStyle name="DATA Date Short 3" xfId="2050"/>
    <cellStyle name="DATA Date Short 3 2" xfId="3482"/>
    <cellStyle name="DATA Date Short 3 2 2" xfId="11841"/>
    <cellStyle name="DATA Date Short 3 2 2 2" xfId="26906"/>
    <cellStyle name="DATA Date Short 3 2 3" xfId="15290"/>
    <cellStyle name="DATA Date Short 3 2 3 2" xfId="30355"/>
    <cellStyle name="DATA Date Short 3 2 4" xfId="19109"/>
    <cellStyle name="DATA Date Short 3 3" xfId="10409"/>
    <cellStyle name="DATA Date Short 3 3 2" xfId="25474"/>
    <cellStyle name="DATA Date Short 3 4" xfId="7622"/>
    <cellStyle name="DATA Date Short 3 4 2" xfId="22687"/>
    <cellStyle name="DATA Date Short 3 5" xfId="33640"/>
    <cellStyle name="DATA Date Short 4" xfId="1477"/>
    <cellStyle name="DATA Date Short 4 2" xfId="3483"/>
    <cellStyle name="DATA Date Short 4 2 2" xfId="11842"/>
    <cellStyle name="DATA Date Short 4 2 2 2" xfId="26907"/>
    <cellStyle name="DATA Date Short 4 2 3" xfId="15291"/>
    <cellStyle name="DATA Date Short 4 2 3 2" xfId="30356"/>
    <cellStyle name="DATA Date Short 4 2 4" xfId="19110"/>
    <cellStyle name="DATA Date Short 4 3" xfId="9837"/>
    <cellStyle name="DATA Date Short 4 3 2" xfId="24902"/>
    <cellStyle name="DATA Date Short 4 4" xfId="13294"/>
    <cellStyle name="DATA Date Short 4 4 2" xfId="28359"/>
    <cellStyle name="DATA Date Short 4 5" xfId="16558"/>
    <cellStyle name="DATA Date Short 4 5 2" xfId="31623"/>
    <cellStyle name="DATA Date Short 4 6" xfId="33641"/>
    <cellStyle name="DATA Date Short 5" xfId="1498"/>
    <cellStyle name="DATA Date Short 5 2" xfId="3484"/>
    <cellStyle name="DATA Date Short 5 2 2" xfId="11843"/>
    <cellStyle name="DATA Date Short 5 2 2 2" xfId="26908"/>
    <cellStyle name="DATA Date Short 5 2 3" xfId="15292"/>
    <cellStyle name="DATA Date Short 5 2 3 2" xfId="30357"/>
    <cellStyle name="DATA Date Short 5 2 4" xfId="19111"/>
    <cellStyle name="DATA Date Short 5 3" xfId="9858"/>
    <cellStyle name="DATA Date Short 5 3 2" xfId="24923"/>
    <cellStyle name="DATA Date Short 5 4" xfId="13315"/>
    <cellStyle name="DATA Date Short 5 4 2" xfId="28380"/>
    <cellStyle name="DATA Date Short 5 5" xfId="16537"/>
    <cellStyle name="DATA Date Short 5 5 2" xfId="31602"/>
    <cellStyle name="DATA Date Short 5 6" xfId="33642"/>
    <cellStyle name="DATA Date Short 6" xfId="1293"/>
    <cellStyle name="DATA Date Short 6 2" xfId="3485"/>
    <cellStyle name="DATA Date Short 6 2 2" xfId="11844"/>
    <cellStyle name="DATA Date Short 6 2 2 2" xfId="26909"/>
    <cellStyle name="DATA Date Short 6 2 3" xfId="15293"/>
    <cellStyle name="DATA Date Short 6 2 3 2" xfId="30358"/>
    <cellStyle name="DATA Date Short 6 2 4" xfId="19112"/>
    <cellStyle name="DATA Date Short 6 3" xfId="9653"/>
    <cellStyle name="DATA Date Short 6 3 2" xfId="24718"/>
    <cellStyle name="DATA Date Short 6 4" xfId="13110"/>
    <cellStyle name="DATA Date Short 6 4 2" xfId="28175"/>
    <cellStyle name="DATA Date Short 6 5" xfId="16742"/>
    <cellStyle name="DATA Date Short 6 5 2" xfId="31807"/>
    <cellStyle name="DATA Date Short 6 6" xfId="33643"/>
    <cellStyle name="DATA Date Short 7" xfId="1536"/>
    <cellStyle name="DATA Date Short 7 2" xfId="3486"/>
    <cellStyle name="DATA Date Short 7 2 2" xfId="11845"/>
    <cellStyle name="DATA Date Short 7 2 2 2" xfId="26910"/>
    <cellStyle name="DATA Date Short 7 2 3" xfId="15294"/>
    <cellStyle name="DATA Date Short 7 2 3 2" xfId="30359"/>
    <cellStyle name="DATA Date Short 7 2 4" xfId="19113"/>
    <cellStyle name="DATA Date Short 7 3" xfId="9896"/>
    <cellStyle name="DATA Date Short 7 3 2" xfId="24961"/>
    <cellStyle name="DATA Date Short 7 4" xfId="13353"/>
    <cellStyle name="DATA Date Short 7 4 2" xfId="28418"/>
    <cellStyle name="DATA Date Short 7 5" xfId="16499"/>
    <cellStyle name="DATA Date Short 7 5 2" xfId="31564"/>
    <cellStyle name="DATA Date Short 7 6" xfId="33644"/>
    <cellStyle name="DATA Date Short 8" xfId="1271"/>
    <cellStyle name="DATA Date Short 8 2" xfId="3487"/>
    <cellStyle name="DATA Date Short 8 2 2" xfId="11846"/>
    <cellStyle name="DATA Date Short 8 2 2 2" xfId="26911"/>
    <cellStyle name="DATA Date Short 8 2 3" xfId="15295"/>
    <cellStyle name="DATA Date Short 8 2 3 2" xfId="30360"/>
    <cellStyle name="DATA Date Short 8 2 4" xfId="19114"/>
    <cellStyle name="DATA Date Short 8 3" xfId="9631"/>
    <cellStyle name="DATA Date Short 8 3 2" xfId="24696"/>
    <cellStyle name="DATA Date Short 8 4" xfId="13088"/>
    <cellStyle name="DATA Date Short 8 4 2" xfId="28153"/>
    <cellStyle name="DATA Date Short 8 5" xfId="16764"/>
    <cellStyle name="DATA Date Short 8 5 2" xfId="31829"/>
    <cellStyle name="DATA Date Short 8 6" xfId="33645"/>
    <cellStyle name="DATA Date Short 9" xfId="1550"/>
    <cellStyle name="DATA Date Short 9 2" xfId="3488"/>
    <cellStyle name="DATA Date Short 9 2 2" xfId="11847"/>
    <cellStyle name="DATA Date Short 9 2 2 2" xfId="26912"/>
    <cellStyle name="DATA Date Short 9 2 3" xfId="15296"/>
    <cellStyle name="DATA Date Short 9 2 3 2" xfId="30361"/>
    <cellStyle name="DATA Date Short 9 2 4" xfId="19115"/>
    <cellStyle name="DATA Date Short 9 3" xfId="9910"/>
    <cellStyle name="DATA Date Short 9 3 2" xfId="24975"/>
    <cellStyle name="DATA Date Short 9 4" xfId="13367"/>
    <cellStyle name="DATA Date Short 9 4 2" xfId="28432"/>
    <cellStyle name="DATA Date Short 9 5" xfId="9592"/>
    <cellStyle name="DATA Date Short 9 5 2" xfId="24657"/>
    <cellStyle name="DATA Date Short 9 6" xfId="33646"/>
    <cellStyle name="DATA List" xfId="868"/>
    <cellStyle name="DATA List 10" xfId="1714"/>
    <cellStyle name="DATA List 10 2" xfId="3490"/>
    <cellStyle name="DATA List 10 2 2" xfId="11849"/>
    <cellStyle name="DATA List 10 2 2 2" xfId="26914"/>
    <cellStyle name="DATA List 10 2 3" xfId="15298"/>
    <cellStyle name="DATA List 10 2 3 2" xfId="30363"/>
    <cellStyle name="DATA List 10 2 4" xfId="19117"/>
    <cellStyle name="DATA List 10 3" xfId="10074"/>
    <cellStyle name="DATA List 10 3 2" xfId="25139"/>
    <cellStyle name="DATA List 10 4" xfId="13531"/>
    <cellStyle name="DATA List 10 4 2" xfId="28596"/>
    <cellStyle name="DATA List 10 5" xfId="9488"/>
    <cellStyle name="DATA List 10 5 2" xfId="24553"/>
    <cellStyle name="DATA List 10 6" xfId="33647"/>
    <cellStyle name="DATA List 11" xfId="1582"/>
    <cellStyle name="DATA List 11 2" xfId="3491"/>
    <cellStyle name="DATA List 11 2 2" xfId="11850"/>
    <cellStyle name="DATA List 11 2 2 2" xfId="26915"/>
    <cellStyle name="DATA List 11 2 3" xfId="15299"/>
    <cellStyle name="DATA List 11 2 3 2" xfId="30364"/>
    <cellStyle name="DATA List 11 2 4" xfId="19118"/>
    <cellStyle name="DATA List 11 3" xfId="9942"/>
    <cellStyle name="DATA List 11 3 2" xfId="25007"/>
    <cellStyle name="DATA List 11 4" xfId="13399"/>
    <cellStyle name="DATA List 11 4 2" xfId="28464"/>
    <cellStyle name="DATA List 11 5" xfId="10486"/>
    <cellStyle name="DATA List 11 5 2" xfId="25551"/>
    <cellStyle name="DATA List 11 6" xfId="33648"/>
    <cellStyle name="DATA List 12" xfId="1249"/>
    <cellStyle name="DATA List 12 2" xfId="3492"/>
    <cellStyle name="DATA List 12 2 2" xfId="11851"/>
    <cellStyle name="DATA List 12 2 2 2" xfId="26916"/>
    <cellStyle name="DATA List 12 2 3" xfId="15300"/>
    <cellStyle name="DATA List 12 2 3 2" xfId="30365"/>
    <cellStyle name="DATA List 12 2 4" xfId="19119"/>
    <cellStyle name="DATA List 12 3" xfId="9609"/>
    <cellStyle name="DATA List 12 3 2" xfId="24674"/>
    <cellStyle name="DATA List 12 4" xfId="13066"/>
    <cellStyle name="DATA List 12 4 2" xfId="28131"/>
    <cellStyle name="DATA List 12 5" xfId="16786"/>
    <cellStyle name="DATA List 12 5 2" xfId="31851"/>
    <cellStyle name="DATA List 12 6" xfId="33649"/>
    <cellStyle name="DATA List 13" xfId="1312"/>
    <cellStyle name="DATA List 13 2" xfId="3493"/>
    <cellStyle name="DATA List 13 2 2" xfId="11852"/>
    <cellStyle name="DATA List 13 2 2 2" xfId="26917"/>
    <cellStyle name="DATA List 13 2 3" xfId="15301"/>
    <cellStyle name="DATA List 13 2 3 2" xfId="30366"/>
    <cellStyle name="DATA List 13 2 4" xfId="19120"/>
    <cellStyle name="DATA List 13 3" xfId="9672"/>
    <cellStyle name="DATA List 13 3 2" xfId="24737"/>
    <cellStyle name="DATA List 13 4" xfId="13129"/>
    <cellStyle name="DATA List 13 4 2" xfId="28194"/>
    <cellStyle name="DATA List 13 5" xfId="16723"/>
    <cellStyle name="DATA List 13 5 2" xfId="31788"/>
    <cellStyle name="DATA List 13 6" xfId="33650"/>
    <cellStyle name="DATA List 14" xfId="2507"/>
    <cellStyle name="DATA List 14 2" xfId="3494"/>
    <cellStyle name="DATA List 14 2 2" xfId="11853"/>
    <cellStyle name="DATA List 14 2 2 2" xfId="26918"/>
    <cellStyle name="DATA List 14 2 3" xfId="15302"/>
    <cellStyle name="DATA List 14 2 3 2" xfId="30367"/>
    <cellStyle name="DATA List 14 2 4" xfId="19121"/>
    <cellStyle name="DATA List 14 3" xfId="10866"/>
    <cellStyle name="DATA List 14 3 2" xfId="25931"/>
    <cellStyle name="DATA List 14 4" xfId="14315"/>
    <cellStyle name="DATA List 14 4 2" xfId="29380"/>
    <cellStyle name="DATA List 14 5" xfId="7142"/>
    <cellStyle name="DATA List 14 5 2" xfId="22207"/>
    <cellStyle name="DATA List 14 6" xfId="33651"/>
    <cellStyle name="DATA List 15" xfId="1808"/>
    <cellStyle name="DATA List 15 2" xfId="3495"/>
    <cellStyle name="DATA List 15 2 2" xfId="11854"/>
    <cellStyle name="DATA List 15 2 2 2" xfId="26919"/>
    <cellStyle name="DATA List 15 2 3" xfId="15303"/>
    <cellStyle name="DATA List 15 2 3 2" xfId="30368"/>
    <cellStyle name="DATA List 15 2 4" xfId="19122"/>
    <cellStyle name="DATA List 15 3" xfId="10168"/>
    <cellStyle name="DATA List 15 3 2" xfId="25233"/>
    <cellStyle name="DATA List 15 4" xfId="13625"/>
    <cellStyle name="DATA List 15 4 2" xfId="28690"/>
    <cellStyle name="DATA List 15 5" xfId="9351"/>
    <cellStyle name="DATA List 15 5 2" xfId="24416"/>
    <cellStyle name="DATA List 15 6" xfId="33652"/>
    <cellStyle name="DATA List 16" xfId="3489"/>
    <cellStyle name="DATA List 16 2" xfId="11848"/>
    <cellStyle name="DATA List 16 2 2" xfId="26913"/>
    <cellStyle name="DATA List 16 3" xfId="15297"/>
    <cellStyle name="DATA List 16 3 2" xfId="30362"/>
    <cellStyle name="DATA List 16 4" xfId="19116"/>
    <cellStyle name="DATA List 17" xfId="7556"/>
    <cellStyle name="DATA List 17 2" xfId="22621"/>
    <cellStyle name="DATA List 18" xfId="16854"/>
    <cellStyle name="DATA List 18 2" xfId="31917"/>
    <cellStyle name="DATA List 19" xfId="33653"/>
    <cellStyle name="DATA List 2" xfId="1974"/>
    <cellStyle name="DATA List 2 2" xfId="3496"/>
    <cellStyle name="DATA List 2 2 2" xfId="11855"/>
    <cellStyle name="DATA List 2 2 2 2" xfId="26920"/>
    <cellStyle name="DATA List 2 2 3" xfId="15304"/>
    <cellStyle name="DATA List 2 2 3 2" xfId="30369"/>
    <cellStyle name="DATA List 2 2 4" xfId="19123"/>
    <cellStyle name="DATA List 2 3" xfId="10333"/>
    <cellStyle name="DATA List 2 3 2" xfId="25398"/>
    <cellStyle name="DATA List 2 4" xfId="5438"/>
    <cellStyle name="DATA List 2 4 2" xfId="20647"/>
    <cellStyle name="DATA List 2 5" xfId="33654"/>
    <cellStyle name="DATA List 20" xfId="35007"/>
    <cellStyle name="DATA List 21" xfId="34903"/>
    <cellStyle name="DATA List 22" xfId="35211"/>
    <cellStyle name="DATA List 23" xfId="35443"/>
    <cellStyle name="DATA List 24" xfId="35702"/>
    <cellStyle name="DATA List 25" xfId="35847"/>
    <cellStyle name="DATA List 3" xfId="2051"/>
    <cellStyle name="DATA List 3 2" xfId="3497"/>
    <cellStyle name="DATA List 3 2 2" xfId="11856"/>
    <cellStyle name="DATA List 3 2 2 2" xfId="26921"/>
    <cellStyle name="DATA List 3 2 3" xfId="15305"/>
    <cellStyle name="DATA List 3 2 3 2" xfId="30370"/>
    <cellStyle name="DATA List 3 2 4" xfId="19124"/>
    <cellStyle name="DATA List 3 3" xfId="10410"/>
    <cellStyle name="DATA List 3 3 2" xfId="25475"/>
    <cellStyle name="DATA List 3 4" xfId="6305"/>
    <cellStyle name="DATA List 3 4 2" xfId="21373"/>
    <cellStyle name="DATA List 3 5" xfId="33655"/>
    <cellStyle name="DATA List 4" xfId="1478"/>
    <cellStyle name="DATA List 4 2" xfId="3498"/>
    <cellStyle name="DATA List 4 2 2" xfId="11857"/>
    <cellStyle name="DATA List 4 2 2 2" xfId="26922"/>
    <cellStyle name="DATA List 4 2 3" xfId="15306"/>
    <cellStyle name="DATA List 4 2 3 2" xfId="30371"/>
    <cellStyle name="DATA List 4 2 4" xfId="19125"/>
    <cellStyle name="DATA List 4 3" xfId="9838"/>
    <cellStyle name="DATA List 4 3 2" xfId="24903"/>
    <cellStyle name="DATA List 4 4" xfId="13295"/>
    <cellStyle name="DATA List 4 4 2" xfId="28360"/>
    <cellStyle name="DATA List 4 5" xfId="16557"/>
    <cellStyle name="DATA List 4 5 2" xfId="31622"/>
    <cellStyle name="DATA List 4 6" xfId="33656"/>
    <cellStyle name="DATA List 5" xfId="1499"/>
    <cellStyle name="DATA List 5 2" xfId="3499"/>
    <cellStyle name="DATA List 5 2 2" xfId="11858"/>
    <cellStyle name="DATA List 5 2 2 2" xfId="26923"/>
    <cellStyle name="DATA List 5 2 3" xfId="15307"/>
    <cellStyle name="DATA List 5 2 3 2" xfId="30372"/>
    <cellStyle name="DATA List 5 2 4" xfId="19126"/>
    <cellStyle name="DATA List 5 3" xfId="9859"/>
    <cellStyle name="DATA List 5 3 2" xfId="24924"/>
    <cellStyle name="DATA List 5 4" xfId="13316"/>
    <cellStyle name="DATA List 5 4 2" xfId="28381"/>
    <cellStyle name="DATA List 5 5" xfId="16536"/>
    <cellStyle name="DATA List 5 5 2" xfId="31601"/>
    <cellStyle name="DATA List 5 6" xfId="33657"/>
    <cellStyle name="DATA List 6" xfId="1292"/>
    <cellStyle name="DATA List 6 2" xfId="3500"/>
    <cellStyle name="DATA List 6 2 2" xfId="11859"/>
    <cellStyle name="DATA List 6 2 2 2" xfId="26924"/>
    <cellStyle name="DATA List 6 2 3" xfId="15308"/>
    <cellStyle name="DATA List 6 2 3 2" xfId="30373"/>
    <cellStyle name="DATA List 6 2 4" xfId="19127"/>
    <cellStyle name="DATA List 6 3" xfId="9652"/>
    <cellStyle name="DATA List 6 3 2" xfId="24717"/>
    <cellStyle name="DATA List 6 4" xfId="13109"/>
    <cellStyle name="DATA List 6 4 2" xfId="28174"/>
    <cellStyle name="DATA List 6 5" xfId="16743"/>
    <cellStyle name="DATA List 6 5 2" xfId="31808"/>
    <cellStyle name="DATA List 6 6" xfId="33658"/>
    <cellStyle name="DATA List 7" xfId="1537"/>
    <cellStyle name="DATA List 7 2" xfId="3501"/>
    <cellStyle name="DATA List 7 2 2" xfId="11860"/>
    <cellStyle name="DATA List 7 2 2 2" xfId="26925"/>
    <cellStyle name="DATA List 7 2 3" xfId="15309"/>
    <cellStyle name="DATA List 7 2 3 2" xfId="30374"/>
    <cellStyle name="DATA List 7 2 4" xfId="19128"/>
    <cellStyle name="DATA List 7 3" xfId="9897"/>
    <cellStyle name="DATA List 7 3 2" xfId="24962"/>
    <cellStyle name="DATA List 7 4" xfId="13354"/>
    <cellStyle name="DATA List 7 4 2" xfId="28419"/>
    <cellStyle name="DATA List 7 5" xfId="16498"/>
    <cellStyle name="DATA List 7 5 2" xfId="31563"/>
    <cellStyle name="DATA List 7 6" xfId="33659"/>
    <cellStyle name="DATA List 8" xfId="1817"/>
    <cellStyle name="DATA List 8 2" xfId="3502"/>
    <cellStyle name="DATA List 8 2 2" xfId="11861"/>
    <cellStyle name="DATA List 8 2 2 2" xfId="26926"/>
    <cellStyle name="DATA List 8 2 3" xfId="15310"/>
    <cellStyle name="DATA List 8 2 3 2" xfId="30375"/>
    <cellStyle name="DATA List 8 2 4" xfId="19129"/>
    <cellStyle name="DATA List 8 3" xfId="10177"/>
    <cellStyle name="DATA List 8 3 2" xfId="25242"/>
    <cellStyle name="DATA List 8 4" xfId="13634"/>
    <cellStyle name="DATA List 8 4 2" xfId="28699"/>
    <cellStyle name="DATA List 8 5" xfId="10328"/>
    <cellStyle name="DATA List 8 5 2" xfId="25393"/>
    <cellStyle name="DATA List 8 6" xfId="33660"/>
    <cellStyle name="DATA List 9" xfId="1551"/>
    <cellStyle name="DATA List 9 2" xfId="3503"/>
    <cellStyle name="DATA List 9 2 2" xfId="11862"/>
    <cellStyle name="DATA List 9 2 2 2" xfId="26927"/>
    <cellStyle name="DATA List 9 2 3" xfId="15311"/>
    <cellStyle name="DATA List 9 2 3 2" xfId="30376"/>
    <cellStyle name="DATA List 9 2 4" xfId="19130"/>
    <cellStyle name="DATA List 9 3" xfId="9911"/>
    <cellStyle name="DATA List 9 3 2" xfId="24976"/>
    <cellStyle name="DATA List 9 4" xfId="13368"/>
    <cellStyle name="DATA List 9 4 2" xfId="28433"/>
    <cellStyle name="DATA List 9 5" xfId="9591"/>
    <cellStyle name="DATA List 9 5 2" xfId="24656"/>
    <cellStyle name="DATA List 9 6" xfId="33661"/>
    <cellStyle name="DATA Memo" xfId="869"/>
    <cellStyle name="DATA Memo 2" xfId="36094"/>
    <cellStyle name="DATA Memo 3" xfId="35848"/>
    <cellStyle name="DATA Percent" xfId="870"/>
    <cellStyle name="DATA Percent [1]" xfId="871"/>
    <cellStyle name="DATA Percent [1] 10" xfId="1713"/>
    <cellStyle name="DATA Percent [1] 10 2" xfId="3506"/>
    <cellStyle name="DATA Percent [1] 10 2 2" xfId="11865"/>
    <cellStyle name="DATA Percent [1] 10 2 2 2" xfId="26930"/>
    <cellStyle name="DATA Percent [1] 10 2 3" xfId="15314"/>
    <cellStyle name="DATA Percent [1] 10 2 3 2" xfId="30379"/>
    <cellStyle name="DATA Percent [1] 10 2 4" xfId="19133"/>
    <cellStyle name="DATA Percent [1] 10 3" xfId="10073"/>
    <cellStyle name="DATA Percent [1] 10 3 2" xfId="25138"/>
    <cellStyle name="DATA Percent [1] 10 4" xfId="13530"/>
    <cellStyle name="DATA Percent [1] 10 4 2" xfId="28595"/>
    <cellStyle name="DATA Percent [1] 10 5" xfId="9489"/>
    <cellStyle name="DATA Percent [1] 10 5 2" xfId="24554"/>
    <cellStyle name="DATA Percent [1] 10 6" xfId="33662"/>
    <cellStyle name="DATA Percent [1] 11" xfId="1584"/>
    <cellStyle name="DATA Percent [1] 11 2" xfId="3507"/>
    <cellStyle name="DATA Percent [1] 11 2 2" xfId="11866"/>
    <cellStyle name="DATA Percent [1] 11 2 2 2" xfId="26931"/>
    <cellStyle name="DATA Percent [1] 11 2 3" xfId="15315"/>
    <cellStyle name="DATA Percent [1] 11 2 3 2" xfId="30380"/>
    <cellStyle name="DATA Percent [1] 11 2 4" xfId="19134"/>
    <cellStyle name="DATA Percent [1] 11 3" xfId="9944"/>
    <cellStyle name="DATA Percent [1] 11 3 2" xfId="25009"/>
    <cellStyle name="DATA Percent [1] 11 4" xfId="13401"/>
    <cellStyle name="DATA Percent [1] 11 4 2" xfId="28466"/>
    <cellStyle name="DATA Percent [1] 11 5" xfId="9566"/>
    <cellStyle name="DATA Percent [1] 11 5 2" xfId="24631"/>
    <cellStyle name="DATA Percent [1] 11 6" xfId="33663"/>
    <cellStyle name="DATA Percent [1] 12" xfId="1247"/>
    <cellStyle name="DATA Percent [1] 12 2" xfId="3508"/>
    <cellStyle name="DATA Percent [1] 12 2 2" xfId="11867"/>
    <cellStyle name="DATA Percent [1] 12 2 2 2" xfId="26932"/>
    <cellStyle name="DATA Percent [1] 12 2 3" xfId="15316"/>
    <cellStyle name="DATA Percent [1] 12 2 3 2" xfId="30381"/>
    <cellStyle name="DATA Percent [1] 12 2 4" xfId="19135"/>
    <cellStyle name="DATA Percent [1] 12 3" xfId="9607"/>
    <cellStyle name="DATA Percent [1] 12 3 2" xfId="24672"/>
    <cellStyle name="DATA Percent [1] 12 4" xfId="13064"/>
    <cellStyle name="DATA Percent [1] 12 4 2" xfId="28129"/>
    <cellStyle name="DATA Percent [1] 12 5" xfId="16788"/>
    <cellStyle name="DATA Percent [1] 12 5 2" xfId="31853"/>
    <cellStyle name="DATA Percent [1] 12 6" xfId="33664"/>
    <cellStyle name="DATA Percent [1] 13" xfId="1825"/>
    <cellStyle name="DATA Percent [1] 13 2" xfId="3509"/>
    <cellStyle name="DATA Percent [1] 13 2 2" xfId="11868"/>
    <cellStyle name="DATA Percent [1] 13 2 2 2" xfId="26933"/>
    <cellStyle name="DATA Percent [1] 13 2 3" xfId="15317"/>
    <cellStyle name="DATA Percent [1] 13 2 3 2" xfId="30382"/>
    <cellStyle name="DATA Percent [1] 13 2 4" xfId="19136"/>
    <cellStyle name="DATA Percent [1] 13 3" xfId="10185"/>
    <cellStyle name="DATA Percent [1] 13 3 2" xfId="25250"/>
    <cellStyle name="DATA Percent [1] 13 4" xfId="13642"/>
    <cellStyle name="DATA Percent [1] 13 4 2" xfId="28707"/>
    <cellStyle name="DATA Percent [1] 13 5" xfId="9336"/>
    <cellStyle name="DATA Percent [1] 13 5 2" xfId="24401"/>
    <cellStyle name="DATA Percent [1] 13 6" xfId="33665"/>
    <cellStyle name="DATA Percent [1] 14" xfId="2509"/>
    <cellStyle name="DATA Percent [1] 14 2" xfId="3510"/>
    <cellStyle name="DATA Percent [1] 14 2 2" xfId="11869"/>
    <cellStyle name="DATA Percent [1] 14 2 2 2" xfId="26934"/>
    <cellStyle name="DATA Percent [1] 14 2 3" xfId="15318"/>
    <cellStyle name="DATA Percent [1] 14 2 3 2" xfId="30383"/>
    <cellStyle name="DATA Percent [1] 14 2 4" xfId="19137"/>
    <cellStyle name="DATA Percent [1] 14 3" xfId="10868"/>
    <cellStyle name="DATA Percent [1] 14 3 2" xfId="25933"/>
    <cellStyle name="DATA Percent [1] 14 4" xfId="14317"/>
    <cellStyle name="DATA Percent [1] 14 4 2" xfId="29382"/>
    <cellStyle name="DATA Percent [1] 14 5" xfId="5928"/>
    <cellStyle name="DATA Percent [1] 14 5 2" xfId="20997"/>
    <cellStyle name="DATA Percent [1] 14 6" xfId="33666"/>
    <cellStyle name="DATA Percent [1] 15" xfId="1261"/>
    <cellStyle name="DATA Percent [1] 15 2" xfId="3511"/>
    <cellStyle name="DATA Percent [1] 15 2 2" xfId="11870"/>
    <cellStyle name="DATA Percent [1] 15 2 2 2" xfId="26935"/>
    <cellStyle name="DATA Percent [1] 15 2 3" xfId="15319"/>
    <cellStyle name="DATA Percent [1] 15 2 3 2" xfId="30384"/>
    <cellStyle name="DATA Percent [1] 15 2 4" xfId="19138"/>
    <cellStyle name="DATA Percent [1] 15 3" xfId="9621"/>
    <cellStyle name="DATA Percent [1] 15 3 2" xfId="24686"/>
    <cellStyle name="DATA Percent [1] 15 4" xfId="13078"/>
    <cellStyle name="DATA Percent [1] 15 4 2" xfId="28143"/>
    <cellStyle name="DATA Percent [1] 15 5" xfId="16774"/>
    <cellStyle name="DATA Percent [1] 15 5 2" xfId="31839"/>
    <cellStyle name="DATA Percent [1] 15 6" xfId="33667"/>
    <cellStyle name="DATA Percent [1] 16" xfId="3505"/>
    <cellStyle name="DATA Percent [1] 16 2" xfId="11864"/>
    <cellStyle name="DATA Percent [1] 16 2 2" xfId="26929"/>
    <cellStyle name="DATA Percent [1] 16 3" xfId="15313"/>
    <cellStyle name="DATA Percent [1] 16 3 2" xfId="30378"/>
    <cellStyle name="DATA Percent [1] 16 4" xfId="19132"/>
    <cellStyle name="DATA Percent [1] 17" xfId="6047"/>
    <cellStyle name="DATA Percent [1] 17 2" xfId="21116"/>
    <cellStyle name="DATA Percent [1] 18" xfId="16852"/>
    <cellStyle name="DATA Percent [1] 18 2" xfId="31915"/>
    <cellStyle name="DATA Percent [1] 19" xfId="33668"/>
    <cellStyle name="DATA Percent [1] 2" xfId="1972"/>
    <cellStyle name="DATA Percent [1] 2 2" xfId="3512"/>
    <cellStyle name="DATA Percent [1] 2 2 2" xfId="11871"/>
    <cellStyle name="DATA Percent [1] 2 2 2 2" xfId="26936"/>
    <cellStyle name="DATA Percent [1] 2 2 3" xfId="15320"/>
    <cellStyle name="DATA Percent [1] 2 2 3 2" xfId="30385"/>
    <cellStyle name="DATA Percent [1] 2 2 4" xfId="19139"/>
    <cellStyle name="DATA Percent [1] 2 3" xfId="10331"/>
    <cellStyle name="DATA Percent [1] 2 3 2" xfId="25396"/>
    <cellStyle name="DATA Percent [1] 2 4" xfId="6490"/>
    <cellStyle name="DATA Percent [1] 2 4 2" xfId="21558"/>
    <cellStyle name="DATA Percent [1] 2 5" xfId="33669"/>
    <cellStyle name="DATA Percent [1] 20" xfId="35009"/>
    <cellStyle name="DATA Percent [1] 21" xfId="34901"/>
    <cellStyle name="DATA Percent [1] 22" xfId="35209"/>
    <cellStyle name="DATA Percent [1] 23" xfId="35441"/>
    <cellStyle name="DATA Percent [1] 24" xfId="35700"/>
    <cellStyle name="DATA Percent [1] 25" xfId="35850"/>
    <cellStyle name="DATA Percent [1] 3" xfId="2053"/>
    <cellStyle name="DATA Percent [1] 3 2" xfId="3513"/>
    <cellStyle name="DATA Percent [1] 3 2 2" xfId="11872"/>
    <cellStyle name="DATA Percent [1] 3 2 2 2" xfId="26937"/>
    <cellStyle name="DATA Percent [1] 3 2 3" xfId="15321"/>
    <cellStyle name="DATA Percent [1] 3 2 3 2" xfId="30386"/>
    <cellStyle name="DATA Percent [1] 3 2 4" xfId="19140"/>
    <cellStyle name="DATA Percent [1] 3 3" xfId="10412"/>
    <cellStyle name="DATA Percent [1] 3 3 2" xfId="25477"/>
    <cellStyle name="DATA Percent [1] 3 4" xfId="6408"/>
    <cellStyle name="DATA Percent [1] 3 4 2" xfId="21476"/>
    <cellStyle name="DATA Percent [1] 3 5" xfId="33670"/>
    <cellStyle name="DATA Percent [1] 4" xfId="1481"/>
    <cellStyle name="DATA Percent [1] 4 2" xfId="3514"/>
    <cellStyle name="DATA Percent [1] 4 2 2" xfId="11873"/>
    <cellStyle name="DATA Percent [1] 4 2 2 2" xfId="26938"/>
    <cellStyle name="DATA Percent [1] 4 2 3" xfId="15322"/>
    <cellStyle name="DATA Percent [1] 4 2 3 2" xfId="30387"/>
    <cellStyle name="DATA Percent [1] 4 2 4" xfId="19141"/>
    <cellStyle name="DATA Percent [1] 4 3" xfId="9841"/>
    <cellStyle name="DATA Percent [1] 4 3 2" xfId="24906"/>
    <cellStyle name="DATA Percent [1] 4 4" xfId="13298"/>
    <cellStyle name="DATA Percent [1] 4 4 2" xfId="28363"/>
    <cellStyle name="DATA Percent [1] 4 5" xfId="16554"/>
    <cellStyle name="DATA Percent [1] 4 5 2" xfId="31619"/>
    <cellStyle name="DATA Percent [1] 4 6" xfId="33671"/>
    <cellStyle name="DATA Percent [1] 5" xfId="1501"/>
    <cellStyle name="DATA Percent [1] 5 2" xfId="3515"/>
    <cellStyle name="DATA Percent [1] 5 2 2" xfId="11874"/>
    <cellStyle name="DATA Percent [1] 5 2 2 2" xfId="26939"/>
    <cellStyle name="DATA Percent [1] 5 2 3" xfId="15323"/>
    <cellStyle name="DATA Percent [1] 5 2 3 2" xfId="30388"/>
    <cellStyle name="DATA Percent [1] 5 2 4" xfId="19142"/>
    <cellStyle name="DATA Percent [1] 5 3" xfId="9861"/>
    <cellStyle name="DATA Percent [1] 5 3 2" xfId="24926"/>
    <cellStyle name="DATA Percent [1] 5 4" xfId="13318"/>
    <cellStyle name="DATA Percent [1] 5 4 2" xfId="28383"/>
    <cellStyle name="DATA Percent [1] 5 5" xfId="16534"/>
    <cellStyle name="DATA Percent [1] 5 5 2" xfId="31599"/>
    <cellStyle name="DATA Percent [1] 5 6" xfId="33672"/>
    <cellStyle name="DATA Percent [1] 6" xfId="1291"/>
    <cellStyle name="DATA Percent [1] 6 2" xfId="3516"/>
    <cellStyle name="DATA Percent [1] 6 2 2" xfId="11875"/>
    <cellStyle name="DATA Percent [1] 6 2 2 2" xfId="26940"/>
    <cellStyle name="DATA Percent [1] 6 2 3" xfId="15324"/>
    <cellStyle name="DATA Percent [1] 6 2 3 2" xfId="30389"/>
    <cellStyle name="DATA Percent [1] 6 2 4" xfId="19143"/>
    <cellStyle name="DATA Percent [1] 6 3" xfId="9651"/>
    <cellStyle name="DATA Percent [1] 6 3 2" xfId="24716"/>
    <cellStyle name="DATA Percent [1] 6 4" xfId="13108"/>
    <cellStyle name="DATA Percent [1] 6 4 2" xfId="28173"/>
    <cellStyle name="DATA Percent [1] 6 5" xfId="16744"/>
    <cellStyle name="DATA Percent [1] 6 5 2" xfId="31809"/>
    <cellStyle name="DATA Percent [1] 6 6" xfId="33673"/>
    <cellStyle name="DATA Percent [1] 7" xfId="1539"/>
    <cellStyle name="DATA Percent [1] 7 2" xfId="3517"/>
    <cellStyle name="DATA Percent [1] 7 2 2" xfId="11876"/>
    <cellStyle name="DATA Percent [1] 7 2 2 2" xfId="26941"/>
    <cellStyle name="DATA Percent [1] 7 2 3" xfId="15325"/>
    <cellStyle name="DATA Percent [1] 7 2 3 2" xfId="30390"/>
    <cellStyle name="DATA Percent [1] 7 2 4" xfId="19144"/>
    <cellStyle name="DATA Percent [1] 7 3" xfId="9899"/>
    <cellStyle name="DATA Percent [1] 7 3 2" xfId="24964"/>
    <cellStyle name="DATA Percent [1] 7 4" xfId="13356"/>
    <cellStyle name="DATA Percent [1] 7 4 2" xfId="28421"/>
    <cellStyle name="DATA Percent [1] 7 5" xfId="13041"/>
    <cellStyle name="DATA Percent [1] 7 5 2" xfId="28106"/>
    <cellStyle name="DATA Percent [1] 7 6" xfId="33674"/>
    <cellStyle name="DATA Percent [1] 8" xfId="1816"/>
    <cellStyle name="DATA Percent [1] 8 2" xfId="3518"/>
    <cellStyle name="DATA Percent [1] 8 2 2" xfId="11877"/>
    <cellStyle name="DATA Percent [1] 8 2 2 2" xfId="26942"/>
    <cellStyle name="DATA Percent [1] 8 2 3" xfId="15326"/>
    <cellStyle name="DATA Percent [1] 8 2 3 2" xfId="30391"/>
    <cellStyle name="DATA Percent [1] 8 2 4" xfId="19145"/>
    <cellStyle name="DATA Percent [1] 8 3" xfId="10176"/>
    <cellStyle name="DATA Percent [1] 8 3 2" xfId="25241"/>
    <cellStyle name="DATA Percent [1] 8 4" xfId="13633"/>
    <cellStyle name="DATA Percent [1] 8 4 2" xfId="28698"/>
    <cellStyle name="DATA Percent [1] 8 5" xfId="9344"/>
    <cellStyle name="DATA Percent [1] 8 5 2" xfId="24409"/>
    <cellStyle name="DATA Percent [1] 8 6" xfId="33675"/>
    <cellStyle name="DATA Percent [1] 9" xfId="1692"/>
    <cellStyle name="DATA Percent [1] 9 2" xfId="3519"/>
    <cellStyle name="DATA Percent [1] 9 2 2" xfId="11878"/>
    <cellStyle name="DATA Percent [1] 9 2 2 2" xfId="26943"/>
    <cellStyle name="DATA Percent [1] 9 2 3" xfId="15327"/>
    <cellStyle name="DATA Percent [1] 9 2 3 2" xfId="30392"/>
    <cellStyle name="DATA Percent [1] 9 2 4" xfId="19146"/>
    <cellStyle name="DATA Percent [1] 9 3" xfId="10052"/>
    <cellStyle name="DATA Percent [1] 9 3 2" xfId="25117"/>
    <cellStyle name="DATA Percent [1] 9 4" xfId="13509"/>
    <cellStyle name="DATA Percent [1] 9 4 2" xfId="28574"/>
    <cellStyle name="DATA Percent [1] 9 5" xfId="12685"/>
    <cellStyle name="DATA Percent [1] 9 5 2" xfId="27750"/>
    <cellStyle name="DATA Percent [1] 9 6" xfId="33676"/>
    <cellStyle name="DATA Percent [2]" xfId="872"/>
    <cellStyle name="DATA Percent [2] 10" xfId="1264"/>
    <cellStyle name="DATA Percent [2] 10 2" xfId="3521"/>
    <cellStyle name="DATA Percent [2] 10 2 2" xfId="11880"/>
    <cellStyle name="DATA Percent [2] 10 2 2 2" xfId="26945"/>
    <cellStyle name="DATA Percent [2] 10 2 3" xfId="15329"/>
    <cellStyle name="DATA Percent [2] 10 2 3 2" xfId="30394"/>
    <cellStyle name="DATA Percent [2] 10 2 4" xfId="19148"/>
    <cellStyle name="DATA Percent [2] 10 3" xfId="9624"/>
    <cellStyle name="DATA Percent [2] 10 3 2" xfId="24689"/>
    <cellStyle name="DATA Percent [2] 10 4" xfId="13081"/>
    <cellStyle name="DATA Percent [2] 10 4 2" xfId="28146"/>
    <cellStyle name="DATA Percent [2] 10 5" xfId="16771"/>
    <cellStyle name="DATA Percent [2] 10 5 2" xfId="31836"/>
    <cellStyle name="DATA Percent [2] 10 6" xfId="33677"/>
    <cellStyle name="DATA Percent [2] 11" xfId="1585"/>
    <cellStyle name="DATA Percent [2] 11 2" xfId="3522"/>
    <cellStyle name="DATA Percent [2] 11 2 2" xfId="11881"/>
    <cellStyle name="DATA Percent [2] 11 2 2 2" xfId="26946"/>
    <cellStyle name="DATA Percent [2] 11 2 3" xfId="15330"/>
    <cellStyle name="DATA Percent [2] 11 2 3 2" xfId="30395"/>
    <cellStyle name="DATA Percent [2] 11 2 4" xfId="19149"/>
    <cellStyle name="DATA Percent [2] 11 3" xfId="9945"/>
    <cellStyle name="DATA Percent [2] 11 3 2" xfId="25010"/>
    <cellStyle name="DATA Percent [2] 11 4" xfId="13402"/>
    <cellStyle name="DATA Percent [2] 11 4 2" xfId="28467"/>
    <cellStyle name="DATA Percent [2] 11 5" xfId="10485"/>
    <cellStyle name="DATA Percent [2] 11 5 2" xfId="25550"/>
    <cellStyle name="DATA Percent [2] 11 6" xfId="33678"/>
    <cellStyle name="DATA Percent [2] 12" xfId="1801"/>
    <cellStyle name="DATA Percent [2] 12 2" xfId="3523"/>
    <cellStyle name="DATA Percent [2] 12 2 2" xfId="11882"/>
    <cellStyle name="DATA Percent [2] 12 2 2 2" xfId="26947"/>
    <cellStyle name="DATA Percent [2] 12 2 3" xfId="15331"/>
    <cellStyle name="DATA Percent [2] 12 2 3 2" xfId="30396"/>
    <cellStyle name="DATA Percent [2] 12 2 4" xfId="19150"/>
    <cellStyle name="DATA Percent [2] 12 3" xfId="10161"/>
    <cellStyle name="DATA Percent [2] 12 3 2" xfId="25226"/>
    <cellStyle name="DATA Percent [2] 12 4" xfId="13618"/>
    <cellStyle name="DATA Percent [2] 12 4 2" xfId="28683"/>
    <cellStyle name="DATA Percent [2] 12 5" xfId="9368"/>
    <cellStyle name="DATA Percent [2] 12 5 2" xfId="24433"/>
    <cellStyle name="DATA Percent [2] 12 6" xfId="33679"/>
    <cellStyle name="DATA Percent [2] 13" xfId="1289"/>
    <cellStyle name="DATA Percent [2] 13 2" xfId="3524"/>
    <cellStyle name="DATA Percent [2] 13 2 2" xfId="11883"/>
    <cellStyle name="DATA Percent [2] 13 2 2 2" xfId="26948"/>
    <cellStyle name="DATA Percent [2] 13 2 3" xfId="15332"/>
    <cellStyle name="DATA Percent [2] 13 2 3 2" xfId="30397"/>
    <cellStyle name="DATA Percent [2] 13 2 4" xfId="19151"/>
    <cellStyle name="DATA Percent [2] 13 3" xfId="9649"/>
    <cellStyle name="DATA Percent [2] 13 3 2" xfId="24714"/>
    <cellStyle name="DATA Percent [2] 13 4" xfId="13106"/>
    <cellStyle name="DATA Percent [2] 13 4 2" xfId="28171"/>
    <cellStyle name="DATA Percent [2] 13 5" xfId="16746"/>
    <cellStyle name="DATA Percent [2] 13 5 2" xfId="31811"/>
    <cellStyle name="DATA Percent [2] 13 6" xfId="33680"/>
    <cellStyle name="DATA Percent [2] 14" xfId="2510"/>
    <cellStyle name="DATA Percent [2] 14 2" xfId="3525"/>
    <cellStyle name="DATA Percent [2] 14 2 2" xfId="11884"/>
    <cellStyle name="DATA Percent [2] 14 2 2 2" xfId="26949"/>
    <cellStyle name="DATA Percent [2] 14 2 3" xfId="15333"/>
    <cellStyle name="DATA Percent [2] 14 2 3 2" xfId="30398"/>
    <cellStyle name="DATA Percent [2] 14 2 4" xfId="19152"/>
    <cellStyle name="DATA Percent [2] 14 3" xfId="10869"/>
    <cellStyle name="DATA Percent [2] 14 3 2" xfId="25934"/>
    <cellStyle name="DATA Percent [2] 14 4" xfId="14318"/>
    <cellStyle name="DATA Percent [2] 14 4 2" xfId="29383"/>
    <cellStyle name="DATA Percent [2] 14 5" xfId="8106"/>
    <cellStyle name="DATA Percent [2] 14 5 2" xfId="23171"/>
    <cellStyle name="DATA Percent [2] 14 6" xfId="33681"/>
    <cellStyle name="DATA Percent [2] 15" xfId="1260"/>
    <cellStyle name="DATA Percent [2] 15 2" xfId="3526"/>
    <cellStyle name="DATA Percent [2] 15 2 2" xfId="11885"/>
    <cellStyle name="DATA Percent [2] 15 2 2 2" xfId="26950"/>
    <cellStyle name="DATA Percent [2] 15 2 3" xfId="15334"/>
    <cellStyle name="DATA Percent [2] 15 2 3 2" xfId="30399"/>
    <cellStyle name="DATA Percent [2] 15 2 4" xfId="19153"/>
    <cellStyle name="DATA Percent [2] 15 3" xfId="9620"/>
    <cellStyle name="DATA Percent [2] 15 3 2" xfId="24685"/>
    <cellStyle name="DATA Percent [2] 15 4" xfId="13077"/>
    <cellStyle name="DATA Percent [2] 15 4 2" xfId="28142"/>
    <cellStyle name="DATA Percent [2] 15 5" xfId="16775"/>
    <cellStyle name="DATA Percent [2] 15 5 2" xfId="31840"/>
    <cellStyle name="DATA Percent [2] 15 6" xfId="33682"/>
    <cellStyle name="DATA Percent [2] 16" xfId="3520"/>
    <cellStyle name="DATA Percent [2] 16 2" xfId="11879"/>
    <cellStyle name="DATA Percent [2] 16 2 2" xfId="26944"/>
    <cellStyle name="DATA Percent [2] 16 3" xfId="15328"/>
    <cellStyle name="DATA Percent [2] 16 3 2" xfId="30393"/>
    <cellStyle name="DATA Percent [2] 16 4" xfId="19147"/>
    <cellStyle name="DATA Percent [2] 17" xfId="7554"/>
    <cellStyle name="DATA Percent [2] 17 2" xfId="22619"/>
    <cellStyle name="DATA Percent [2] 18" xfId="16851"/>
    <cellStyle name="DATA Percent [2] 18 2" xfId="31914"/>
    <cellStyle name="DATA Percent [2] 19" xfId="33683"/>
    <cellStyle name="DATA Percent [2] 2" xfId="1971"/>
    <cellStyle name="DATA Percent [2] 2 2" xfId="3527"/>
    <cellStyle name="DATA Percent [2] 2 2 2" xfId="11886"/>
    <cellStyle name="DATA Percent [2] 2 2 2 2" xfId="26951"/>
    <cellStyle name="DATA Percent [2] 2 2 3" xfId="15335"/>
    <cellStyle name="DATA Percent [2] 2 2 3 2" xfId="30400"/>
    <cellStyle name="DATA Percent [2] 2 2 4" xfId="19154"/>
    <cellStyle name="DATA Percent [2] 2 3" xfId="10330"/>
    <cellStyle name="DATA Percent [2] 2 3 2" xfId="25395"/>
    <cellStyle name="DATA Percent [2] 2 4" xfId="7570"/>
    <cellStyle name="DATA Percent [2] 2 4 2" xfId="22635"/>
    <cellStyle name="DATA Percent [2] 2 5" xfId="33684"/>
    <cellStyle name="DATA Percent [2] 20" xfId="35010"/>
    <cellStyle name="DATA Percent [2] 21" xfId="34900"/>
    <cellStyle name="DATA Percent [2] 22" xfId="35208"/>
    <cellStyle name="DATA Percent [2] 23" xfId="35440"/>
    <cellStyle name="DATA Percent [2] 24" xfId="35699"/>
    <cellStyle name="DATA Percent [2] 25" xfId="35851"/>
    <cellStyle name="DATA Percent [2] 3" xfId="2054"/>
    <cellStyle name="DATA Percent [2] 3 2" xfId="3528"/>
    <cellStyle name="DATA Percent [2] 3 2 2" xfId="11887"/>
    <cellStyle name="DATA Percent [2] 3 2 2 2" xfId="26952"/>
    <cellStyle name="DATA Percent [2] 3 2 3" xfId="15336"/>
    <cellStyle name="DATA Percent [2] 3 2 3 2" xfId="30401"/>
    <cellStyle name="DATA Percent [2] 3 2 4" xfId="19155"/>
    <cellStyle name="DATA Percent [2] 3 3" xfId="10413"/>
    <cellStyle name="DATA Percent [2] 3 3 2" xfId="25478"/>
    <cellStyle name="DATA Percent [2] 3 4" xfId="7624"/>
    <cellStyle name="DATA Percent [2] 3 4 2" xfId="22689"/>
    <cellStyle name="DATA Percent [2] 3 5" xfId="33685"/>
    <cellStyle name="DATA Percent [2] 4" xfId="1482"/>
    <cellStyle name="DATA Percent [2] 4 2" xfId="3529"/>
    <cellStyle name="DATA Percent [2] 4 2 2" xfId="11888"/>
    <cellStyle name="DATA Percent [2] 4 2 2 2" xfId="26953"/>
    <cellStyle name="DATA Percent [2] 4 2 3" xfId="15337"/>
    <cellStyle name="DATA Percent [2] 4 2 3 2" xfId="30402"/>
    <cellStyle name="DATA Percent [2] 4 2 4" xfId="19156"/>
    <cellStyle name="DATA Percent [2] 4 3" xfId="9842"/>
    <cellStyle name="DATA Percent [2] 4 3 2" xfId="24907"/>
    <cellStyle name="DATA Percent [2] 4 4" xfId="13299"/>
    <cellStyle name="DATA Percent [2] 4 4 2" xfId="28364"/>
    <cellStyle name="DATA Percent [2] 4 5" xfId="16553"/>
    <cellStyle name="DATA Percent [2] 4 5 2" xfId="31618"/>
    <cellStyle name="DATA Percent [2] 4 6" xfId="33686"/>
    <cellStyle name="DATA Percent [2] 5" xfId="1502"/>
    <cellStyle name="DATA Percent [2] 5 2" xfId="3530"/>
    <cellStyle name="DATA Percent [2] 5 2 2" xfId="11889"/>
    <cellStyle name="DATA Percent [2] 5 2 2 2" xfId="26954"/>
    <cellStyle name="DATA Percent [2] 5 2 3" xfId="15338"/>
    <cellStyle name="DATA Percent [2] 5 2 3 2" xfId="30403"/>
    <cellStyle name="DATA Percent [2] 5 2 4" xfId="19157"/>
    <cellStyle name="DATA Percent [2] 5 3" xfId="9862"/>
    <cellStyle name="DATA Percent [2] 5 3 2" xfId="24927"/>
    <cellStyle name="DATA Percent [2] 5 4" xfId="13319"/>
    <cellStyle name="DATA Percent [2] 5 4 2" xfId="28384"/>
    <cellStyle name="DATA Percent [2] 5 5" xfId="16533"/>
    <cellStyle name="DATA Percent [2] 5 5 2" xfId="31598"/>
    <cellStyle name="DATA Percent [2] 5 6" xfId="33687"/>
    <cellStyle name="DATA Percent [2] 6" xfId="1826"/>
    <cellStyle name="DATA Percent [2] 6 2" xfId="3531"/>
    <cellStyle name="DATA Percent [2] 6 2 2" xfId="11890"/>
    <cellStyle name="DATA Percent [2] 6 2 2 2" xfId="26955"/>
    <cellStyle name="DATA Percent [2] 6 2 3" xfId="15339"/>
    <cellStyle name="DATA Percent [2] 6 2 3 2" xfId="30404"/>
    <cellStyle name="DATA Percent [2] 6 2 4" xfId="19158"/>
    <cellStyle name="DATA Percent [2] 6 3" xfId="10186"/>
    <cellStyle name="DATA Percent [2] 6 3 2" xfId="25251"/>
    <cellStyle name="DATA Percent [2] 6 4" xfId="13643"/>
    <cellStyle name="DATA Percent [2] 6 4 2" xfId="28708"/>
    <cellStyle name="DATA Percent [2] 6 5" xfId="9335"/>
    <cellStyle name="DATA Percent [2] 6 5 2" xfId="24400"/>
    <cellStyle name="DATA Percent [2] 6 6" xfId="33688"/>
    <cellStyle name="DATA Percent [2] 7" xfId="1540"/>
    <cellStyle name="DATA Percent [2] 7 2" xfId="3532"/>
    <cellStyle name="DATA Percent [2] 7 2 2" xfId="11891"/>
    <cellStyle name="DATA Percent [2] 7 2 2 2" xfId="26956"/>
    <cellStyle name="DATA Percent [2] 7 2 3" xfId="15340"/>
    <cellStyle name="DATA Percent [2] 7 2 3 2" xfId="30405"/>
    <cellStyle name="DATA Percent [2] 7 2 4" xfId="19159"/>
    <cellStyle name="DATA Percent [2] 7 3" xfId="9900"/>
    <cellStyle name="DATA Percent [2] 7 3 2" xfId="24965"/>
    <cellStyle name="DATA Percent [2] 7 4" xfId="13357"/>
    <cellStyle name="DATA Percent [2] 7 4 2" xfId="28422"/>
    <cellStyle name="DATA Percent [2] 7 5" xfId="13040"/>
    <cellStyle name="DATA Percent [2] 7 5 2" xfId="28105"/>
    <cellStyle name="DATA Percent [2] 7 6" xfId="33689"/>
    <cellStyle name="DATA Percent [2] 8" xfId="1719"/>
    <cellStyle name="DATA Percent [2] 8 2" xfId="3533"/>
    <cellStyle name="DATA Percent [2] 8 2 2" xfId="11892"/>
    <cellStyle name="DATA Percent [2] 8 2 2 2" xfId="26957"/>
    <cellStyle name="DATA Percent [2] 8 2 3" xfId="15341"/>
    <cellStyle name="DATA Percent [2] 8 2 3 2" xfId="30406"/>
    <cellStyle name="DATA Percent [2] 8 2 4" xfId="19160"/>
    <cellStyle name="DATA Percent [2] 8 3" xfId="10079"/>
    <cellStyle name="DATA Percent [2] 8 3 2" xfId="25144"/>
    <cellStyle name="DATA Percent [2] 8 4" xfId="13536"/>
    <cellStyle name="DATA Percent [2] 8 4 2" xfId="28601"/>
    <cellStyle name="DATA Percent [2] 8 5" xfId="9443"/>
    <cellStyle name="DATA Percent [2] 8 5 2" xfId="24508"/>
    <cellStyle name="DATA Percent [2] 8 6" xfId="33690"/>
    <cellStyle name="DATA Percent [2] 9" xfId="1695"/>
    <cellStyle name="DATA Percent [2] 9 2" xfId="3534"/>
    <cellStyle name="DATA Percent [2] 9 2 2" xfId="11893"/>
    <cellStyle name="DATA Percent [2] 9 2 2 2" xfId="26958"/>
    <cellStyle name="DATA Percent [2] 9 2 3" xfId="15342"/>
    <cellStyle name="DATA Percent [2] 9 2 3 2" xfId="30407"/>
    <cellStyle name="DATA Percent [2] 9 2 4" xfId="19161"/>
    <cellStyle name="DATA Percent [2] 9 3" xfId="10055"/>
    <cellStyle name="DATA Percent [2] 9 3 2" xfId="25120"/>
    <cellStyle name="DATA Percent [2] 9 4" xfId="13512"/>
    <cellStyle name="DATA Percent [2] 9 4 2" xfId="28577"/>
    <cellStyle name="DATA Percent [2] 9 5" xfId="12682"/>
    <cellStyle name="DATA Percent [2] 9 5 2" xfId="27747"/>
    <cellStyle name="DATA Percent [2] 9 6" xfId="33691"/>
    <cellStyle name="DATA Percent 10" xfId="1552"/>
    <cellStyle name="DATA Percent 10 2" xfId="3535"/>
    <cellStyle name="DATA Percent 10 2 2" xfId="11894"/>
    <cellStyle name="DATA Percent 10 2 2 2" xfId="26959"/>
    <cellStyle name="DATA Percent 10 2 3" xfId="15343"/>
    <cellStyle name="DATA Percent 10 2 3 2" xfId="30408"/>
    <cellStyle name="DATA Percent 10 2 4" xfId="19162"/>
    <cellStyle name="DATA Percent 10 3" xfId="9912"/>
    <cellStyle name="DATA Percent 10 3 2" xfId="24977"/>
    <cellStyle name="DATA Percent 10 4" xfId="13369"/>
    <cellStyle name="DATA Percent 10 4 2" xfId="28434"/>
    <cellStyle name="DATA Percent 10 5" xfId="9590"/>
    <cellStyle name="DATA Percent 10 5 2" xfId="24655"/>
    <cellStyle name="DATA Percent 10 6" xfId="33692"/>
    <cellStyle name="DATA Percent 11" xfId="1810"/>
    <cellStyle name="DATA Percent 11 2" xfId="3536"/>
    <cellStyle name="DATA Percent 11 2 2" xfId="11895"/>
    <cellStyle name="DATA Percent 11 2 2 2" xfId="26960"/>
    <cellStyle name="DATA Percent 11 2 3" xfId="15344"/>
    <cellStyle name="DATA Percent 11 2 3 2" xfId="30409"/>
    <cellStyle name="DATA Percent 11 2 4" xfId="19163"/>
    <cellStyle name="DATA Percent 11 3" xfId="10170"/>
    <cellStyle name="DATA Percent 11 3 2" xfId="25235"/>
    <cellStyle name="DATA Percent 11 4" xfId="13627"/>
    <cellStyle name="DATA Percent 11 4 2" xfId="28692"/>
    <cellStyle name="DATA Percent 11 5" xfId="9349"/>
    <cellStyle name="DATA Percent 11 5 2" xfId="24414"/>
    <cellStyle name="DATA Percent 11 6" xfId="33693"/>
    <cellStyle name="DATA Percent 12" xfId="1583"/>
    <cellStyle name="DATA Percent 12 2" xfId="3537"/>
    <cellStyle name="DATA Percent 12 2 2" xfId="11896"/>
    <cellStyle name="DATA Percent 12 2 2 2" xfId="26961"/>
    <cellStyle name="DATA Percent 12 2 3" xfId="15345"/>
    <cellStyle name="DATA Percent 12 2 3 2" xfId="30410"/>
    <cellStyle name="DATA Percent 12 2 4" xfId="19164"/>
    <cellStyle name="DATA Percent 12 3" xfId="9943"/>
    <cellStyle name="DATA Percent 12 3 2" xfId="25008"/>
    <cellStyle name="DATA Percent 12 4" xfId="13400"/>
    <cellStyle name="DATA Percent 12 4 2" xfId="28465"/>
    <cellStyle name="DATA Percent 12 5" xfId="10257"/>
    <cellStyle name="DATA Percent 12 5 2" xfId="25322"/>
    <cellStyle name="DATA Percent 12 6" xfId="33694"/>
    <cellStyle name="DATA Percent 13" xfId="1248"/>
    <cellStyle name="DATA Percent 13 2" xfId="3538"/>
    <cellStyle name="DATA Percent 13 2 2" xfId="11897"/>
    <cellStyle name="DATA Percent 13 2 2 2" xfId="26962"/>
    <cellStyle name="DATA Percent 13 2 3" xfId="15346"/>
    <cellStyle name="DATA Percent 13 2 3 2" xfId="30411"/>
    <cellStyle name="DATA Percent 13 2 4" xfId="19165"/>
    <cellStyle name="DATA Percent 13 3" xfId="9608"/>
    <cellStyle name="DATA Percent 13 3 2" xfId="24673"/>
    <cellStyle name="DATA Percent 13 4" xfId="13065"/>
    <cellStyle name="DATA Percent 13 4 2" xfId="28130"/>
    <cellStyle name="DATA Percent 13 5" xfId="16787"/>
    <cellStyle name="DATA Percent 13 5 2" xfId="31852"/>
    <cellStyle name="DATA Percent 13 6" xfId="33695"/>
    <cellStyle name="DATA Percent 14" xfId="1608"/>
    <cellStyle name="DATA Percent 14 2" xfId="3539"/>
    <cellStyle name="DATA Percent 14 2 2" xfId="11898"/>
    <cellStyle name="DATA Percent 14 2 2 2" xfId="26963"/>
    <cellStyle name="DATA Percent 14 2 3" xfId="15347"/>
    <cellStyle name="DATA Percent 14 2 3 2" xfId="30412"/>
    <cellStyle name="DATA Percent 14 2 4" xfId="19166"/>
    <cellStyle name="DATA Percent 14 3" xfId="9968"/>
    <cellStyle name="DATA Percent 14 3 2" xfId="25033"/>
    <cellStyle name="DATA Percent 14 4" xfId="13425"/>
    <cellStyle name="DATA Percent 14 4 2" xfId="28490"/>
    <cellStyle name="DATA Percent 14 5" xfId="9558"/>
    <cellStyle name="DATA Percent 14 5 2" xfId="24623"/>
    <cellStyle name="DATA Percent 14 6" xfId="33696"/>
    <cellStyle name="DATA Percent 15" xfId="1728"/>
    <cellStyle name="DATA Percent 15 2" xfId="3540"/>
    <cellStyle name="DATA Percent 15 2 2" xfId="11899"/>
    <cellStyle name="DATA Percent 15 2 2 2" xfId="26964"/>
    <cellStyle name="DATA Percent 15 2 3" xfId="15348"/>
    <cellStyle name="DATA Percent 15 2 3 2" xfId="30413"/>
    <cellStyle name="DATA Percent 15 2 4" xfId="19167"/>
    <cellStyle name="DATA Percent 15 3" xfId="10088"/>
    <cellStyle name="DATA Percent 15 3 2" xfId="25153"/>
    <cellStyle name="DATA Percent 15 4" xfId="13545"/>
    <cellStyle name="DATA Percent 15 4 2" xfId="28610"/>
    <cellStyle name="DATA Percent 15 5" xfId="9437"/>
    <cellStyle name="DATA Percent 15 5 2" xfId="24502"/>
    <cellStyle name="DATA Percent 15 6" xfId="33697"/>
    <cellStyle name="DATA Percent 16" xfId="2508"/>
    <cellStyle name="DATA Percent 16 2" xfId="3541"/>
    <cellStyle name="DATA Percent 16 2 2" xfId="11900"/>
    <cellStyle name="DATA Percent 16 2 2 2" xfId="26965"/>
    <cellStyle name="DATA Percent 16 2 3" xfId="15349"/>
    <cellStyle name="DATA Percent 16 2 3 2" xfId="30414"/>
    <cellStyle name="DATA Percent 16 2 4" xfId="19168"/>
    <cellStyle name="DATA Percent 16 3" xfId="10867"/>
    <cellStyle name="DATA Percent 16 3 2" xfId="25932"/>
    <cellStyle name="DATA Percent 16 4" xfId="14316"/>
    <cellStyle name="DATA Percent 16 4 2" xfId="29381"/>
    <cellStyle name="DATA Percent 16 5" xfId="8105"/>
    <cellStyle name="DATA Percent 16 5 2" xfId="23170"/>
    <cellStyle name="DATA Percent 16 6" xfId="33698"/>
    <cellStyle name="DATA Percent 17" xfId="1262"/>
    <cellStyle name="DATA Percent 17 2" xfId="3542"/>
    <cellStyle name="DATA Percent 17 2 2" xfId="11901"/>
    <cellStyle name="DATA Percent 17 2 2 2" xfId="26966"/>
    <cellStyle name="DATA Percent 17 2 3" xfId="15350"/>
    <cellStyle name="DATA Percent 17 2 3 2" xfId="30415"/>
    <cellStyle name="DATA Percent 17 2 4" xfId="19169"/>
    <cellStyle name="DATA Percent 17 3" xfId="9622"/>
    <cellStyle name="DATA Percent 17 3 2" xfId="24687"/>
    <cellStyle name="DATA Percent 17 4" xfId="13079"/>
    <cellStyle name="DATA Percent 17 4 2" xfId="28144"/>
    <cellStyle name="DATA Percent 17 5" xfId="16773"/>
    <cellStyle name="DATA Percent 17 5 2" xfId="31838"/>
    <cellStyle name="DATA Percent 17 6" xfId="33699"/>
    <cellStyle name="DATA Percent 18" xfId="3504"/>
    <cellStyle name="DATA Percent 18 2" xfId="11863"/>
    <cellStyle name="DATA Percent 18 2 2" xfId="26928"/>
    <cellStyle name="DATA Percent 18 3" xfId="15312"/>
    <cellStyle name="DATA Percent 18 3 2" xfId="30377"/>
    <cellStyle name="DATA Percent 18 4" xfId="19131"/>
    <cellStyle name="DATA Percent 19" xfId="4689"/>
    <cellStyle name="DATA Percent 19 2" xfId="13047"/>
    <cellStyle name="DATA Percent 19 2 2" xfId="28112"/>
    <cellStyle name="DATA Percent 19 3" xfId="16497"/>
    <cellStyle name="DATA Percent 19 3 2" xfId="31562"/>
    <cellStyle name="DATA Percent 19 4" xfId="20314"/>
    <cellStyle name="DATA Percent 2" xfId="1973"/>
    <cellStyle name="DATA Percent 2 2" xfId="3543"/>
    <cellStyle name="DATA Percent 2 2 2" xfId="11902"/>
    <cellStyle name="DATA Percent 2 2 2 2" xfId="26967"/>
    <cellStyle name="DATA Percent 2 2 3" xfId="15351"/>
    <cellStyle name="DATA Percent 2 2 3 2" xfId="30416"/>
    <cellStyle name="DATA Percent 2 2 4" xfId="19170"/>
    <cellStyle name="DATA Percent 2 3" xfId="10332"/>
    <cellStyle name="DATA Percent 2 3 2" xfId="25397"/>
    <cellStyle name="DATA Percent 2 4" xfId="7571"/>
    <cellStyle name="DATA Percent 2 4 2" xfId="22636"/>
    <cellStyle name="DATA Percent 2 5" xfId="33700"/>
    <cellStyle name="DATA Percent 20" xfId="5552"/>
    <cellStyle name="DATA Percent 20 2" xfId="20700"/>
    <cellStyle name="DATA Percent 21" xfId="7555"/>
    <cellStyle name="DATA Percent 21 2" xfId="22620"/>
    <cellStyle name="DATA Percent 22" xfId="8094"/>
    <cellStyle name="DATA Percent 22 2" xfId="23159"/>
    <cellStyle name="DATA Percent 23" xfId="16849"/>
    <cellStyle name="DATA Percent 23 2" xfId="31912"/>
    <cellStyle name="DATA Percent 24" xfId="16853"/>
    <cellStyle name="DATA Percent 24 2" xfId="31916"/>
    <cellStyle name="DATA Percent 25" xfId="20327"/>
    <cellStyle name="DATA Percent 26" xfId="20638"/>
    <cellStyle name="DATA Percent 27" xfId="33701"/>
    <cellStyle name="DATA Percent 28" xfId="35008"/>
    <cellStyle name="DATA Percent 29" xfId="34902"/>
    <cellStyle name="DATA Percent 3" xfId="2052"/>
    <cellStyle name="DATA Percent 3 2" xfId="3544"/>
    <cellStyle name="DATA Percent 3 2 2" xfId="11903"/>
    <cellStyle name="DATA Percent 3 2 2 2" xfId="26968"/>
    <cellStyle name="DATA Percent 3 2 3" xfId="15352"/>
    <cellStyle name="DATA Percent 3 2 3 2" xfId="30417"/>
    <cellStyle name="DATA Percent 3 2 4" xfId="19171"/>
    <cellStyle name="DATA Percent 3 3" xfId="10411"/>
    <cellStyle name="DATA Percent 3 3 2" xfId="25476"/>
    <cellStyle name="DATA Percent 3 4" xfId="7623"/>
    <cellStyle name="DATA Percent 3 4 2" xfId="22688"/>
    <cellStyle name="DATA Percent 3 5" xfId="33702"/>
    <cellStyle name="DATA Percent 30" xfId="34998"/>
    <cellStyle name="DATA Percent 31" xfId="34937"/>
    <cellStyle name="DATA Percent 32" xfId="35069"/>
    <cellStyle name="DATA Percent 33" xfId="35146"/>
    <cellStyle name="DATA Percent 34" xfId="35093"/>
    <cellStyle name="DATA Percent 35" xfId="35090"/>
    <cellStyle name="DATA Percent 36" xfId="34865"/>
    <cellStyle name="DATA Percent 37" xfId="34850"/>
    <cellStyle name="DATA Percent 38" xfId="34845"/>
    <cellStyle name="DATA Percent 39" xfId="35144"/>
    <cellStyle name="DATA Percent 4" xfId="1480"/>
    <cellStyle name="DATA Percent 4 2" xfId="3545"/>
    <cellStyle name="DATA Percent 4 2 2" xfId="11904"/>
    <cellStyle name="DATA Percent 4 2 2 2" xfId="26969"/>
    <cellStyle name="DATA Percent 4 2 3" xfId="15353"/>
    <cellStyle name="DATA Percent 4 2 3 2" xfId="30418"/>
    <cellStyle name="DATA Percent 4 2 4" xfId="19172"/>
    <cellStyle name="DATA Percent 4 3" xfId="9840"/>
    <cellStyle name="DATA Percent 4 3 2" xfId="24905"/>
    <cellStyle name="DATA Percent 4 4" xfId="13297"/>
    <cellStyle name="DATA Percent 4 4 2" xfId="28362"/>
    <cellStyle name="DATA Percent 4 5" xfId="16555"/>
    <cellStyle name="DATA Percent 4 5 2" xfId="31620"/>
    <cellStyle name="DATA Percent 4 6" xfId="33703"/>
    <cellStyle name="DATA Percent 40" xfId="34897"/>
    <cellStyle name="DATA Percent 41" xfId="35117"/>
    <cellStyle name="DATA Percent 42" xfId="35153"/>
    <cellStyle name="DATA Percent 43" xfId="35154"/>
    <cellStyle name="DATA Percent 44" xfId="35275"/>
    <cellStyle name="DATA Percent 45" xfId="35210"/>
    <cellStyle name="DATA Percent 46" xfId="35294"/>
    <cellStyle name="DATA Percent 47" xfId="35244"/>
    <cellStyle name="DATA Percent 48" xfId="35291"/>
    <cellStyle name="DATA Percent 49" xfId="35256"/>
    <cellStyle name="DATA Percent 5" xfId="1744"/>
    <cellStyle name="DATA Percent 5 2" xfId="3546"/>
    <cellStyle name="DATA Percent 5 2 2" xfId="11905"/>
    <cellStyle name="DATA Percent 5 2 2 2" xfId="26970"/>
    <cellStyle name="DATA Percent 5 2 3" xfId="15354"/>
    <cellStyle name="DATA Percent 5 2 3 2" xfId="30419"/>
    <cellStyle name="DATA Percent 5 2 4" xfId="19173"/>
    <cellStyle name="DATA Percent 5 3" xfId="10104"/>
    <cellStyle name="DATA Percent 5 3 2" xfId="25169"/>
    <cellStyle name="DATA Percent 5 4" xfId="13561"/>
    <cellStyle name="DATA Percent 5 4 2" xfId="28626"/>
    <cellStyle name="DATA Percent 5 5" xfId="9424"/>
    <cellStyle name="DATA Percent 5 5 2" xfId="24489"/>
    <cellStyle name="DATA Percent 5 6" xfId="33704"/>
    <cellStyle name="DATA Percent 50" xfId="35372"/>
    <cellStyle name="DATA Percent 51" xfId="35257"/>
    <cellStyle name="DATA Percent 52" xfId="35306"/>
    <cellStyle name="DATA Percent 53" xfId="35364"/>
    <cellStyle name="DATA Percent 54" xfId="35300"/>
    <cellStyle name="DATA Percent 55" xfId="35305"/>
    <cellStyle name="DATA Percent 56" xfId="35161"/>
    <cellStyle name="DATA Percent 57" xfId="35193"/>
    <cellStyle name="DATA Percent 58" xfId="35302"/>
    <cellStyle name="DATA Percent 59" xfId="35298"/>
    <cellStyle name="DATA Percent 6" xfId="1500"/>
    <cellStyle name="DATA Percent 6 2" xfId="3547"/>
    <cellStyle name="DATA Percent 6 2 2" xfId="11906"/>
    <cellStyle name="DATA Percent 6 2 2 2" xfId="26971"/>
    <cellStyle name="DATA Percent 6 2 3" xfId="15355"/>
    <cellStyle name="DATA Percent 6 2 3 2" xfId="30420"/>
    <cellStyle name="DATA Percent 6 2 4" xfId="19174"/>
    <cellStyle name="DATA Percent 6 3" xfId="9860"/>
    <cellStyle name="DATA Percent 6 3 2" xfId="24925"/>
    <cellStyle name="DATA Percent 6 4" xfId="13317"/>
    <cellStyle name="DATA Percent 6 4 2" xfId="28382"/>
    <cellStyle name="DATA Percent 6 5" xfId="16535"/>
    <cellStyle name="DATA Percent 6 5 2" xfId="31600"/>
    <cellStyle name="DATA Percent 6 6" xfId="33705"/>
    <cellStyle name="DATA Percent 60" xfId="35507"/>
    <cellStyle name="DATA Percent 61" xfId="35442"/>
    <cellStyle name="DATA Percent 62" xfId="35534"/>
    <cellStyle name="DATA Percent 63" xfId="35481"/>
    <cellStyle name="DATA Percent 64" xfId="35635"/>
    <cellStyle name="DATA Percent 65" xfId="35557"/>
    <cellStyle name="DATA Percent 66" xfId="35637"/>
    <cellStyle name="DATA Percent 67" xfId="35424"/>
    <cellStyle name="DATA Percent 68" xfId="35570"/>
    <cellStyle name="DATA Percent 69" xfId="35423"/>
    <cellStyle name="DATA Percent 7" xfId="1729"/>
    <cellStyle name="DATA Percent 7 2" xfId="3548"/>
    <cellStyle name="DATA Percent 7 2 2" xfId="11907"/>
    <cellStyle name="DATA Percent 7 2 2 2" xfId="26972"/>
    <cellStyle name="DATA Percent 7 2 3" xfId="15356"/>
    <cellStyle name="DATA Percent 7 2 3 2" xfId="30421"/>
    <cellStyle name="DATA Percent 7 2 4" xfId="19175"/>
    <cellStyle name="DATA Percent 7 3" xfId="10089"/>
    <cellStyle name="DATA Percent 7 3 2" xfId="25154"/>
    <cellStyle name="DATA Percent 7 4" xfId="13546"/>
    <cellStyle name="DATA Percent 7 4 2" xfId="28611"/>
    <cellStyle name="DATA Percent 7 5" xfId="9436"/>
    <cellStyle name="DATA Percent 7 5 2" xfId="24501"/>
    <cellStyle name="DATA Percent 7 6" xfId="33706"/>
    <cellStyle name="DATA Percent 70" xfId="35399"/>
    <cellStyle name="DATA Percent 71" xfId="35551"/>
    <cellStyle name="DATA Percent 72" xfId="35436"/>
    <cellStyle name="DATA Percent 73" xfId="35598"/>
    <cellStyle name="DATA Percent 74" xfId="35564"/>
    <cellStyle name="DATA Percent 75" xfId="35538"/>
    <cellStyle name="DATA Percent 76" xfId="35420"/>
    <cellStyle name="DATA Percent 77" xfId="35640"/>
    <cellStyle name="DATA Percent 78" xfId="35555"/>
    <cellStyle name="DATA Percent 79" xfId="35542"/>
    <cellStyle name="DATA Percent 8" xfId="1538"/>
    <cellStyle name="DATA Percent 8 2" xfId="3549"/>
    <cellStyle name="DATA Percent 8 2 2" xfId="11908"/>
    <cellStyle name="DATA Percent 8 2 2 2" xfId="26973"/>
    <cellStyle name="DATA Percent 8 2 3" xfId="15357"/>
    <cellStyle name="DATA Percent 8 2 3 2" xfId="30422"/>
    <cellStyle name="DATA Percent 8 2 4" xfId="19176"/>
    <cellStyle name="DATA Percent 8 3" xfId="9898"/>
    <cellStyle name="DATA Percent 8 3 2" xfId="24963"/>
    <cellStyle name="DATA Percent 8 4" xfId="13355"/>
    <cellStyle name="DATA Percent 8 4 2" xfId="28420"/>
    <cellStyle name="DATA Percent 8 5" xfId="13042"/>
    <cellStyle name="DATA Percent 8 5 2" xfId="28107"/>
    <cellStyle name="DATA Percent 8 6" xfId="33707"/>
    <cellStyle name="DATA Percent 80" xfId="35642"/>
    <cellStyle name="DATA Percent 81" xfId="35384"/>
    <cellStyle name="DATA Percent 82" xfId="35560"/>
    <cellStyle name="DATA Percent 83" xfId="35643"/>
    <cellStyle name="DATA Percent 84" xfId="35400"/>
    <cellStyle name="DATA Percent 85" xfId="35760"/>
    <cellStyle name="DATA Percent 86" xfId="35701"/>
    <cellStyle name="DATA Percent 87" xfId="35774"/>
    <cellStyle name="DATA Percent 88" xfId="35735"/>
    <cellStyle name="DATA Percent 89" xfId="35771"/>
    <cellStyle name="DATA Percent 9" xfId="1270"/>
    <cellStyle name="DATA Percent 9 2" xfId="3550"/>
    <cellStyle name="DATA Percent 9 2 2" xfId="11909"/>
    <cellStyle name="DATA Percent 9 2 2 2" xfId="26974"/>
    <cellStyle name="DATA Percent 9 2 3" xfId="15358"/>
    <cellStyle name="DATA Percent 9 2 3 2" xfId="30423"/>
    <cellStyle name="DATA Percent 9 2 4" xfId="19177"/>
    <cellStyle name="DATA Percent 9 3" xfId="9630"/>
    <cellStyle name="DATA Percent 9 3 2" xfId="24695"/>
    <cellStyle name="DATA Percent 9 4" xfId="13087"/>
    <cellStyle name="DATA Percent 9 4 2" xfId="28152"/>
    <cellStyle name="DATA Percent 9 5" xfId="16765"/>
    <cellStyle name="DATA Percent 9 5 2" xfId="31830"/>
    <cellStyle name="DATA Percent 9 6" xfId="33708"/>
    <cellStyle name="DATA Percent 90" xfId="35741"/>
    <cellStyle name="DATA Percent 91" xfId="35769"/>
    <cellStyle name="DATA Percent 92" xfId="35743"/>
    <cellStyle name="DATA Percent 93" xfId="35777"/>
    <cellStyle name="DATA Percent 94" xfId="35645"/>
    <cellStyle name="DATA Percent 95" xfId="35644"/>
    <cellStyle name="DATA Percent 96" xfId="35682"/>
    <cellStyle name="DATA Percent 97" xfId="35849"/>
    <cellStyle name="DATA Percent_Best Practice Model Disclaimer v1.1" xfId="36122"/>
    <cellStyle name="DATA Text" xfId="873"/>
    <cellStyle name="DATA Text 10" xfId="1712"/>
    <cellStyle name="DATA Text 10 2" xfId="3552"/>
    <cellStyle name="DATA Text 10 2 2" xfId="11911"/>
    <cellStyle name="DATA Text 10 2 2 2" xfId="26976"/>
    <cellStyle name="DATA Text 10 2 3" xfId="15360"/>
    <cellStyle name="DATA Text 10 2 3 2" xfId="30425"/>
    <cellStyle name="DATA Text 10 2 4" xfId="19179"/>
    <cellStyle name="DATA Text 10 3" xfId="10072"/>
    <cellStyle name="DATA Text 10 3 2" xfId="25137"/>
    <cellStyle name="DATA Text 10 4" xfId="13529"/>
    <cellStyle name="DATA Text 10 4 2" xfId="28594"/>
    <cellStyle name="DATA Text 10 5" xfId="9490"/>
    <cellStyle name="DATA Text 10 5 2" xfId="24555"/>
    <cellStyle name="DATA Text 10 6" xfId="33709"/>
    <cellStyle name="DATA Text 11" xfId="1586"/>
    <cellStyle name="DATA Text 11 2" xfId="3553"/>
    <cellStyle name="DATA Text 11 2 2" xfId="11912"/>
    <cellStyle name="DATA Text 11 2 2 2" xfId="26977"/>
    <cellStyle name="DATA Text 11 2 3" xfId="15361"/>
    <cellStyle name="DATA Text 11 2 3 2" xfId="30426"/>
    <cellStyle name="DATA Text 11 2 4" xfId="19180"/>
    <cellStyle name="DATA Text 11 3" xfId="9946"/>
    <cellStyle name="DATA Text 11 3 2" xfId="25011"/>
    <cellStyle name="DATA Text 11 4" xfId="13403"/>
    <cellStyle name="DATA Text 11 4 2" xfId="28468"/>
    <cellStyle name="DATA Text 11 5" xfId="10258"/>
    <cellStyle name="DATA Text 11 5 2" xfId="25323"/>
    <cellStyle name="DATA Text 11 6" xfId="33710"/>
    <cellStyle name="DATA Text 12" xfId="1246"/>
    <cellStyle name="DATA Text 12 2" xfId="3554"/>
    <cellStyle name="DATA Text 12 2 2" xfId="11913"/>
    <cellStyle name="DATA Text 12 2 2 2" xfId="26978"/>
    <cellStyle name="DATA Text 12 2 3" xfId="15362"/>
    <cellStyle name="DATA Text 12 2 3 2" xfId="30427"/>
    <cellStyle name="DATA Text 12 2 4" xfId="19181"/>
    <cellStyle name="DATA Text 12 3" xfId="9606"/>
    <cellStyle name="DATA Text 12 3 2" xfId="24671"/>
    <cellStyle name="DATA Text 12 4" xfId="13063"/>
    <cellStyle name="DATA Text 12 4 2" xfId="28128"/>
    <cellStyle name="DATA Text 12 5" xfId="16789"/>
    <cellStyle name="DATA Text 12 5 2" xfId="31854"/>
    <cellStyle name="DATA Text 12 6" xfId="33711"/>
    <cellStyle name="DATA Text 13" xfId="1819"/>
    <cellStyle name="DATA Text 13 2" xfId="3555"/>
    <cellStyle name="DATA Text 13 2 2" xfId="11914"/>
    <cellStyle name="DATA Text 13 2 2 2" xfId="26979"/>
    <cellStyle name="DATA Text 13 2 3" xfId="15363"/>
    <cellStyle name="DATA Text 13 2 3 2" xfId="30428"/>
    <cellStyle name="DATA Text 13 2 4" xfId="19182"/>
    <cellStyle name="DATA Text 13 3" xfId="10179"/>
    <cellStyle name="DATA Text 13 3 2" xfId="25244"/>
    <cellStyle name="DATA Text 13 4" xfId="13636"/>
    <cellStyle name="DATA Text 13 4 2" xfId="28701"/>
    <cellStyle name="DATA Text 13 5" xfId="9342"/>
    <cellStyle name="DATA Text 13 5 2" xfId="24407"/>
    <cellStyle name="DATA Text 13 6" xfId="33712"/>
    <cellStyle name="DATA Text 14" xfId="2511"/>
    <cellStyle name="DATA Text 14 2" xfId="3556"/>
    <cellStyle name="DATA Text 14 2 2" xfId="11915"/>
    <cellStyle name="DATA Text 14 2 2 2" xfId="26980"/>
    <cellStyle name="DATA Text 14 2 3" xfId="15364"/>
    <cellStyle name="DATA Text 14 2 3 2" xfId="30429"/>
    <cellStyle name="DATA Text 14 2 4" xfId="19183"/>
    <cellStyle name="DATA Text 14 3" xfId="10870"/>
    <cellStyle name="DATA Text 14 3 2" xfId="25935"/>
    <cellStyle name="DATA Text 14 4" xfId="14319"/>
    <cellStyle name="DATA Text 14 4 2" xfId="29384"/>
    <cellStyle name="DATA Text 14 5" xfId="8100"/>
    <cellStyle name="DATA Text 14 5 2" xfId="23165"/>
    <cellStyle name="DATA Text 14 6" xfId="33713"/>
    <cellStyle name="DATA Text 15" xfId="1259"/>
    <cellStyle name="DATA Text 15 2" xfId="3557"/>
    <cellStyle name="DATA Text 15 2 2" xfId="11916"/>
    <cellStyle name="DATA Text 15 2 2 2" xfId="26981"/>
    <cellStyle name="DATA Text 15 2 3" xfId="15365"/>
    <cellStyle name="DATA Text 15 2 3 2" xfId="30430"/>
    <cellStyle name="DATA Text 15 2 4" xfId="19184"/>
    <cellStyle name="DATA Text 15 3" xfId="9619"/>
    <cellStyle name="DATA Text 15 3 2" xfId="24684"/>
    <cellStyle name="DATA Text 15 4" xfId="13076"/>
    <cellStyle name="DATA Text 15 4 2" xfId="28141"/>
    <cellStyle name="DATA Text 15 5" xfId="16776"/>
    <cellStyle name="DATA Text 15 5 2" xfId="31841"/>
    <cellStyle name="DATA Text 15 6" xfId="33714"/>
    <cellStyle name="DATA Text 16" xfId="3551"/>
    <cellStyle name="DATA Text 16 2" xfId="11910"/>
    <cellStyle name="DATA Text 16 2 2" xfId="26975"/>
    <cellStyle name="DATA Text 16 3" xfId="15359"/>
    <cellStyle name="DATA Text 16 3 2" xfId="30424"/>
    <cellStyle name="DATA Text 16 4" xfId="19178"/>
    <cellStyle name="DATA Text 17" xfId="7553"/>
    <cellStyle name="DATA Text 17 2" xfId="22618"/>
    <cellStyle name="DATA Text 18" xfId="16850"/>
    <cellStyle name="DATA Text 18 2" xfId="31913"/>
    <cellStyle name="DATA Text 19" xfId="33715"/>
    <cellStyle name="DATA Text 2" xfId="1970"/>
    <cellStyle name="DATA Text 2 2" xfId="3558"/>
    <cellStyle name="DATA Text 2 2 2" xfId="11917"/>
    <cellStyle name="DATA Text 2 2 2 2" xfId="26982"/>
    <cellStyle name="DATA Text 2 2 3" xfId="15366"/>
    <cellStyle name="DATA Text 2 2 3 2" xfId="30431"/>
    <cellStyle name="DATA Text 2 2 4" xfId="19185"/>
    <cellStyle name="DATA Text 2 3" xfId="10329"/>
    <cellStyle name="DATA Text 2 3 2" xfId="25394"/>
    <cellStyle name="DATA Text 2 4" xfId="6051"/>
    <cellStyle name="DATA Text 2 4 2" xfId="21120"/>
    <cellStyle name="DATA Text 2 5" xfId="33716"/>
    <cellStyle name="DATA Text 20" xfId="35011"/>
    <cellStyle name="DATA Text 21" xfId="34899"/>
    <cellStyle name="DATA Text 22" xfId="35207"/>
    <cellStyle name="DATA Text 23" xfId="35439"/>
    <cellStyle name="DATA Text 24" xfId="35698"/>
    <cellStyle name="DATA Text 25" xfId="35852"/>
    <cellStyle name="DATA Text 3" xfId="2055"/>
    <cellStyle name="DATA Text 3 2" xfId="3559"/>
    <cellStyle name="DATA Text 3 2 2" xfId="11918"/>
    <cellStyle name="DATA Text 3 2 2 2" xfId="26983"/>
    <cellStyle name="DATA Text 3 2 3" xfId="15367"/>
    <cellStyle name="DATA Text 3 2 3 2" xfId="30432"/>
    <cellStyle name="DATA Text 3 2 4" xfId="19186"/>
    <cellStyle name="DATA Text 3 3" xfId="10414"/>
    <cellStyle name="DATA Text 3 3 2" xfId="25479"/>
    <cellStyle name="DATA Text 3 4" xfId="7618"/>
    <cellStyle name="DATA Text 3 4 2" xfId="22683"/>
    <cellStyle name="DATA Text 3 5" xfId="33717"/>
    <cellStyle name="DATA Text 4" xfId="1484"/>
    <cellStyle name="DATA Text 4 2" xfId="3560"/>
    <cellStyle name="DATA Text 4 2 2" xfId="11919"/>
    <cellStyle name="DATA Text 4 2 2 2" xfId="26984"/>
    <cellStyle name="DATA Text 4 2 3" xfId="15368"/>
    <cellStyle name="DATA Text 4 2 3 2" xfId="30433"/>
    <cellStyle name="DATA Text 4 2 4" xfId="19187"/>
    <cellStyle name="DATA Text 4 3" xfId="9844"/>
    <cellStyle name="DATA Text 4 3 2" xfId="24909"/>
    <cellStyle name="DATA Text 4 4" xfId="13301"/>
    <cellStyle name="DATA Text 4 4 2" xfId="28366"/>
    <cellStyle name="DATA Text 4 5" xfId="16551"/>
    <cellStyle name="DATA Text 4 5 2" xfId="31616"/>
    <cellStyle name="DATA Text 4 6" xfId="33718"/>
    <cellStyle name="DATA Text 5" xfId="1503"/>
    <cellStyle name="DATA Text 5 2" xfId="3561"/>
    <cellStyle name="DATA Text 5 2 2" xfId="11920"/>
    <cellStyle name="DATA Text 5 2 2 2" xfId="26985"/>
    <cellStyle name="DATA Text 5 2 3" xfId="15369"/>
    <cellStyle name="DATA Text 5 2 3 2" xfId="30434"/>
    <cellStyle name="DATA Text 5 2 4" xfId="19188"/>
    <cellStyle name="DATA Text 5 3" xfId="9863"/>
    <cellStyle name="DATA Text 5 3 2" xfId="24928"/>
    <cellStyle name="DATA Text 5 4" xfId="13320"/>
    <cellStyle name="DATA Text 5 4 2" xfId="28385"/>
    <cellStyle name="DATA Text 5 5" xfId="16532"/>
    <cellStyle name="DATA Text 5 5 2" xfId="31597"/>
    <cellStyle name="DATA Text 5 6" xfId="33719"/>
    <cellStyle name="DATA Text 6" xfId="1290"/>
    <cellStyle name="DATA Text 6 2" xfId="3562"/>
    <cellStyle name="DATA Text 6 2 2" xfId="11921"/>
    <cellStyle name="DATA Text 6 2 2 2" xfId="26986"/>
    <cellStyle name="DATA Text 6 2 3" xfId="15370"/>
    <cellStyle name="DATA Text 6 2 3 2" xfId="30435"/>
    <cellStyle name="DATA Text 6 2 4" xfId="19189"/>
    <cellStyle name="DATA Text 6 3" xfId="9650"/>
    <cellStyle name="DATA Text 6 3 2" xfId="24715"/>
    <cellStyle name="DATA Text 6 4" xfId="13107"/>
    <cellStyle name="DATA Text 6 4 2" xfId="28172"/>
    <cellStyle name="DATA Text 6 5" xfId="16745"/>
    <cellStyle name="DATA Text 6 5 2" xfId="31810"/>
    <cellStyle name="DATA Text 6 6" xfId="33720"/>
    <cellStyle name="DATA Text 7" xfId="1541"/>
    <cellStyle name="DATA Text 7 2" xfId="3563"/>
    <cellStyle name="DATA Text 7 2 2" xfId="11922"/>
    <cellStyle name="DATA Text 7 2 2 2" xfId="26987"/>
    <cellStyle name="DATA Text 7 2 3" xfId="15371"/>
    <cellStyle name="DATA Text 7 2 3 2" xfId="30436"/>
    <cellStyle name="DATA Text 7 2 4" xfId="19190"/>
    <cellStyle name="DATA Text 7 3" xfId="9901"/>
    <cellStyle name="DATA Text 7 3 2" xfId="24966"/>
    <cellStyle name="DATA Text 7 4" xfId="13358"/>
    <cellStyle name="DATA Text 7 4 2" xfId="28423"/>
    <cellStyle name="DATA Text 7 5" xfId="13043"/>
    <cellStyle name="DATA Text 7 5 2" xfId="28108"/>
    <cellStyle name="DATA Text 7 6" xfId="33721"/>
    <cellStyle name="DATA Text 8" xfId="1815"/>
    <cellStyle name="DATA Text 8 2" xfId="3564"/>
    <cellStyle name="DATA Text 8 2 2" xfId="11923"/>
    <cellStyle name="DATA Text 8 2 2 2" xfId="26988"/>
    <cellStyle name="DATA Text 8 2 3" xfId="15372"/>
    <cellStyle name="DATA Text 8 2 3 2" xfId="30437"/>
    <cellStyle name="DATA Text 8 2 4" xfId="19191"/>
    <cellStyle name="DATA Text 8 3" xfId="10175"/>
    <cellStyle name="DATA Text 8 3 2" xfId="25240"/>
    <cellStyle name="DATA Text 8 4" xfId="13632"/>
    <cellStyle name="DATA Text 8 4 2" xfId="28697"/>
    <cellStyle name="DATA Text 8 5" xfId="9345"/>
    <cellStyle name="DATA Text 8 5 2" xfId="24410"/>
    <cellStyle name="DATA Text 8 6" xfId="33722"/>
    <cellStyle name="DATA Text 9" xfId="1553"/>
    <cellStyle name="DATA Text 9 2" xfId="3565"/>
    <cellStyle name="DATA Text 9 2 2" xfId="11924"/>
    <cellStyle name="DATA Text 9 2 2 2" xfId="26989"/>
    <cellStyle name="DATA Text 9 2 3" xfId="15373"/>
    <cellStyle name="DATA Text 9 2 3 2" xfId="30438"/>
    <cellStyle name="DATA Text 9 2 4" xfId="19192"/>
    <cellStyle name="DATA Text 9 3" xfId="9913"/>
    <cellStyle name="DATA Text 9 3 2" xfId="24978"/>
    <cellStyle name="DATA Text 9 4" xfId="13370"/>
    <cellStyle name="DATA Text 9 4 2" xfId="28435"/>
    <cellStyle name="DATA Text 9 5" xfId="9589"/>
    <cellStyle name="DATA Text 9 5 2" xfId="24654"/>
    <cellStyle name="DATA Text 9 6" xfId="33723"/>
    <cellStyle name="DATA Version" xfId="874"/>
    <cellStyle name="DATA Version 2" xfId="36095"/>
    <cellStyle name="DATA Version 3" xfId="35853"/>
    <cellStyle name="DATA_Amount" xfId="36123"/>
    <cellStyle name="Date dd-mmm" xfId="875"/>
    <cellStyle name="Date dd-mmm-yy" xfId="876"/>
    <cellStyle name="Date mmm-yy" xfId="877"/>
    <cellStyle name="Decimal_0dp" xfId="878"/>
    <cellStyle name="Deviant" xfId="879"/>
    <cellStyle name="Double" xfId="880"/>
    <cellStyle name="Euro" xfId="881"/>
    <cellStyle name="Explanatory Text" xfId="36142"/>
    <cellStyle name="Explanatory Text 10" xfId="882"/>
    <cellStyle name="Explanatory Text 11" xfId="883"/>
    <cellStyle name="Explanatory Text 2" xfId="884"/>
    <cellStyle name="Explanatory Text 2 10" xfId="885"/>
    <cellStyle name="Explanatory Text 2 11" xfId="886"/>
    <cellStyle name="Explanatory Text 2 2" xfId="887"/>
    <cellStyle name="Explanatory Text 2 3" xfId="888"/>
    <cellStyle name="Explanatory Text 2 4" xfId="889"/>
    <cellStyle name="Explanatory Text 2 5" xfId="890"/>
    <cellStyle name="Explanatory Text 2 6" xfId="891"/>
    <cellStyle name="Explanatory Text 2 7" xfId="892"/>
    <cellStyle name="Explanatory Text 2 8" xfId="893"/>
    <cellStyle name="Explanatory Text 2 9" xfId="894"/>
    <cellStyle name="Explanatory Text 3" xfId="895"/>
    <cellStyle name="Explanatory Text 4" xfId="896"/>
    <cellStyle name="Explanatory Text 5" xfId="897"/>
    <cellStyle name="Explanatory Text 6" xfId="898"/>
    <cellStyle name="Explanatory Text 7" xfId="899"/>
    <cellStyle name="Explanatory Text 8" xfId="900"/>
    <cellStyle name="Explanatory Text 9" xfId="901"/>
    <cellStyle name="footnote ref" xfId="902"/>
    <cellStyle name="footnote text" xfId="903"/>
    <cellStyle name="Forecast Cell Column Heading" xfId="904"/>
    <cellStyle name="Forecast Cell Column Heading 2" xfId="5586"/>
    <cellStyle name="General" xfId="905"/>
    <cellStyle name="Good" xfId="36133"/>
    <cellStyle name="Good 10" xfId="906"/>
    <cellStyle name="Good 10 2" xfId="5588"/>
    <cellStyle name="Good 11" xfId="907"/>
    <cellStyle name="Good 11 2" xfId="5589"/>
    <cellStyle name="Good 2" xfId="908"/>
    <cellStyle name="Good 2 10" xfId="909"/>
    <cellStyle name="Good 2 10 2" xfId="5591"/>
    <cellStyle name="Good 2 11" xfId="910"/>
    <cellStyle name="Good 2 11 2" xfId="5592"/>
    <cellStyle name="Good 2 12" xfId="5590"/>
    <cellStyle name="Good 2 2" xfId="911"/>
    <cellStyle name="Good 2 2 2" xfId="5593"/>
    <cellStyle name="Good 2 3" xfId="912"/>
    <cellStyle name="Good 2 3 2" xfId="5594"/>
    <cellStyle name="Good 2 4" xfId="913"/>
    <cellStyle name="Good 2 4 2" xfId="5595"/>
    <cellStyle name="Good 2 5" xfId="914"/>
    <cellStyle name="Good 2 5 2" xfId="5596"/>
    <cellStyle name="Good 2 6" xfId="915"/>
    <cellStyle name="Good 2 6 2" xfId="5597"/>
    <cellStyle name="Good 2 7" xfId="916"/>
    <cellStyle name="Good 2 7 2" xfId="5598"/>
    <cellStyle name="Good 2 8" xfId="917"/>
    <cellStyle name="Good 2 8 2" xfId="5599"/>
    <cellStyle name="Good 2 9" xfId="918"/>
    <cellStyle name="Good 2 9 2" xfId="5600"/>
    <cellStyle name="Good 3" xfId="919"/>
    <cellStyle name="Good 3 2" xfId="5601"/>
    <cellStyle name="Good 4" xfId="920"/>
    <cellStyle name="Good 4 2" xfId="5602"/>
    <cellStyle name="Good 5" xfId="921"/>
    <cellStyle name="Good 5 2" xfId="5603"/>
    <cellStyle name="Good 6" xfId="922"/>
    <cellStyle name="Good 6 2" xfId="5604"/>
    <cellStyle name="Good 7" xfId="923"/>
    <cellStyle name="Good 7 2" xfId="5605"/>
    <cellStyle name="Good 8" xfId="924"/>
    <cellStyle name="Good 8 2" xfId="5606"/>
    <cellStyle name="Good 9" xfId="925"/>
    <cellStyle name="Good 9 2" xfId="5607"/>
    <cellStyle name="HeaderLabel" xfId="926"/>
    <cellStyle name="HeaderText" xfId="927"/>
    <cellStyle name="Heading 1" xfId="36129"/>
    <cellStyle name="HEADING 1 10" xfId="928"/>
    <cellStyle name="HEADING 1 10 2" xfId="5610"/>
    <cellStyle name="HEADING 1 11" xfId="929"/>
    <cellStyle name="HEADING 1 11 2" xfId="5611"/>
    <cellStyle name="HEADING 1 2" xfId="930"/>
    <cellStyle name="HEADING 1 2 2" xfId="5612"/>
    <cellStyle name="HEADING 1 3" xfId="931"/>
    <cellStyle name="HEADING 1 3 2" xfId="5613"/>
    <cellStyle name="HEADING 1 4" xfId="932"/>
    <cellStyle name="HEADING 1 4 2" xfId="5614"/>
    <cellStyle name="HEADING 1 5" xfId="933"/>
    <cellStyle name="HEADING 1 5 2" xfId="5615"/>
    <cellStyle name="HEADING 1 6" xfId="934"/>
    <cellStyle name="HEADING 1 6 2" xfId="5616"/>
    <cellStyle name="HEADING 1 7" xfId="935"/>
    <cellStyle name="HEADING 1 7 2" xfId="5617"/>
    <cellStyle name="HEADING 1 8" xfId="936"/>
    <cellStyle name="HEADING 1 8 2" xfId="5618"/>
    <cellStyle name="HEADING 1 9" xfId="937"/>
    <cellStyle name="HEADING 1 9 2" xfId="5619"/>
    <cellStyle name="Heading 2" xfId="36130"/>
    <cellStyle name="HEADING 2 10" xfId="938"/>
    <cellStyle name="HEADING 2 11" xfId="939"/>
    <cellStyle name="HEADING 2 2" xfId="940"/>
    <cellStyle name="HEADING 2 3" xfId="941"/>
    <cellStyle name="HEADING 2 4" xfId="942"/>
    <cellStyle name="HEADING 2 5" xfId="943"/>
    <cellStyle name="HEADING 2 6" xfId="944"/>
    <cellStyle name="HEADING 2 7" xfId="945"/>
    <cellStyle name="HEADING 2 8" xfId="946"/>
    <cellStyle name="HEADING 2 9" xfId="947"/>
    <cellStyle name="Heading 3" xfId="36131"/>
    <cellStyle name="HEADING 3 10" xfId="948"/>
    <cellStyle name="HEADING 3 11" xfId="949"/>
    <cellStyle name="HEADING 3 2" xfId="950"/>
    <cellStyle name="HEADING 3 3" xfId="951"/>
    <cellStyle name="HEADING 3 4" xfId="952"/>
    <cellStyle name="HEADING 3 5" xfId="953"/>
    <cellStyle name="HEADING 3 6" xfId="954"/>
    <cellStyle name="HEADING 3 7" xfId="955"/>
    <cellStyle name="HEADING 3 8" xfId="956"/>
    <cellStyle name="HEADING 3 9" xfId="957"/>
    <cellStyle name="Heading 4" xfId="36132"/>
    <cellStyle name="Heading 4 10" xfId="958"/>
    <cellStyle name="Heading 4 11" xfId="959"/>
    <cellStyle name="Heading 4 2" xfId="960"/>
    <cellStyle name="Heading 4 2 10" xfId="961"/>
    <cellStyle name="Heading 4 2 11" xfId="962"/>
    <cellStyle name="Heading 4 2 2" xfId="963"/>
    <cellStyle name="Heading 4 2 3" xfId="964"/>
    <cellStyle name="Heading 4 2 4" xfId="965"/>
    <cellStyle name="Heading 4 2 5" xfId="966"/>
    <cellStyle name="Heading 4 2 6" xfId="967"/>
    <cellStyle name="Heading 4 2 7" xfId="968"/>
    <cellStyle name="Heading 4 2 8" xfId="969"/>
    <cellStyle name="Heading 4 2 9" xfId="970"/>
    <cellStyle name="Heading 4 3" xfId="971"/>
    <cellStyle name="Heading 4 4" xfId="972"/>
    <cellStyle name="Heading 4 5" xfId="973"/>
    <cellStyle name="Heading 4 6" xfId="974"/>
    <cellStyle name="Heading 4 7" xfId="975"/>
    <cellStyle name="Heading 4 8" xfId="976"/>
    <cellStyle name="Heading 4 9" xfId="977"/>
    <cellStyle name="Heading 5" xfId="978"/>
    <cellStyle name="Heading 6" xfId="979"/>
    <cellStyle name="Heading 7" xfId="980"/>
    <cellStyle name="Heading 8" xfId="981"/>
    <cellStyle name="heading info" xfId="982"/>
    <cellStyle name="heading info 10" xfId="35314"/>
    <cellStyle name="heading info 11" xfId="35301"/>
    <cellStyle name="heading info 12" xfId="35562"/>
    <cellStyle name="heading info 13" xfId="35474"/>
    <cellStyle name="heading info 14" xfId="35554"/>
    <cellStyle name="heading info 15" xfId="35378"/>
    <cellStyle name="heading info 16" xfId="35380"/>
    <cellStyle name="heading info 17" xfId="35544"/>
    <cellStyle name="heading info 18" xfId="35615"/>
    <cellStyle name="heading info 19" xfId="35648"/>
    <cellStyle name="heading info 2" xfId="1969"/>
    <cellStyle name="heading info 2 2" xfId="3567"/>
    <cellStyle name="heading info 2 2 2" xfId="11926"/>
    <cellStyle name="heading info 2 2 2 2" xfId="26991"/>
    <cellStyle name="heading info 2 2 3" xfId="16895"/>
    <cellStyle name="heading info 2 3" xfId="16894"/>
    <cellStyle name="heading info 2 4" xfId="33724"/>
    <cellStyle name="heading info 2 5" xfId="35956"/>
    <cellStyle name="heading info 3" xfId="3566"/>
    <cellStyle name="heading info 3 2" xfId="11925"/>
    <cellStyle name="heading info 3 2 2" xfId="26990"/>
    <cellStyle name="heading info 3 3" xfId="16896"/>
    <cellStyle name="heading info 4" xfId="16893"/>
    <cellStyle name="heading info 5" xfId="33725"/>
    <cellStyle name="heading info 6" xfId="35140"/>
    <cellStyle name="heading info 7" xfId="35118"/>
    <cellStyle name="heading info 8" xfId="35206"/>
    <cellStyle name="heading info 9" xfId="35295"/>
    <cellStyle name="Hyperlink" xfId="36173" builtinId="8"/>
    <cellStyle name="Hyperlink 2" xfId="983"/>
    <cellStyle name="Hyperlink 3" xfId="984"/>
    <cellStyle name="Hyperlink 4" xfId="1886"/>
    <cellStyle name="Hyperlink 4 2" xfId="35957"/>
    <cellStyle name="Hyperlink 4 3" xfId="35831"/>
    <cellStyle name="Hyperlink 5" xfId="985"/>
    <cellStyle name="Hyperlink 5 2" xfId="35836"/>
    <cellStyle name="Hyperlink 5 3" xfId="36097"/>
    <cellStyle name="Hyperlink 5 4" xfId="35833"/>
    <cellStyle name="Hyperlink 6" xfId="20315"/>
    <cellStyle name="Hyperlink 6 2" xfId="35955"/>
    <cellStyle name="Hyperlink 7" xfId="986"/>
    <cellStyle name="Hyperlink 7 2" xfId="36099"/>
    <cellStyle name="Hyperlink 7 3" xfId="35969"/>
    <cellStyle name="Hyperlink 8" xfId="36171"/>
    <cellStyle name="Information" xfId="987"/>
    <cellStyle name="Input" xfId="36136"/>
    <cellStyle name="input 10" xfId="988"/>
    <cellStyle name="input 11" xfId="989"/>
    <cellStyle name="input 2" xfId="990"/>
    <cellStyle name="Input 2 10" xfId="991"/>
    <cellStyle name="Input 2 10 10" xfId="2259"/>
    <cellStyle name="Input 2 10 10 2" xfId="3569"/>
    <cellStyle name="Input 2 10 10 2 2" xfId="8164"/>
    <cellStyle name="Input 2 10 10 2 2 2" xfId="23229"/>
    <cellStyle name="Input 2 10 10 2 3" xfId="11928"/>
    <cellStyle name="Input 2 10 10 2 3 2" xfId="26993"/>
    <cellStyle name="Input 2 10 10 2 4" xfId="15377"/>
    <cellStyle name="Input 2 10 10 2 4 2" xfId="30442"/>
    <cellStyle name="Input 2 10 10 2 5" xfId="19194"/>
    <cellStyle name="Input 2 10 10 3" xfId="6892"/>
    <cellStyle name="Input 2 10 10 3 2" xfId="21957"/>
    <cellStyle name="Input 2 10 10 4" xfId="10618"/>
    <cellStyle name="Input 2 10 10 4 2" xfId="25683"/>
    <cellStyle name="Input 2 10 10 5" xfId="14067"/>
    <cellStyle name="Input 2 10 10 5 2" xfId="29132"/>
    <cellStyle name="Input 2 10 10 6" xfId="8023"/>
    <cellStyle name="Input 2 10 10 6 2" xfId="23088"/>
    <cellStyle name="Input 2 10 10 7" xfId="33726"/>
    <cellStyle name="Input 2 10 11" xfId="2335"/>
    <cellStyle name="Input 2 10 11 2" xfId="3570"/>
    <cellStyle name="Input 2 10 11 2 2" xfId="8165"/>
    <cellStyle name="Input 2 10 11 2 2 2" xfId="23230"/>
    <cellStyle name="Input 2 10 11 2 3" xfId="11929"/>
    <cellStyle name="Input 2 10 11 2 3 2" xfId="26994"/>
    <cellStyle name="Input 2 10 11 2 4" xfId="15378"/>
    <cellStyle name="Input 2 10 11 2 4 2" xfId="30443"/>
    <cellStyle name="Input 2 10 11 2 5" xfId="19195"/>
    <cellStyle name="Input 2 10 11 3" xfId="6968"/>
    <cellStyle name="Input 2 10 11 3 2" xfId="22033"/>
    <cellStyle name="Input 2 10 11 4" xfId="10694"/>
    <cellStyle name="Input 2 10 11 4 2" xfId="25759"/>
    <cellStyle name="Input 2 10 11 5" xfId="14143"/>
    <cellStyle name="Input 2 10 11 5 2" xfId="29208"/>
    <cellStyle name="Input 2 10 11 6" xfId="13840"/>
    <cellStyle name="Input 2 10 11 6 2" xfId="28905"/>
    <cellStyle name="Input 2 10 11 7" xfId="33727"/>
    <cellStyle name="Input 2 10 12" xfId="2420"/>
    <cellStyle name="Input 2 10 12 2" xfId="3571"/>
    <cellStyle name="Input 2 10 12 2 2" xfId="8166"/>
    <cellStyle name="Input 2 10 12 2 2 2" xfId="23231"/>
    <cellStyle name="Input 2 10 12 2 3" xfId="11930"/>
    <cellStyle name="Input 2 10 12 2 3 2" xfId="26995"/>
    <cellStyle name="Input 2 10 12 2 4" xfId="15379"/>
    <cellStyle name="Input 2 10 12 2 4 2" xfId="30444"/>
    <cellStyle name="Input 2 10 12 2 5" xfId="19196"/>
    <cellStyle name="Input 2 10 12 3" xfId="7053"/>
    <cellStyle name="Input 2 10 12 3 2" xfId="22118"/>
    <cellStyle name="Input 2 10 12 4" xfId="10779"/>
    <cellStyle name="Input 2 10 12 4 2" xfId="25844"/>
    <cellStyle name="Input 2 10 12 5" xfId="14228"/>
    <cellStyle name="Input 2 10 12 5 2" xfId="29293"/>
    <cellStyle name="Input 2 10 12 6" xfId="8073"/>
    <cellStyle name="Input 2 10 12 6 2" xfId="23138"/>
    <cellStyle name="Input 2 10 12 7" xfId="33728"/>
    <cellStyle name="Input 2 10 13" xfId="2140"/>
    <cellStyle name="Input 2 10 13 2" xfId="3572"/>
    <cellStyle name="Input 2 10 13 2 2" xfId="8167"/>
    <cellStyle name="Input 2 10 13 2 2 2" xfId="23232"/>
    <cellStyle name="Input 2 10 13 2 3" xfId="11931"/>
    <cellStyle name="Input 2 10 13 2 3 2" xfId="26996"/>
    <cellStyle name="Input 2 10 13 2 4" xfId="15380"/>
    <cellStyle name="Input 2 10 13 2 4 2" xfId="30445"/>
    <cellStyle name="Input 2 10 13 2 5" xfId="19197"/>
    <cellStyle name="Input 2 10 13 3" xfId="6773"/>
    <cellStyle name="Input 2 10 13 3 2" xfId="21838"/>
    <cellStyle name="Input 2 10 13 4" xfId="10499"/>
    <cellStyle name="Input 2 10 13 4 2" xfId="25564"/>
    <cellStyle name="Input 2 10 13 5" xfId="13948"/>
    <cellStyle name="Input 2 10 13 5 2" xfId="29013"/>
    <cellStyle name="Input 2 10 13 6" xfId="5541"/>
    <cellStyle name="Input 2 10 13 6 2" xfId="20689"/>
    <cellStyle name="Input 2 10 13 7" xfId="33729"/>
    <cellStyle name="Input 2 10 14" xfId="2788"/>
    <cellStyle name="Input 2 10 14 2" xfId="3573"/>
    <cellStyle name="Input 2 10 14 2 2" xfId="8168"/>
    <cellStyle name="Input 2 10 14 2 2 2" xfId="23233"/>
    <cellStyle name="Input 2 10 14 2 3" xfId="11932"/>
    <cellStyle name="Input 2 10 14 2 3 2" xfId="26997"/>
    <cellStyle name="Input 2 10 14 2 4" xfId="15381"/>
    <cellStyle name="Input 2 10 14 2 4 2" xfId="30446"/>
    <cellStyle name="Input 2 10 14 2 5" xfId="19198"/>
    <cellStyle name="Input 2 10 14 3" xfId="7421"/>
    <cellStyle name="Input 2 10 14 3 2" xfId="22486"/>
    <cellStyle name="Input 2 10 14 4" xfId="11147"/>
    <cellStyle name="Input 2 10 14 4 2" xfId="26212"/>
    <cellStyle name="Input 2 10 14 5" xfId="14596"/>
    <cellStyle name="Input 2 10 14 5 2" xfId="29661"/>
    <cellStyle name="Input 2 10 14 6" xfId="13753"/>
    <cellStyle name="Input 2 10 14 6 2" xfId="28818"/>
    <cellStyle name="Input 2 10 14 7" xfId="33730"/>
    <cellStyle name="Input 2 10 15" xfId="2409"/>
    <cellStyle name="Input 2 10 15 2" xfId="3574"/>
    <cellStyle name="Input 2 10 15 2 2" xfId="8169"/>
    <cellStyle name="Input 2 10 15 2 2 2" xfId="23234"/>
    <cellStyle name="Input 2 10 15 2 3" xfId="11933"/>
    <cellStyle name="Input 2 10 15 2 3 2" xfId="26998"/>
    <cellStyle name="Input 2 10 15 2 4" xfId="15382"/>
    <cellStyle name="Input 2 10 15 2 4 2" xfId="30447"/>
    <cellStyle name="Input 2 10 15 2 5" xfId="19199"/>
    <cellStyle name="Input 2 10 15 3" xfId="7042"/>
    <cellStyle name="Input 2 10 15 3 2" xfId="22107"/>
    <cellStyle name="Input 2 10 15 4" xfId="10768"/>
    <cellStyle name="Input 2 10 15 4 2" xfId="25833"/>
    <cellStyle name="Input 2 10 15 5" xfId="14217"/>
    <cellStyle name="Input 2 10 15 5 2" xfId="29282"/>
    <cellStyle name="Input 2 10 15 6" xfId="8067"/>
    <cellStyle name="Input 2 10 15 6 2" xfId="23132"/>
    <cellStyle name="Input 2 10 15 7" xfId="33731"/>
    <cellStyle name="Input 2 10 16" xfId="3568"/>
    <cellStyle name="Input 2 10 16 2" xfId="8163"/>
    <cellStyle name="Input 2 10 16 2 2" xfId="23228"/>
    <cellStyle name="Input 2 10 16 3" xfId="11927"/>
    <cellStyle name="Input 2 10 16 3 2" xfId="26992"/>
    <cellStyle name="Input 2 10 16 4" xfId="15376"/>
    <cellStyle name="Input 2 10 16 4 2" xfId="30441"/>
    <cellStyle name="Input 2 10 16 5" xfId="19193"/>
    <cellStyle name="Input 2 10 17" xfId="5673"/>
    <cellStyle name="Input 2 10 17 2" xfId="20790"/>
    <cellStyle name="Input 2 10 18" xfId="9352"/>
    <cellStyle name="Input 2 10 18 2" xfId="24417"/>
    <cellStyle name="Input 2 10 19" xfId="16848"/>
    <cellStyle name="Input 2 10 19 2" xfId="31911"/>
    <cellStyle name="Input 2 10 2" xfId="1968"/>
    <cellStyle name="Input 2 10 2 2" xfId="3575"/>
    <cellStyle name="Input 2 10 2 2 2" xfId="8170"/>
    <cellStyle name="Input 2 10 2 2 2 2" xfId="23235"/>
    <cellStyle name="Input 2 10 2 2 3" xfId="11934"/>
    <cellStyle name="Input 2 10 2 2 3 2" xfId="26999"/>
    <cellStyle name="Input 2 10 2 2 4" xfId="15383"/>
    <cellStyle name="Input 2 10 2 2 4 2" xfId="30448"/>
    <cellStyle name="Input 2 10 2 2 5" xfId="19200"/>
    <cellStyle name="Input 2 10 2 3" xfId="6606"/>
    <cellStyle name="Input 2 10 2 3 2" xfId="21671"/>
    <cellStyle name="Input 2 10 2 4" xfId="10327"/>
    <cellStyle name="Input 2 10 2 4 2" xfId="25392"/>
    <cellStyle name="Input 2 10 2 5" xfId="6011"/>
    <cellStyle name="Input 2 10 2 5 2" xfId="21080"/>
    <cellStyle name="Input 2 10 2 6" xfId="33732"/>
    <cellStyle name="Input 2 10 20" xfId="33733"/>
    <cellStyle name="Input 2 10 21" xfId="35013"/>
    <cellStyle name="Input 2 10 22" xfId="35111"/>
    <cellStyle name="Input 2 10 23" xfId="35203"/>
    <cellStyle name="Input 2 10 24" xfId="35434"/>
    <cellStyle name="Input 2 10 25" xfId="35693"/>
    <cellStyle name="Input 2 10 26" xfId="35928"/>
    <cellStyle name="Input 2 10 3" xfId="2056"/>
    <cellStyle name="Input 2 10 3 2" xfId="3576"/>
    <cellStyle name="Input 2 10 3 2 2" xfId="8171"/>
    <cellStyle name="Input 2 10 3 2 2 2" xfId="23236"/>
    <cellStyle name="Input 2 10 3 2 3" xfId="11935"/>
    <cellStyle name="Input 2 10 3 2 3 2" xfId="27000"/>
    <cellStyle name="Input 2 10 3 2 4" xfId="15384"/>
    <cellStyle name="Input 2 10 3 2 4 2" xfId="30449"/>
    <cellStyle name="Input 2 10 3 2 5" xfId="19201"/>
    <cellStyle name="Input 2 10 3 3" xfId="6689"/>
    <cellStyle name="Input 2 10 3 3 2" xfId="21754"/>
    <cellStyle name="Input 2 10 3 4" xfId="10415"/>
    <cellStyle name="Input 2 10 3 4 2" xfId="25480"/>
    <cellStyle name="Input 2 10 3 5" xfId="6642"/>
    <cellStyle name="Input 2 10 3 5 2" xfId="21707"/>
    <cellStyle name="Input 2 10 3 6" xfId="33734"/>
    <cellStyle name="Input 2 10 4" xfId="1554"/>
    <cellStyle name="Input 2 10 4 2" xfId="3577"/>
    <cellStyle name="Input 2 10 4 2 2" xfId="8172"/>
    <cellStyle name="Input 2 10 4 2 2 2" xfId="23237"/>
    <cellStyle name="Input 2 10 4 2 3" xfId="11936"/>
    <cellStyle name="Input 2 10 4 2 3 2" xfId="27001"/>
    <cellStyle name="Input 2 10 4 2 4" xfId="15385"/>
    <cellStyle name="Input 2 10 4 2 4 2" xfId="30450"/>
    <cellStyle name="Input 2 10 4 2 5" xfId="19202"/>
    <cellStyle name="Input 2 10 4 3" xfId="6206"/>
    <cellStyle name="Input 2 10 4 3 2" xfId="21274"/>
    <cellStyle name="Input 2 10 4 4" xfId="9914"/>
    <cellStyle name="Input 2 10 4 4 2" xfId="24979"/>
    <cellStyle name="Input 2 10 4 5" xfId="13371"/>
    <cellStyle name="Input 2 10 4 5 2" xfId="28436"/>
    <cellStyle name="Input 2 10 4 6" xfId="9588"/>
    <cellStyle name="Input 2 10 4 6 2" xfId="24653"/>
    <cellStyle name="Input 2 10 4 7" xfId="33735"/>
    <cellStyle name="Input 2 10 5" xfId="1564"/>
    <cellStyle name="Input 2 10 5 2" xfId="3578"/>
    <cellStyle name="Input 2 10 5 2 2" xfId="8173"/>
    <cellStyle name="Input 2 10 5 2 2 2" xfId="23238"/>
    <cellStyle name="Input 2 10 5 2 3" xfId="11937"/>
    <cellStyle name="Input 2 10 5 2 3 2" xfId="27002"/>
    <cellStyle name="Input 2 10 5 2 4" xfId="15386"/>
    <cellStyle name="Input 2 10 5 2 4 2" xfId="30451"/>
    <cellStyle name="Input 2 10 5 2 5" xfId="19203"/>
    <cellStyle name="Input 2 10 5 3" xfId="6216"/>
    <cellStyle name="Input 2 10 5 3 2" xfId="21284"/>
    <cellStyle name="Input 2 10 5 4" xfId="9924"/>
    <cellStyle name="Input 2 10 5 4 2" xfId="24989"/>
    <cellStyle name="Input 2 10 5 5" xfId="13381"/>
    <cellStyle name="Input 2 10 5 5 2" xfId="28446"/>
    <cellStyle name="Input 2 10 5 6" xfId="9578"/>
    <cellStyle name="Input 2 10 5 6 2" xfId="24643"/>
    <cellStyle name="Input 2 10 5 7" xfId="33736"/>
    <cellStyle name="Input 2 10 6" xfId="1807"/>
    <cellStyle name="Input 2 10 6 2" xfId="3579"/>
    <cellStyle name="Input 2 10 6 2 2" xfId="8174"/>
    <cellStyle name="Input 2 10 6 2 2 2" xfId="23239"/>
    <cellStyle name="Input 2 10 6 2 3" xfId="11938"/>
    <cellStyle name="Input 2 10 6 2 3 2" xfId="27003"/>
    <cellStyle name="Input 2 10 6 2 4" xfId="15387"/>
    <cellStyle name="Input 2 10 6 2 4 2" xfId="30452"/>
    <cellStyle name="Input 2 10 6 2 5" xfId="19204"/>
    <cellStyle name="Input 2 10 6 3" xfId="6447"/>
    <cellStyle name="Input 2 10 6 3 2" xfId="21515"/>
    <cellStyle name="Input 2 10 6 4" xfId="10167"/>
    <cellStyle name="Input 2 10 6 4 2" xfId="25232"/>
    <cellStyle name="Input 2 10 6 5" xfId="13624"/>
    <cellStyle name="Input 2 10 6 5 2" xfId="28689"/>
    <cellStyle name="Input 2 10 6 6" xfId="9362"/>
    <cellStyle name="Input 2 10 6 6 2" xfId="24427"/>
    <cellStyle name="Input 2 10 6 7" xfId="33737"/>
    <cellStyle name="Input 2 10 7" xfId="1884"/>
    <cellStyle name="Input 2 10 7 2" xfId="3580"/>
    <cellStyle name="Input 2 10 7 2 2" xfId="8175"/>
    <cellStyle name="Input 2 10 7 2 2 2" xfId="23240"/>
    <cellStyle name="Input 2 10 7 2 3" xfId="11939"/>
    <cellStyle name="Input 2 10 7 2 3 2" xfId="27004"/>
    <cellStyle name="Input 2 10 7 2 4" xfId="15388"/>
    <cellStyle name="Input 2 10 7 2 4 2" xfId="30453"/>
    <cellStyle name="Input 2 10 7 2 5" xfId="19205"/>
    <cellStyle name="Input 2 10 7 3" xfId="6521"/>
    <cellStyle name="Input 2 10 7 3 2" xfId="21589"/>
    <cellStyle name="Input 2 10 7 4" xfId="10244"/>
    <cellStyle name="Input 2 10 7 4 2" xfId="25309"/>
    <cellStyle name="Input 2 10 7 5" xfId="13701"/>
    <cellStyle name="Input 2 10 7 5 2" xfId="28766"/>
    <cellStyle name="Input 2 10 7 6" xfId="4696"/>
    <cellStyle name="Input 2 10 7 6 2" xfId="20645"/>
    <cellStyle name="Input 2 10 7 7" xfId="33738"/>
    <cellStyle name="Input 2 10 8" xfId="1792"/>
    <cellStyle name="Input 2 10 8 2" xfId="3581"/>
    <cellStyle name="Input 2 10 8 2 2" xfId="8176"/>
    <cellStyle name="Input 2 10 8 2 2 2" xfId="23241"/>
    <cellStyle name="Input 2 10 8 2 3" xfId="11940"/>
    <cellStyle name="Input 2 10 8 2 3 2" xfId="27005"/>
    <cellStyle name="Input 2 10 8 2 4" xfId="15389"/>
    <cellStyle name="Input 2 10 8 2 4 2" xfId="30454"/>
    <cellStyle name="Input 2 10 8 2 5" xfId="19206"/>
    <cellStyle name="Input 2 10 8 3" xfId="6432"/>
    <cellStyle name="Input 2 10 8 3 2" xfId="21500"/>
    <cellStyle name="Input 2 10 8 4" xfId="10152"/>
    <cellStyle name="Input 2 10 8 4 2" xfId="25217"/>
    <cellStyle name="Input 2 10 8 5" xfId="13609"/>
    <cellStyle name="Input 2 10 8 5 2" xfId="28674"/>
    <cellStyle name="Input 2 10 8 6" xfId="9377"/>
    <cellStyle name="Input 2 10 8 6 2" xfId="24442"/>
    <cellStyle name="Input 2 10 8 7" xfId="33739"/>
    <cellStyle name="Input 2 10 9" xfId="1665"/>
    <cellStyle name="Input 2 10 9 2" xfId="3582"/>
    <cellStyle name="Input 2 10 9 2 2" xfId="8177"/>
    <cellStyle name="Input 2 10 9 2 2 2" xfId="23242"/>
    <cellStyle name="Input 2 10 9 2 3" xfId="11941"/>
    <cellStyle name="Input 2 10 9 2 3 2" xfId="27006"/>
    <cellStyle name="Input 2 10 9 2 4" xfId="15390"/>
    <cellStyle name="Input 2 10 9 2 4 2" xfId="30455"/>
    <cellStyle name="Input 2 10 9 2 5" xfId="19207"/>
    <cellStyle name="Input 2 10 9 3" xfId="6314"/>
    <cellStyle name="Input 2 10 9 3 2" xfId="21382"/>
    <cellStyle name="Input 2 10 9 4" xfId="10025"/>
    <cellStyle name="Input 2 10 9 4 2" xfId="25090"/>
    <cellStyle name="Input 2 10 9 5" xfId="13482"/>
    <cellStyle name="Input 2 10 9 5 2" xfId="28547"/>
    <cellStyle name="Input 2 10 9 6" xfId="9517"/>
    <cellStyle name="Input 2 10 9 6 2" xfId="24582"/>
    <cellStyle name="Input 2 10 9 7" xfId="33740"/>
    <cellStyle name="Input 2 11" xfId="992"/>
    <cellStyle name="Input 2 11 10" xfId="2260"/>
    <cellStyle name="Input 2 11 10 2" xfId="3584"/>
    <cellStyle name="Input 2 11 10 2 2" xfId="8179"/>
    <cellStyle name="Input 2 11 10 2 2 2" xfId="23244"/>
    <cellStyle name="Input 2 11 10 2 3" xfId="11943"/>
    <cellStyle name="Input 2 11 10 2 3 2" xfId="27008"/>
    <cellStyle name="Input 2 11 10 2 4" xfId="15392"/>
    <cellStyle name="Input 2 11 10 2 4 2" xfId="30457"/>
    <cellStyle name="Input 2 11 10 2 5" xfId="19209"/>
    <cellStyle name="Input 2 11 10 3" xfId="6893"/>
    <cellStyle name="Input 2 11 10 3 2" xfId="21958"/>
    <cellStyle name="Input 2 11 10 4" xfId="10619"/>
    <cellStyle name="Input 2 11 10 4 2" xfId="25684"/>
    <cellStyle name="Input 2 11 10 5" xfId="14068"/>
    <cellStyle name="Input 2 11 10 5 2" xfId="29133"/>
    <cellStyle name="Input 2 11 10 6" xfId="6370"/>
    <cellStyle name="Input 2 11 10 6 2" xfId="21438"/>
    <cellStyle name="Input 2 11 10 7" xfId="33741"/>
    <cellStyle name="Input 2 11 11" xfId="2336"/>
    <cellStyle name="Input 2 11 11 2" xfId="3585"/>
    <cellStyle name="Input 2 11 11 2 2" xfId="8180"/>
    <cellStyle name="Input 2 11 11 2 2 2" xfId="23245"/>
    <cellStyle name="Input 2 11 11 2 3" xfId="11944"/>
    <cellStyle name="Input 2 11 11 2 3 2" xfId="27009"/>
    <cellStyle name="Input 2 11 11 2 4" xfId="15393"/>
    <cellStyle name="Input 2 11 11 2 4 2" xfId="30458"/>
    <cellStyle name="Input 2 11 11 2 5" xfId="19210"/>
    <cellStyle name="Input 2 11 11 3" xfId="6969"/>
    <cellStyle name="Input 2 11 11 3 2" xfId="22034"/>
    <cellStyle name="Input 2 11 11 4" xfId="10695"/>
    <cellStyle name="Input 2 11 11 4 2" xfId="25760"/>
    <cellStyle name="Input 2 11 11 5" xfId="14144"/>
    <cellStyle name="Input 2 11 11 5 2" xfId="29209"/>
    <cellStyle name="Input 2 11 11 6" xfId="13813"/>
    <cellStyle name="Input 2 11 11 6 2" xfId="28878"/>
    <cellStyle name="Input 2 11 11 7" xfId="33742"/>
    <cellStyle name="Input 2 11 12" xfId="2421"/>
    <cellStyle name="Input 2 11 12 2" xfId="3586"/>
    <cellStyle name="Input 2 11 12 2 2" xfId="8181"/>
    <cellStyle name="Input 2 11 12 2 2 2" xfId="23246"/>
    <cellStyle name="Input 2 11 12 2 3" xfId="11945"/>
    <cellStyle name="Input 2 11 12 2 3 2" xfId="27010"/>
    <cellStyle name="Input 2 11 12 2 4" xfId="15394"/>
    <cellStyle name="Input 2 11 12 2 4 2" xfId="30459"/>
    <cellStyle name="Input 2 11 12 2 5" xfId="19211"/>
    <cellStyle name="Input 2 11 12 3" xfId="7054"/>
    <cellStyle name="Input 2 11 12 3 2" xfId="22119"/>
    <cellStyle name="Input 2 11 12 4" xfId="10780"/>
    <cellStyle name="Input 2 11 12 4 2" xfId="25845"/>
    <cellStyle name="Input 2 11 12 5" xfId="14229"/>
    <cellStyle name="Input 2 11 12 5 2" xfId="29294"/>
    <cellStyle name="Input 2 11 12 6" xfId="6385"/>
    <cellStyle name="Input 2 11 12 6 2" xfId="21453"/>
    <cellStyle name="Input 2 11 12 7" xfId="33743"/>
    <cellStyle name="Input 2 11 13" xfId="2141"/>
    <cellStyle name="Input 2 11 13 2" xfId="3587"/>
    <cellStyle name="Input 2 11 13 2 2" xfId="8182"/>
    <cellStyle name="Input 2 11 13 2 2 2" xfId="23247"/>
    <cellStyle name="Input 2 11 13 2 3" xfId="11946"/>
    <cellStyle name="Input 2 11 13 2 3 2" xfId="27011"/>
    <cellStyle name="Input 2 11 13 2 4" xfId="15395"/>
    <cellStyle name="Input 2 11 13 2 4 2" xfId="30460"/>
    <cellStyle name="Input 2 11 13 2 5" xfId="19212"/>
    <cellStyle name="Input 2 11 13 3" xfId="6774"/>
    <cellStyle name="Input 2 11 13 3 2" xfId="21839"/>
    <cellStyle name="Input 2 11 13 4" xfId="10500"/>
    <cellStyle name="Input 2 11 13 4 2" xfId="25565"/>
    <cellStyle name="Input 2 11 13 5" xfId="13949"/>
    <cellStyle name="Input 2 11 13 5 2" xfId="29014"/>
    <cellStyle name="Input 2 11 13 6" xfId="6366"/>
    <cellStyle name="Input 2 11 13 6 2" xfId="21434"/>
    <cellStyle name="Input 2 11 13 7" xfId="33744"/>
    <cellStyle name="Input 2 11 14" xfId="2789"/>
    <cellStyle name="Input 2 11 14 2" xfId="3588"/>
    <cellStyle name="Input 2 11 14 2 2" xfId="8183"/>
    <cellStyle name="Input 2 11 14 2 2 2" xfId="23248"/>
    <cellStyle name="Input 2 11 14 2 3" xfId="11947"/>
    <cellStyle name="Input 2 11 14 2 3 2" xfId="27012"/>
    <cellStyle name="Input 2 11 14 2 4" xfId="15396"/>
    <cellStyle name="Input 2 11 14 2 4 2" xfId="30461"/>
    <cellStyle name="Input 2 11 14 2 5" xfId="19213"/>
    <cellStyle name="Input 2 11 14 3" xfId="7422"/>
    <cellStyle name="Input 2 11 14 3 2" xfId="22487"/>
    <cellStyle name="Input 2 11 14 4" xfId="11148"/>
    <cellStyle name="Input 2 11 14 4 2" xfId="26213"/>
    <cellStyle name="Input 2 11 14 5" xfId="14597"/>
    <cellStyle name="Input 2 11 14 5 2" xfId="29662"/>
    <cellStyle name="Input 2 11 14 6" xfId="13897"/>
    <cellStyle name="Input 2 11 14 6 2" xfId="28962"/>
    <cellStyle name="Input 2 11 14 7" xfId="33745"/>
    <cellStyle name="Input 2 11 15" xfId="2410"/>
    <cellStyle name="Input 2 11 15 2" xfId="3589"/>
    <cellStyle name="Input 2 11 15 2 2" xfId="8184"/>
    <cellStyle name="Input 2 11 15 2 2 2" xfId="23249"/>
    <cellStyle name="Input 2 11 15 2 3" xfId="11948"/>
    <cellStyle name="Input 2 11 15 2 3 2" xfId="27013"/>
    <cellStyle name="Input 2 11 15 2 4" xfId="15397"/>
    <cellStyle name="Input 2 11 15 2 4 2" xfId="30462"/>
    <cellStyle name="Input 2 11 15 2 5" xfId="19214"/>
    <cellStyle name="Input 2 11 15 3" xfId="7043"/>
    <cellStyle name="Input 2 11 15 3 2" xfId="22108"/>
    <cellStyle name="Input 2 11 15 4" xfId="10769"/>
    <cellStyle name="Input 2 11 15 4 2" xfId="25834"/>
    <cellStyle name="Input 2 11 15 5" xfId="14218"/>
    <cellStyle name="Input 2 11 15 5 2" xfId="29283"/>
    <cellStyle name="Input 2 11 15 6" xfId="6369"/>
    <cellStyle name="Input 2 11 15 6 2" xfId="21437"/>
    <cellStyle name="Input 2 11 15 7" xfId="33746"/>
    <cellStyle name="Input 2 11 16" xfId="3583"/>
    <cellStyle name="Input 2 11 16 2" xfId="8178"/>
    <cellStyle name="Input 2 11 16 2 2" xfId="23243"/>
    <cellStyle name="Input 2 11 16 3" xfId="11942"/>
    <cellStyle name="Input 2 11 16 3 2" xfId="27007"/>
    <cellStyle name="Input 2 11 16 4" xfId="15391"/>
    <cellStyle name="Input 2 11 16 4 2" xfId="30456"/>
    <cellStyle name="Input 2 11 16 5" xfId="19208"/>
    <cellStyle name="Input 2 11 17" xfId="5674"/>
    <cellStyle name="Input 2 11 17 2" xfId="20791"/>
    <cellStyle name="Input 2 11 18" xfId="9353"/>
    <cellStyle name="Input 2 11 18 2" xfId="24418"/>
    <cellStyle name="Input 2 11 19" xfId="16847"/>
    <cellStyle name="Input 2 11 19 2" xfId="31910"/>
    <cellStyle name="Input 2 11 2" xfId="1967"/>
    <cellStyle name="Input 2 11 2 2" xfId="3590"/>
    <cellStyle name="Input 2 11 2 2 2" xfId="8185"/>
    <cellStyle name="Input 2 11 2 2 2 2" xfId="23250"/>
    <cellStyle name="Input 2 11 2 2 3" xfId="11949"/>
    <cellStyle name="Input 2 11 2 2 3 2" xfId="27014"/>
    <cellStyle name="Input 2 11 2 2 4" xfId="15398"/>
    <cellStyle name="Input 2 11 2 2 4 2" xfId="30463"/>
    <cellStyle name="Input 2 11 2 2 5" xfId="19215"/>
    <cellStyle name="Input 2 11 2 3" xfId="6605"/>
    <cellStyle name="Input 2 11 2 3 2" xfId="21670"/>
    <cellStyle name="Input 2 11 2 4" xfId="10326"/>
    <cellStyle name="Input 2 11 2 4 2" xfId="25391"/>
    <cellStyle name="Input 2 11 2 5" xfId="7569"/>
    <cellStyle name="Input 2 11 2 5 2" xfId="22634"/>
    <cellStyle name="Input 2 11 2 6" xfId="33747"/>
    <cellStyle name="Input 2 11 20" xfId="33748"/>
    <cellStyle name="Input 2 11 21" xfId="35014"/>
    <cellStyle name="Input 2 11 22" xfId="34896"/>
    <cellStyle name="Input 2 11 23" xfId="35202"/>
    <cellStyle name="Input 2 11 24" xfId="35433"/>
    <cellStyle name="Input 2 11 25" xfId="35692"/>
    <cellStyle name="Input 2 11 26" xfId="35935"/>
    <cellStyle name="Input 2 11 3" xfId="2057"/>
    <cellStyle name="Input 2 11 3 2" xfId="3591"/>
    <cellStyle name="Input 2 11 3 2 2" xfId="8186"/>
    <cellStyle name="Input 2 11 3 2 2 2" xfId="23251"/>
    <cellStyle name="Input 2 11 3 2 3" xfId="11950"/>
    <cellStyle name="Input 2 11 3 2 3 2" xfId="27015"/>
    <cellStyle name="Input 2 11 3 2 4" xfId="15399"/>
    <cellStyle name="Input 2 11 3 2 4 2" xfId="30464"/>
    <cellStyle name="Input 2 11 3 2 5" xfId="19216"/>
    <cellStyle name="Input 2 11 3 3" xfId="6690"/>
    <cellStyle name="Input 2 11 3 3 2" xfId="21755"/>
    <cellStyle name="Input 2 11 3 4" xfId="10416"/>
    <cellStyle name="Input 2 11 3 4 2" xfId="25481"/>
    <cellStyle name="Input 2 11 3 5" xfId="7625"/>
    <cellStyle name="Input 2 11 3 5 2" xfId="22690"/>
    <cellStyle name="Input 2 11 3 6" xfId="33749"/>
    <cellStyle name="Input 2 11 4" xfId="1555"/>
    <cellStyle name="Input 2 11 4 2" xfId="3592"/>
    <cellStyle name="Input 2 11 4 2 2" xfId="8187"/>
    <cellStyle name="Input 2 11 4 2 2 2" xfId="23252"/>
    <cellStyle name="Input 2 11 4 2 3" xfId="11951"/>
    <cellStyle name="Input 2 11 4 2 3 2" xfId="27016"/>
    <cellStyle name="Input 2 11 4 2 4" xfId="15400"/>
    <cellStyle name="Input 2 11 4 2 4 2" xfId="30465"/>
    <cellStyle name="Input 2 11 4 2 5" xfId="19217"/>
    <cellStyle name="Input 2 11 4 3" xfId="6207"/>
    <cellStyle name="Input 2 11 4 3 2" xfId="21275"/>
    <cellStyle name="Input 2 11 4 4" xfId="9915"/>
    <cellStyle name="Input 2 11 4 4 2" xfId="24980"/>
    <cellStyle name="Input 2 11 4 5" xfId="13372"/>
    <cellStyle name="Input 2 11 4 5 2" xfId="28437"/>
    <cellStyle name="Input 2 11 4 6" xfId="9587"/>
    <cellStyle name="Input 2 11 4 6 2" xfId="24652"/>
    <cellStyle name="Input 2 11 4 7" xfId="33750"/>
    <cellStyle name="Input 2 11 5" xfId="1565"/>
    <cellStyle name="Input 2 11 5 2" xfId="3593"/>
    <cellStyle name="Input 2 11 5 2 2" xfId="8188"/>
    <cellStyle name="Input 2 11 5 2 2 2" xfId="23253"/>
    <cellStyle name="Input 2 11 5 2 3" xfId="11952"/>
    <cellStyle name="Input 2 11 5 2 3 2" xfId="27017"/>
    <cellStyle name="Input 2 11 5 2 4" xfId="15401"/>
    <cellStyle name="Input 2 11 5 2 4 2" xfId="30466"/>
    <cellStyle name="Input 2 11 5 2 5" xfId="19218"/>
    <cellStyle name="Input 2 11 5 3" xfId="6217"/>
    <cellStyle name="Input 2 11 5 3 2" xfId="21285"/>
    <cellStyle name="Input 2 11 5 4" xfId="9925"/>
    <cellStyle name="Input 2 11 5 4 2" xfId="24990"/>
    <cellStyle name="Input 2 11 5 5" xfId="13382"/>
    <cellStyle name="Input 2 11 5 5 2" xfId="28447"/>
    <cellStyle name="Input 2 11 5 6" xfId="9577"/>
    <cellStyle name="Input 2 11 5 6 2" xfId="24642"/>
    <cellStyle name="Input 2 11 5 7" xfId="33751"/>
    <cellStyle name="Input 2 11 6" xfId="1710"/>
    <cellStyle name="Input 2 11 6 2" xfId="3594"/>
    <cellStyle name="Input 2 11 6 2 2" xfId="8189"/>
    <cellStyle name="Input 2 11 6 2 2 2" xfId="23254"/>
    <cellStyle name="Input 2 11 6 2 3" xfId="11953"/>
    <cellStyle name="Input 2 11 6 2 3 2" xfId="27018"/>
    <cellStyle name="Input 2 11 6 2 4" xfId="15402"/>
    <cellStyle name="Input 2 11 6 2 4 2" xfId="30467"/>
    <cellStyle name="Input 2 11 6 2 5" xfId="19219"/>
    <cellStyle name="Input 2 11 6 3" xfId="6359"/>
    <cellStyle name="Input 2 11 6 3 2" xfId="21427"/>
    <cellStyle name="Input 2 11 6 4" xfId="10070"/>
    <cellStyle name="Input 2 11 6 4 2" xfId="25135"/>
    <cellStyle name="Input 2 11 6 5" xfId="13527"/>
    <cellStyle name="Input 2 11 6 5 2" xfId="28592"/>
    <cellStyle name="Input 2 11 6 6" xfId="9492"/>
    <cellStyle name="Input 2 11 6 6 2" xfId="24557"/>
    <cellStyle name="Input 2 11 6 7" xfId="33752"/>
    <cellStyle name="Input 2 11 7" xfId="1587"/>
    <cellStyle name="Input 2 11 7 2" xfId="3595"/>
    <cellStyle name="Input 2 11 7 2 2" xfId="8190"/>
    <cellStyle name="Input 2 11 7 2 2 2" xfId="23255"/>
    <cellStyle name="Input 2 11 7 2 3" xfId="11954"/>
    <cellStyle name="Input 2 11 7 2 3 2" xfId="27019"/>
    <cellStyle name="Input 2 11 7 2 4" xfId="15403"/>
    <cellStyle name="Input 2 11 7 2 4 2" xfId="30468"/>
    <cellStyle name="Input 2 11 7 2 5" xfId="19220"/>
    <cellStyle name="Input 2 11 7 3" xfId="6238"/>
    <cellStyle name="Input 2 11 7 3 2" xfId="21306"/>
    <cellStyle name="Input 2 11 7 4" xfId="9947"/>
    <cellStyle name="Input 2 11 7 4 2" xfId="25012"/>
    <cellStyle name="Input 2 11 7 5" xfId="13404"/>
    <cellStyle name="Input 2 11 7 5 2" xfId="28469"/>
    <cellStyle name="Input 2 11 7 6" xfId="9565"/>
    <cellStyle name="Input 2 11 7 6 2" xfId="24630"/>
    <cellStyle name="Input 2 11 7 7" xfId="33753"/>
    <cellStyle name="Input 2 11 8" xfId="1693"/>
    <cellStyle name="Input 2 11 8 2" xfId="3596"/>
    <cellStyle name="Input 2 11 8 2 2" xfId="8191"/>
    <cellStyle name="Input 2 11 8 2 2 2" xfId="23256"/>
    <cellStyle name="Input 2 11 8 2 3" xfId="11955"/>
    <cellStyle name="Input 2 11 8 2 3 2" xfId="27020"/>
    <cellStyle name="Input 2 11 8 2 4" xfId="15404"/>
    <cellStyle name="Input 2 11 8 2 4 2" xfId="30469"/>
    <cellStyle name="Input 2 11 8 2 5" xfId="19221"/>
    <cellStyle name="Input 2 11 8 3" xfId="6342"/>
    <cellStyle name="Input 2 11 8 3 2" xfId="21410"/>
    <cellStyle name="Input 2 11 8 4" xfId="10053"/>
    <cellStyle name="Input 2 11 8 4 2" xfId="25118"/>
    <cellStyle name="Input 2 11 8 5" xfId="13510"/>
    <cellStyle name="Input 2 11 8 5 2" xfId="28575"/>
    <cellStyle name="Input 2 11 8 6" xfId="12684"/>
    <cellStyle name="Input 2 11 8 6 2" xfId="27749"/>
    <cellStyle name="Input 2 11 8 7" xfId="33754"/>
    <cellStyle name="Input 2 11 9" xfId="1666"/>
    <cellStyle name="Input 2 11 9 2" xfId="3597"/>
    <cellStyle name="Input 2 11 9 2 2" xfId="8192"/>
    <cellStyle name="Input 2 11 9 2 2 2" xfId="23257"/>
    <cellStyle name="Input 2 11 9 2 3" xfId="11956"/>
    <cellStyle name="Input 2 11 9 2 3 2" xfId="27021"/>
    <cellStyle name="Input 2 11 9 2 4" xfId="15405"/>
    <cellStyle name="Input 2 11 9 2 4 2" xfId="30470"/>
    <cellStyle name="Input 2 11 9 2 5" xfId="19222"/>
    <cellStyle name="Input 2 11 9 3" xfId="6315"/>
    <cellStyle name="Input 2 11 9 3 2" xfId="21383"/>
    <cellStyle name="Input 2 11 9 4" xfId="10026"/>
    <cellStyle name="Input 2 11 9 4 2" xfId="25091"/>
    <cellStyle name="Input 2 11 9 5" xfId="13483"/>
    <cellStyle name="Input 2 11 9 5 2" xfId="28548"/>
    <cellStyle name="Input 2 11 9 6" xfId="9516"/>
    <cellStyle name="Input 2 11 9 6 2" xfId="24581"/>
    <cellStyle name="Input 2 11 9 7" xfId="33755"/>
    <cellStyle name="Input 2 2" xfId="993"/>
    <cellStyle name="Input 2 2 10" xfId="2261"/>
    <cellStyle name="Input 2 2 10 2" xfId="3599"/>
    <cellStyle name="Input 2 2 10 2 2" xfId="8194"/>
    <cellStyle name="Input 2 2 10 2 2 2" xfId="23259"/>
    <cellStyle name="Input 2 2 10 2 3" xfId="11958"/>
    <cellStyle name="Input 2 2 10 2 3 2" xfId="27023"/>
    <cellStyle name="Input 2 2 10 2 4" xfId="15407"/>
    <cellStyle name="Input 2 2 10 2 4 2" xfId="30472"/>
    <cellStyle name="Input 2 2 10 2 5" xfId="19224"/>
    <cellStyle name="Input 2 2 10 3" xfId="6894"/>
    <cellStyle name="Input 2 2 10 3 2" xfId="21959"/>
    <cellStyle name="Input 2 2 10 4" xfId="10620"/>
    <cellStyle name="Input 2 2 10 4 2" xfId="25685"/>
    <cellStyle name="Input 2 2 10 5" xfId="14069"/>
    <cellStyle name="Input 2 2 10 5 2" xfId="29134"/>
    <cellStyle name="Input 2 2 10 6" xfId="8024"/>
    <cellStyle name="Input 2 2 10 6 2" xfId="23089"/>
    <cellStyle name="Input 2 2 10 7" xfId="33756"/>
    <cellStyle name="Input 2 2 11" xfId="2337"/>
    <cellStyle name="Input 2 2 11 2" xfId="3600"/>
    <cellStyle name="Input 2 2 11 2 2" xfId="8195"/>
    <cellStyle name="Input 2 2 11 2 2 2" xfId="23260"/>
    <cellStyle name="Input 2 2 11 2 3" xfId="11959"/>
    <cellStyle name="Input 2 2 11 2 3 2" xfId="27024"/>
    <cellStyle name="Input 2 2 11 2 4" xfId="15408"/>
    <cellStyle name="Input 2 2 11 2 4 2" xfId="30473"/>
    <cellStyle name="Input 2 2 11 2 5" xfId="19225"/>
    <cellStyle name="Input 2 2 11 3" xfId="6970"/>
    <cellStyle name="Input 2 2 11 3 2" xfId="22035"/>
    <cellStyle name="Input 2 2 11 4" xfId="10696"/>
    <cellStyle name="Input 2 2 11 4 2" xfId="25761"/>
    <cellStyle name="Input 2 2 11 5" xfId="14145"/>
    <cellStyle name="Input 2 2 11 5 2" xfId="29210"/>
    <cellStyle name="Input 2 2 11 6" xfId="13838"/>
    <cellStyle name="Input 2 2 11 6 2" xfId="28903"/>
    <cellStyle name="Input 2 2 11 7" xfId="33757"/>
    <cellStyle name="Input 2 2 12" xfId="2422"/>
    <cellStyle name="Input 2 2 12 2" xfId="3601"/>
    <cellStyle name="Input 2 2 12 2 2" xfId="8196"/>
    <cellStyle name="Input 2 2 12 2 2 2" xfId="23261"/>
    <cellStyle name="Input 2 2 12 2 3" xfId="11960"/>
    <cellStyle name="Input 2 2 12 2 3 2" xfId="27025"/>
    <cellStyle name="Input 2 2 12 2 4" xfId="15409"/>
    <cellStyle name="Input 2 2 12 2 4 2" xfId="30474"/>
    <cellStyle name="Input 2 2 12 2 5" xfId="19226"/>
    <cellStyle name="Input 2 2 12 3" xfId="7055"/>
    <cellStyle name="Input 2 2 12 3 2" xfId="22120"/>
    <cellStyle name="Input 2 2 12 4" xfId="10781"/>
    <cellStyle name="Input 2 2 12 4 2" xfId="25846"/>
    <cellStyle name="Input 2 2 12 5" xfId="14230"/>
    <cellStyle name="Input 2 2 12 5 2" xfId="29295"/>
    <cellStyle name="Input 2 2 12 6" xfId="8074"/>
    <cellStyle name="Input 2 2 12 6 2" xfId="23139"/>
    <cellStyle name="Input 2 2 12 7" xfId="33758"/>
    <cellStyle name="Input 2 2 13" xfId="2235"/>
    <cellStyle name="Input 2 2 13 2" xfId="3602"/>
    <cellStyle name="Input 2 2 13 2 2" xfId="8197"/>
    <cellStyle name="Input 2 2 13 2 2 2" xfId="23262"/>
    <cellStyle name="Input 2 2 13 2 3" xfId="11961"/>
    <cellStyle name="Input 2 2 13 2 3 2" xfId="27026"/>
    <cellStyle name="Input 2 2 13 2 4" xfId="15410"/>
    <cellStyle name="Input 2 2 13 2 4 2" xfId="30475"/>
    <cellStyle name="Input 2 2 13 2 5" xfId="19227"/>
    <cellStyle name="Input 2 2 13 3" xfId="6868"/>
    <cellStyle name="Input 2 2 13 3 2" xfId="21933"/>
    <cellStyle name="Input 2 2 13 4" xfId="10594"/>
    <cellStyle name="Input 2 2 13 4 2" xfId="25659"/>
    <cellStyle name="Input 2 2 13 5" xfId="14043"/>
    <cellStyle name="Input 2 2 13 5 2" xfId="29108"/>
    <cellStyle name="Input 2 2 13 6" xfId="5934"/>
    <cellStyle name="Input 2 2 13 6 2" xfId="21003"/>
    <cellStyle name="Input 2 2 13 7" xfId="33759"/>
    <cellStyle name="Input 2 2 14" xfId="2790"/>
    <cellStyle name="Input 2 2 14 2" xfId="3603"/>
    <cellStyle name="Input 2 2 14 2 2" xfId="8198"/>
    <cellStyle name="Input 2 2 14 2 2 2" xfId="23263"/>
    <cellStyle name="Input 2 2 14 2 3" xfId="11962"/>
    <cellStyle name="Input 2 2 14 2 3 2" xfId="27027"/>
    <cellStyle name="Input 2 2 14 2 4" xfId="15411"/>
    <cellStyle name="Input 2 2 14 2 4 2" xfId="30476"/>
    <cellStyle name="Input 2 2 14 2 5" xfId="19228"/>
    <cellStyle name="Input 2 2 14 3" xfId="7423"/>
    <cellStyle name="Input 2 2 14 3 2" xfId="22488"/>
    <cellStyle name="Input 2 2 14 4" xfId="11149"/>
    <cellStyle name="Input 2 2 14 4 2" xfId="26214"/>
    <cellStyle name="Input 2 2 14 5" xfId="14598"/>
    <cellStyle name="Input 2 2 14 5 2" xfId="29663"/>
    <cellStyle name="Input 2 2 14 6" xfId="5692"/>
    <cellStyle name="Input 2 2 14 6 2" xfId="20809"/>
    <cellStyle name="Input 2 2 14 7" xfId="33760"/>
    <cellStyle name="Input 2 2 15" xfId="2411"/>
    <cellStyle name="Input 2 2 15 2" xfId="3604"/>
    <cellStyle name="Input 2 2 15 2 2" xfId="8199"/>
    <cellStyle name="Input 2 2 15 2 2 2" xfId="23264"/>
    <cellStyle name="Input 2 2 15 2 3" xfId="11963"/>
    <cellStyle name="Input 2 2 15 2 3 2" xfId="27028"/>
    <cellStyle name="Input 2 2 15 2 4" xfId="15412"/>
    <cellStyle name="Input 2 2 15 2 4 2" xfId="30477"/>
    <cellStyle name="Input 2 2 15 2 5" xfId="19229"/>
    <cellStyle name="Input 2 2 15 3" xfId="7044"/>
    <cellStyle name="Input 2 2 15 3 2" xfId="22109"/>
    <cellStyle name="Input 2 2 15 4" xfId="10770"/>
    <cellStyle name="Input 2 2 15 4 2" xfId="25835"/>
    <cellStyle name="Input 2 2 15 5" xfId="14219"/>
    <cellStyle name="Input 2 2 15 5 2" xfId="29284"/>
    <cellStyle name="Input 2 2 15 6" xfId="8068"/>
    <cellStyle name="Input 2 2 15 6 2" xfId="23133"/>
    <cellStyle name="Input 2 2 15 7" xfId="33761"/>
    <cellStyle name="Input 2 2 16" xfId="3598"/>
    <cellStyle name="Input 2 2 16 2" xfId="8193"/>
    <cellStyle name="Input 2 2 16 2 2" xfId="23258"/>
    <cellStyle name="Input 2 2 16 3" xfId="11957"/>
    <cellStyle name="Input 2 2 16 3 2" xfId="27022"/>
    <cellStyle name="Input 2 2 16 4" xfId="15406"/>
    <cellStyle name="Input 2 2 16 4 2" xfId="30471"/>
    <cellStyle name="Input 2 2 16 5" xfId="19223"/>
    <cellStyle name="Input 2 2 17" xfId="5675"/>
    <cellStyle name="Input 2 2 17 2" xfId="20792"/>
    <cellStyle name="Input 2 2 18" xfId="9354"/>
    <cellStyle name="Input 2 2 18 2" xfId="24419"/>
    <cellStyle name="Input 2 2 19" xfId="16846"/>
    <cellStyle name="Input 2 2 19 2" xfId="31909"/>
    <cellStyle name="Input 2 2 2" xfId="1966"/>
    <cellStyle name="Input 2 2 2 2" xfId="3605"/>
    <cellStyle name="Input 2 2 2 2 2" xfId="8200"/>
    <cellStyle name="Input 2 2 2 2 2 2" xfId="23265"/>
    <cellStyle name="Input 2 2 2 2 3" xfId="11964"/>
    <cellStyle name="Input 2 2 2 2 3 2" xfId="27029"/>
    <cellStyle name="Input 2 2 2 2 4" xfId="15413"/>
    <cellStyle name="Input 2 2 2 2 4 2" xfId="30478"/>
    <cellStyle name="Input 2 2 2 2 5" xfId="19230"/>
    <cellStyle name="Input 2 2 2 3" xfId="6604"/>
    <cellStyle name="Input 2 2 2 3 2" xfId="21669"/>
    <cellStyle name="Input 2 2 2 4" xfId="10325"/>
    <cellStyle name="Input 2 2 2 4 2" xfId="25390"/>
    <cellStyle name="Input 2 2 2 5" xfId="6048"/>
    <cellStyle name="Input 2 2 2 5 2" xfId="21117"/>
    <cellStyle name="Input 2 2 2 6" xfId="33762"/>
    <cellStyle name="Input 2 2 20" xfId="33763"/>
    <cellStyle name="Input 2 2 21" xfId="35015"/>
    <cellStyle name="Input 2 2 22" xfId="34895"/>
    <cellStyle name="Input 2 2 23" xfId="35201"/>
    <cellStyle name="Input 2 2 24" xfId="35432"/>
    <cellStyle name="Input 2 2 25" xfId="35691"/>
    <cellStyle name="Input 2 2 26" xfId="35855"/>
    <cellStyle name="Input 2 2 3" xfId="2058"/>
    <cellStyle name="Input 2 2 3 2" xfId="3606"/>
    <cellStyle name="Input 2 2 3 2 2" xfId="8201"/>
    <cellStyle name="Input 2 2 3 2 2 2" xfId="23266"/>
    <cellStyle name="Input 2 2 3 2 3" xfId="11965"/>
    <cellStyle name="Input 2 2 3 2 3 2" xfId="27030"/>
    <cellStyle name="Input 2 2 3 2 4" xfId="15414"/>
    <cellStyle name="Input 2 2 3 2 4 2" xfId="30479"/>
    <cellStyle name="Input 2 2 3 2 5" xfId="19231"/>
    <cellStyle name="Input 2 2 3 3" xfId="6691"/>
    <cellStyle name="Input 2 2 3 3 2" xfId="21756"/>
    <cellStyle name="Input 2 2 3 4" xfId="10417"/>
    <cellStyle name="Input 2 2 3 4 2" xfId="25482"/>
    <cellStyle name="Input 2 2 3 5" xfId="6654"/>
    <cellStyle name="Input 2 2 3 5 2" xfId="21719"/>
    <cellStyle name="Input 2 2 3 6" xfId="33764"/>
    <cellStyle name="Input 2 2 4" xfId="1556"/>
    <cellStyle name="Input 2 2 4 2" xfId="3607"/>
    <cellStyle name="Input 2 2 4 2 2" xfId="8202"/>
    <cellStyle name="Input 2 2 4 2 2 2" xfId="23267"/>
    <cellStyle name="Input 2 2 4 2 3" xfId="11966"/>
    <cellStyle name="Input 2 2 4 2 3 2" xfId="27031"/>
    <cellStyle name="Input 2 2 4 2 4" xfId="15415"/>
    <cellStyle name="Input 2 2 4 2 4 2" xfId="30480"/>
    <cellStyle name="Input 2 2 4 2 5" xfId="19232"/>
    <cellStyle name="Input 2 2 4 3" xfId="6208"/>
    <cellStyle name="Input 2 2 4 3 2" xfId="21276"/>
    <cellStyle name="Input 2 2 4 4" xfId="9916"/>
    <cellStyle name="Input 2 2 4 4 2" xfId="24981"/>
    <cellStyle name="Input 2 2 4 5" xfId="13373"/>
    <cellStyle name="Input 2 2 4 5 2" xfId="28438"/>
    <cellStyle name="Input 2 2 4 6" xfId="9586"/>
    <cellStyle name="Input 2 2 4 6 2" xfId="24651"/>
    <cellStyle name="Input 2 2 4 7" xfId="33765"/>
    <cellStyle name="Input 2 2 5" xfId="1566"/>
    <cellStyle name="Input 2 2 5 2" xfId="3608"/>
    <cellStyle name="Input 2 2 5 2 2" xfId="8203"/>
    <cellStyle name="Input 2 2 5 2 2 2" xfId="23268"/>
    <cellStyle name="Input 2 2 5 2 3" xfId="11967"/>
    <cellStyle name="Input 2 2 5 2 3 2" xfId="27032"/>
    <cellStyle name="Input 2 2 5 2 4" xfId="15416"/>
    <cellStyle name="Input 2 2 5 2 4 2" xfId="30481"/>
    <cellStyle name="Input 2 2 5 2 5" xfId="19233"/>
    <cellStyle name="Input 2 2 5 3" xfId="6218"/>
    <cellStyle name="Input 2 2 5 3 2" xfId="21286"/>
    <cellStyle name="Input 2 2 5 4" xfId="9926"/>
    <cellStyle name="Input 2 2 5 4 2" xfId="24991"/>
    <cellStyle name="Input 2 2 5 5" xfId="13383"/>
    <cellStyle name="Input 2 2 5 5 2" xfId="28448"/>
    <cellStyle name="Input 2 2 5 6" xfId="9576"/>
    <cellStyle name="Input 2 2 5 6 2" xfId="24641"/>
    <cellStyle name="Input 2 2 5 7" xfId="33766"/>
    <cellStyle name="Input 2 2 6" xfId="1258"/>
    <cellStyle name="Input 2 2 6 2" xfId="3609"/>
    <cellStyle name="Input 2 2 6 2 2" xfId="8204"/>
    <cellStyle name="Input 2 2 6 2 2 2" xfId="23269"/>
    <cellStyle name="Input 2 2 6 2 3" xfId="11968"/>
    <cellStyle name="Input 2 2 6 2 3 2" xfId="27033"/>
    <cellStyle name="Input 2 2 6 2 4" xfId="15417"/>
    <cellStyle name="Input 2 2 6 2 4 2" xfId="30482"/>
    <cellStyle name="Input 2 2 6 2 5" xfId="19234"/>
    <cellStyle name="Input 2 2 6 3" xfId="5925"/>
    <cellStyle name="Input 2 2 6 3 2" xfId="20994"/>
    <cellStyle name="Input 2 2 6 4" xfId="9618"/>
    <cellStyle name="Input 2 2 6 4 2" xfId="24683"/>
    <cellStyle name="Input 2 2 6 5" xfId="13075"/>
    <cellStyle name="Input 2 2 6 5 2" xfId="28140"/>
    <cellStyle name="Input 2 2 6 6" xfId="16777"/>
    <cellStyle name="Input 2 2 6 6 2" xfId="31842"/>
    <cellStyle name="Input 2 2 6 7" xfId="33767"/>
    <cellStyle name="Input 2 2 7" xfId="1588"/>
    <cellStyle name="Input 2 2 7 2" xfId="3610"/>
    <cellStyle name="Input 2 2 7 2 2" xfId="8205"/>
    <cellStyle name="Input 2 2 7 2 2 2" xfId="23270"/>
    <cellStyle name="Input 2 2 7 2 3" xfId="11969"/>
    <cellStyle name="Input 2 2 7 2 3 2" xfId="27034"/>
    <cellStyle name="Input 2 2 7 2 4" xfId="15418"/>
    <cellStyle name="Input 2 2 7 2 4 2" xfId="30483"/>
    <cellStyle name="Input 2 2 7 2 5" xfId="19235"/>
    <cellStyle name="Input 2 2 7 3" xfId="6239"/>
    <cellStyle name="Input 2 2 7 3 2" xfId="21307"/>
    <cellStyle name="Input 2 2 7 4" xfId="9948"/>
    <cellStyle name="Input 2 2 7 4 2" xfId="25013"/>
    <cellStyle name="Input 2 2 7 5" xfId="13405"/>
    <cellStyle name="Input 2 2 7 5 2" xfId="28470"/>
    <cellStyle name="Input 2 2 7 6" xfId="10484"/>
    <cellStyle name="Input 2 2 7 6 2" xfId="25549"/>
    <cellStyle name="Input 2 2 7 7" xfId="33768"/>
    <cellStyle name="Input 2 2 8" xfId="1235"/>
    <cellStyle name="Input 2 2 8 2" xfId="3611"/>
    <cellStyle name="Input 2 2 8 2 2" xfId="8206"/>
    <cellStyle name="Input 2 2 8 2 2 2" xfId="23271"/>
    <cellStyle name="Input 2 2 8 2 3" xfId="11970"/>
    <cellStyle name="Input 2 2 8 2 3 2" xfId="27035"/>
    <cellStyle name="Input 2 2 8 2 4" xfId="15419"/>
    <cellStyle name="Input 2 2 8 2 4 2" xfId="30484"/>
    <cellStyle name="Input 2 2 8 2 5" xfId="19236"/>
    <cellStyle name="Input 2 2 8 3" xfId="5902"/>
    <cellStyle name="Input 2 2 8 3 2" xfId="20971"/>
    <cellStyle name="Input 2 2 8 4" xfId="9595"/>
    <cellStyle name="Input 2 2 8 4 2" xfId="24660"/>
    <cellStyle name="Input 2 2 8 5" xfId="13052"/>
    <cellStyle name="Input 2 2 8 5 2" xfId="28117"/>
    <cellStyle name="Input 2 2 8 6" xfId="16800"/>
    <cellStyle name="Input 2 2 8 6 2" xfId="31865"/>
    <cellStyle name="Input 2 2 8 7" xfId="33769"/>
    <cellStyle name="Input 2 2 9" xfId="1667"/>
    <cellStyle name="Input 2 2 9 2" xfId="3612"/>
    <cellStyle name="Input 2 2 9 2 2" xfId="8207"/>
    <cellStyle name="Input 2 2 9 2 2 2" xfId="23272"/>
    <cellStyle name="Input 2 2 9 2 3" xfId="11971"/>
    <cellStyle name="Input 2 2 9 2 3 2" xfId="27036"/>
    <cellStyle name="Input 2 2 9 2 4" xfId="15420"/>
    <cellStyle name="Input 2 2 9 2 4 2" xfId="30485"/>
    <cellStyle name="Input 2 2 9 2 5" xfId="19237"/>
    <cellStyle name="Input 2 2 9 3" xfId="6316"/>
    <cellStyle name="Input 2 2 9 3 2" xfId="21384"/>
    <cellStyle name="Input 2 2 9 4" xfId="10027"/>
    <cellStyle name="Input 2 2 9 4 2" xfId="25092"/>
    <cellStyle name="Input 2 2 9 5" xfId="13484"/>
    <cellStyle name="Input 2 2 9 5 2" xfId="28549"/>
    <cellStyle name="Input 2 2 9 6" xfId="9515"/>
    <cellStyle name="Input 2 2 9 6 2" xfId="24580"/>
    <cellStyle name="Input 2 2 9 7" xfId="33770"/>
    <cellStyle name="Input 2 3" xfId="994"/>
    <cellStyle name="Input 2 3 10" xfId="2262"/>
    <cellStyle name="Input 2 3 10 2" xfId="3614"/>
    <cellStyle name="Input 2 3 10 2 2" xfId="8209"/>
    <cellStyle name="Input 2 3 10 2 2 2" xfId="23274"/>
    <cellStyle name="Input 2 3 10 2 3" xfId="11973"/>
    <cellStyle name="Input 2 3 10 2 3 2" xfId="27038"/>
    <cellStyle name="Input 2 3 10 2 4" xfId="15422"/>
    <cellStyle name="Input 2 3 10 2 4 2" xfId="30487"/>
    <cellStyle name="Input 2 3 10 2 5" xfId="19239"/>
    <cellStyle name="Input 2 3 10 3" xfId="6895"/>
    <cellStyle name="Input 2 3 10 3 2" xfId="21960"/>
    <cellStyle name="Input 2 3 10 4" xfId="10621"/>
    <cellStyle name="Input 2 3 10 4 2" xfId="25686"/>
    <cellStyle name="Input 2 3 10 5" xfId="14070"/>
    <cellStyle name="Input 2 3 10 5 2" xfId="29135"/>
    <cellStyle name="Input 2 3 10 6" xfId="6199"/>
    <cellStyle name="Input 2 3 10 6 2" xfId="21267"/>
    <cellStyle name="Input 2 3 10 7" xfId="33771"/>
    <cellStyle name="Input 2 3 11" xfId="2338"/>
    <cellStyle name="Input 2 3 11 2" xfId="3615"/>
    <cellStyle name="Input 2 3 11 2 2" xfId="8210"/>
    <cellStyle name="Input 2 3 11 2 2 2" xfId="23275"/>
    <cellStyle name="Input 2 3 11 2 3" xfId="11974"/>
    <cellStyle name="Input 2 3 11 2 3 2" xfId="27039"/>
    <cellStyle name="Input 2 3 11 2 4" xfId="15423"/>
    <cellStyle name="Input 2 3 11 2 4 2" xfId="30488"/>
    <cellStyle name="Input 2 3 11 2 5" xfId="19240"/>
    <cellStyle name="Input 2 3 11 3" xfId="6971"/>
    <cellStyle name="Input 2 3 11 3 2" xfId="22036"/>
    <cellStyle name="Input 2 3 11 4" xfId="10697"/>
    <cellStyle name="Input 2 3 11 4 2" xfId="25762"/>
    <cellStyle name="Input 2 3 11 5" xfId="14146"/>
    <cellStyle name="Input 2 3 11 5 2" xfId="29211"/>
    <cellStyle name="Input 2 3 11 6" xfId="6679"/>
    <cellStyle name="Input 2 3 11 6 2" xfId="21744"/>
    <cellStyle name="Input 2 3 11 7" xfId="33772"/>
    <cellStyle name="Input 2 3 12" xfId="2423"/>
    <cellStyle name="Input 2 3 12 2" xfId="3616"/>
    <cellStyle name="Input 2 3 12 2 2" xfId="8211"/>
    <cellStyle name="Input 2 3 12 2 2 2" xfId="23276"/>
    <cellStyle name="Input 2 3 12 2 3" xfId="11975"/>
    <cellStyle name="Input 2 3 12 2 3 2" xfId="27040"/>
    <cellStyle name="Input 2 3 12 2 4" xfId="15424"/>
    <cellStyle name="Input 2 3 12 2 4 2" xfId="30489"/>
    <cellStyle name="Input 2 3 12 2 5" xfId="19241"/>
    <cellStyle name="Input 2 3 12 3" xfId="7056"/>
    <cellStyle name="Input 2 3 12 3 2" xfId="22121"/>
    <cellStyle name="Input 2 3 12 4" xfId="10782"/>
    <cellStyle name="Input 2 3 12 4 2" xfId="25847"/>
    <cellStyle name="Input 2 3 12 5" xfId="14231"/>
    <cellStyle name="Input 2 3 12 5 2" xfId="29296"/>
    <cellStyle name="Input 2 3 12 6" xfId="7139"/>
    <cellStyle name="Input 2 3 12 6 2" xfId="22204"/>
    <cellStyle name="Input 2 3 12 7" xfId="33773"/>
    <cellStyle name="Input 2 3 13" xfId="2182"/>
    <cellStyle name="Input 2 3 13 2" xfId="3617"/>
    <cellStyle name="Input 2 3 13 2 2" xfId="8212"/>
    <cellStyle name="Input 2 3 13 2 2 2" xfId="23277"/>
    <cellStyle name="Input 2 3 13 2 3" xfId="11976"/>
    <cellStyle name="Input 2 3 13 2 3 2" xfId="27041"/>
    <cellStyle name="Input 2 3 13 2 4" xfId="15425"/>
    <cellStyle name="Input 2 3 13 2 4 2" xfId="30490"/>
    <cellStyle name="Input 2 3 13 2 5" xfId="19242"/>
    <cellStyle name="Input 2 3 13 3" xfId="6815"/>
    <cellStyle name="Input 2 3 13 3 2" xfId="21880"/>
    <cellStyle name="Input 2 3 13 4" xfId="10541"/>
    <cellStyle name="Input 2 3 13 4 2" xfId="25606"/>
    <cellStyle name="Input 2 3 13 5" xfId="13990"/>
    <cellStyle name="Input 2 3 13 5 2" xfId="29055"/>
    <cellStyle name="Input 2 3 13 6" xfId="7985"/>
    <cellStyle name="Input 2 3 13 6 2" xfId="23050"/>
    <cellStyle name="Input 2 3 13 7" xfId="33774"/>
    <cellStyle name="Input 2 3 14" xfId="2791"/>
    <cellStyle name="Input 2 3 14 2" xfId="3618"/>
    <cellStyle name="Input 2 3 14 2 2" xfId="8213"/>
    <cellStyle name="Input 2 3 14 2 2 2" xfId="23278"/>
    <cellStyle name="Input 2 3 14 2 3" xfId="11977"/>
    <cellStyle name="Input 2 3 14 2 3 2" xfId="27042"/>
    <cellStyle name="Input 2 3 14 2 4" xfId="15426"/>
    <cellStyle name="Input 2 3 14 2 4 2" xfId="30491"/>
    <cellStyle name="Input 2 3 14 2 5" xfId="19243"/>
    <cellStyle name="Input 2 3 14 3" xfId="7424"/>
    <cellStyle name="Input 2 3 14 3 2" xfId="22489"/>
    <cellStyle name="Input 2 3 14 4" xfId="11150"/>
    <cellStyle name="Input 2 3 14 4 2" xfId="26215"/>
    <cellStyle name="Input 2 3 14 5" xfId="14599"/>
    <cellStyle name="Input 2 3 14 5 2" xfId="29664"/>
    <cellStyle name="Input 2 3 14 6" xfId="13752"/>
    <cellStyle name="Input 2 3 14 6 2" xfId="28817"/>
    <cellStyle name="Input 2 3 14 7" xfId="33775"/>
    <cellStyle name="Input 2 3 15" xfId="2412"/>
    <cellStyle name="Input 2 3 15 2" xfId="3619"/>
    <cellStyle name="Input 2 3 15 2 2" xfId="8214"/>
    <cellStyle name="Input 2 3 15 2 2 2" xfId="23279"/>
    <cellStyle name="Input 2 3 15 2 3" xfId="11978"/>
    <cellStyle name="Input 2 3 15 2 3 2" xfId="27043"/>
    <cellStyle name="Input 2 3 15 2 4" xfId="15427"/>
    <cellStyle name="Input 2 3 15 2 4 2" xfId="30492"/>
    <cellStyle name="Input 2 3 15 2 5" xfId="19244"/>
    <cellStyle name="Input 2 3 15 3" xfId="7045"/>
    <cellStyle name="Input 2 3 15 3 2" xfId="22110"/>
    <cellStyle name="Input 2 3 15 4" xfId="10771"/>
    <cellStyle name="Input 2 3 15 4 2" xfId="25836"/>
    <cellStyle name="Input 2 3 15 5" xfId="14220"/>
    <cellStyle name="Input 2 3 15 5 2" xfId="29285"/>
    <cellStyle name="Input 2 3 15 6" xfId="6201"/>
    <cellStyle name="Input 2 3 15 6 2" xfId="21269"/>
    <cellStyle name="Input 2 3 15 7" xfId="33776"/>
    <cellStyle name="Input 2 3 16" xfId="3613"/>
    <cellStyle name="Input 2 3 16 2" xfId="8208"/>
    <cellStyle name="Input 2 3 16 2 2" xfId="23273"/>
    <cellStyle name="Input 2 3 16 3" xfId="11972"/>
    <cellStyle name="Input 2 3 16 3 2" xfId="27037"/>
    <cellStyle name="Input 2 3 16 4" xfId="15421"/>
    <cellStyle name="Input 2 3 16 4 2" xfId="30486"/>
    <cellStyle name="Input 2 3 16 5" xfId="19238"/>
    <cellStyle name="Input 2 3 17" xfId="5676"/>
    <cellStyle name="Input 2 3 17 2" xfId="20793"/>
    <cellStyle name="Input 2 3 18" xfId="9355"/>
    <cellStyle name="Input 2 3 18 2" xfId="24420"/>
    <cellStyle name="Input 2 3 19" xfId="16845"/>
    <cellStyle name="Input 2 3 19 2" xfId="31908"/>
    <cellStyle name="Input 2 3 2" xfId="1965"/>
    <cellStyle name="Input 2 3 2 2" xfId="3620"/>
    <cellStyle name="Input 2 3 2 2 2" xfId="8215"/>
    <cellStyle name="Input 2 3 2 2 2 2" xfId="23280"/>
    <cellStyle name="Input 2 3 2 2 3" xfId="11979"/>
    <cellStyle name="Input 2 3 2 2 3 2" xfId="27044"/>
    <cellStyle name="Input 2 3 2 2 4" xfId="15428"/>
    <cellStyle name="Input 2 3 2 2 4 2" xfId="30493"/>
    <cellStyle name="Input 2 3 2 2 5" xfId="19245"/>
    <cellStyle name="Input 2 3 2 3" xfId="6603"/>
    <cellStyle name="Input 2 3 2 3 2" xfId="21668"/>
    <cellStyle name="Input 2 3 2 4" xfId="10324"/>
    <cellStyle name="Input 2 3 2 4 2" xfId="25389"/>
    <cellStyle name="Input 2 3 2 5" xfId="7568"/>
    <cellStyle name="Input 2 3 2 5 2" xfId="22633"/>
    <cellStyle name="Input 2 3 2 6" xfId="33777"/>
    <cellStyle name="Input 2 3 20" xfId="33778"/>
    <cellStyle name="Input 2 3 21" xfId="35016"/>
    <cellStyle name="Input 2 3 22" xfId="34894"/>
    <cellStyle name="Input 2 3 23" xfId="35200"/>
    <cellStyle name="Input 2 3 24" xfId="35431"/>
    <cellStyle name="Input 2 3 25" xfId="35690"/>
    <cellStyle name="Input 2 3 26" xfId="35877"/>
    <cellStyle name="Input 2 3 3" xfId="2059"/>
    <cellStyle name="Input 2 3 3 2" xfId="3621"/>
    <cellStyle name="Input 2 3 3 2 2" xfId="8216"/>
    <cellStyle name="Input 2 3 3 2 2 2" xfId="23281"/>
    <cellStyle name="Input 2 3 3 2 3" xfId="11980"/>
    <cellStyle name="Input 2 3 3 2 3 2" xfId="27045"/>
    <cellStyle name="Input 2 3 3 2 4" xfId="15429"/>
    <cellStyle name="Input 2 3 3 2 4 2" xfId="30494"/>
    <cellStyle name="Input 2 3 3 2 5" xfId="19246"/>
    <cellStyle name="Input 2 3 3 3" xfId="6692"/>
    <cellStyle name="Input 2 3 3 3 2" xfId="21757"/>
    <cellStyle name="Input 2 3 3 4" xfId="10418"/>
    <cellStyle name="Input 2 3 3 4 2" xfId="25483"/>
    <cellStyle name="Input 2 3 3 5" xfId="7626"/>
    <cellStyle name="Input 2 3 3 5 2" xfId="22691"/>
    <cellStyle name="Input 2 3 3 6" xfId="33779"/>
    <cellStyle name="Input 2 3 4" xfId="1557"/>
    <cellStyle name="Input 2 3 4 2" xfId="3622"/>
    <cellStyle name="Input 2 3 4 2 2" xfId="8217"/>
    <cellStyle name="Input 2 3 4 2 2 2" xfId="23282"/>
    <cellStyle name="Input 2 3 4 2 3" xfId="11981"/>
    <cellStyle name="Input 2 3 4 2 3 2" xfId="27046"/>
    <cellStyle name="Input 2 3 4 2 4" xfId="15430"/>
    <cellStyle name="Input 2 3 4 2 4 2" xfId="30495"/>
    <cellStyle name="Input 2 3 4 2 5" xfId="19247"/>
    <cellStyle name="Input 2 3 4 3" xfId="6209"/>
    <cellStyle name="Input 2 3 4 3 2" xfId="21277"/>
    <cellStyle name="Input 2 3 4 4" xfId="9917"/>
    <cellStyle name="Input 2 3 4 4 2" xfId="24982"/>
    <cellStyle name="Input 2 3 4 5" xfId="13374"/>
    <cellStyle name="Input 2 3 4 5 2" xfId="28439"/>
    <cellStyle name="Input 2 3 4 6" xfId="9585"/>
    <cellStyle name="Input 2 3 4 6 2" xfId="24650"/>
    <cellStyle name="Input 2 3 4 7" xfId="33780"/>
    <cellStyle name="Input 2 3 5" xfId="1567"/>
    <cellStyle name="Input 2 3 5 2" xfId="3623"/>
    <cellStyle name="Input 2 3 5 2 2" xfId="8218"/>
    <cellStyle name="Input 2 3 5 2 2 2" xfId="23283"/>
    <cellStyle name="Input 2 3 5 2 3" xfId="11982"/>
    <cellStyle name="Input 2 3 5 2 3 2" xfId="27047"/>
    <cellStyle name="Input 2 3 5 2 4" xfId="15431"/>
    <cellStyle name="Input 2 3 5 2 4 2" xfId="30496"/>
    <cellStyle name="Input 2 3 5 2 5" xfId="19248"/>
    <cellStyle name="Input 2 3 5 3" xfId="6219"/>
    <cellStyle name="Input 2 3 5 3 2" xfId="21287"/>
    <cellStyle name="Input 2 3 5 4" xfId="9927"/>
    <cellStyle name="Input 2 3 5 4 2" xfId="24992"/>
    <cellStyle name="Input 2 3 5 5" xfId="13384"/>
    <cellStyle name="Input 2 3 5 5 2" xfId="28449"/>
    <cellStyle name="Input 2 3 5 6" xfId="9575"/>
    <cellStyle name="Input 2 3 5 6 2" xfId="24640"/>
    <cellStyle name="Input 2 3 5 7" xfId="33781"/>
    <cellStyle name="Input 2 3 6" xfId="1806"/>
    <cellStyle name="Input 2 3 6 2" xfId="3624"/>
    <cellStyle name="Input 2 3 6 2 2" xfId="8219"/>
    <cellStyle name="Input 2 3 6 2 2 2" xfId="23284"/>
    <cellStyle name="Input 2 3 6 2 3" xfId="11983"/>
    <cellStyle name="Input 2 3 6 2 3 2" xfId="27048"/>
    <cellStyle name="Input 2 3 6 2 4" xfId="15432"/>
    <cellStyle name="Input 2 3 6 2 4 2" xfId="30497"/>
    <cellStyle name="Input 2 3 6 2 5" xfId="19249"/>
    <cellStyle name="Input 2 3 6 3" xfId="6446"/>
    <cellStyle name="Input 2 3 6 3 2" xfId="21514"/>
    <cellStyle name="Input 2 3 6 4" xfId="10166"/>
    <cellStyle name="Input 2 3 6 4 2" xfId="25231"/>
    <cellStyle name="Input 2 3 6 5" xfId="13623"/>
    <cellStyle name="Input 2 3 6 5 2" xfId="28688"/>
    <cellStyle name="Input 2 3 6 6" xfId="9363"/>
    <cellStyle name="Input 2 3 6 6 2" xfId="24428"/>
    <cellStyle name="Input 2 3 6 7" xfId="33782"/>
    <cellStyle name="Input 2 3 7" xfId="1589"/>
    <cellStyle name="Input 2 3 7 2" xfId="3625"/>
    <cellStyle name="Input 2 3 7 2 2" xfId="8220"/>
    <cellStyle name="Input 2 3 7 2 2 2" xfId="23285"/>
    <cellStyle name="Input 2 3 7 2 3" xfId="11984"/>
    <cellStyle name="Input 2 3 7 2 3 2" xfId="27049"/>
    <cellStyle name="Input 2 3 7 2 4" xfId="15433"/>
    <cellStyle name="Input 2 3 7 2 4 2" xfId="30498"/>
    <cellStyle name="Input 2 3 7 2 5" xfId="19250"/>
    <cellStyle name="Input 2 3 7 3" xfId="6240"/>
    <cellStyle name="Input 2 3 7 3 2" xfId="21308"/>
    <cellStyle name="Input 2 3 7 4" xfId="9949"/>
    <cellStyle name="Input 2 3 7 4 2" xfId="25014"/>
    <cellStyle name="Input 2 3 7 5" xfId="13406"/>
    <cellStyle name="Input 2 3 7 5 2" xfId="28471"/>
    <cellStyle name="Input 2 3 7 6" xfId="10259"/>
    <cellStyle name="Input 2 3 7 6 2" xfId="25324"/>
    <cellStyle name="Input 2 3 7 7" xfId="33783"/>
    <cellStyle name="Input 2 3 8" xfId="1234"/>
    <cellStyle name="Input 2 3 8 2" xfId="3626"/>
    <cellStyle name="Input 2 3 8 2 2" xfId="8221"/>
    <cellStyle name="Input 2 3 8 2 2 2" xfId="23286"/>
    <cellStyle name="Input 2 3 8 2 3" xfId="11985"/>
    <cellStyle name="Input 2 3 8 2 3 2" xfId="27050"/>
    <cellStyle name="Input 2 3 8 2 4" xfId="15434"/>
    <cellStyle name="Input 2 3 8 2 4 2" xfId="30499"/>
    <cellStyle name="Input 2 3 8 2 5" xfId="19251"/>
    <cellStyle name="Input 2 3 8 3" xfId="5901"/>
    <cellStyle name="Input 2 3 8 3 2" xfId="20970"/>
    <cellStyle name="Input 2 3 8 4" xfId="9594"/>
    <cellStyle name="Input 2 3 8 4 2" xfId="24659"/>
    <cellStyle name="Input 2 3 8 5" xfId="13051"/>
    <cellStyle name="Input 2 3 8 5 2" xfId="28116"/>
    <cellStyle name="Input 2 3 8 6" xfId="16801"/>
    <cellStyle name="Input 2 3 8 6 2" xfId="31866"/>
    <cellStyle name="Input 2 3 8 7" xfId="33784"/>
    <cellStyle name="Input 2 3 9" xfId="1668"/>
    <cellStyle name="Input 2 3 9 2" xfId="3627"/>
    <cellStyle name="Input 2 3 9 2 2" xfId="8222"/>
    <cellStyle name="Input 2 3 9 2 2 2" xfId="23287"/>
    <cellStyle name="Input 2 3 9 2 3" xfId="11986"/>
    <cellStyle name="Input 2 3 9 2 3 2" xfId="27051"/>
    <cellStyle name="Input 2 3 9 2 4" xfId="15435"/>
    <cellStyle name="Input 2 3 9 2 4 2" xfId="30500"/>
    <cellStyle name="Input 2 3 9 2 5" xfId="19252"/>
    <cellStyle name="Input 2 3 9 3" xfId="6317"/>
    <cellStyle name="Input 2 3 9 3 2" xfId="21385"/>
    <cellStyle name="Input 2 3 9 4" xfId="10028"/>
    <cellStyle name="Input 2 3 9 4 2" xfId="25093"/>
    <cellStyle name="Input 2 3 9 5" xfId="13485"/>
    <cellStyle name="Input 2 3 9 5 2" xfId="28550"/>
    <cellStyle name="Input 2 3 9 6" xfId="10469"/>
    <cellStyle name="Input 2 3 9 6 2" xfId="25534"/>
    <cellStyle name="Input 2 3 9 7" xfId="33785"/>
    <cellStyle name="Input 2 4" xfId="995"/>
    <cellStyle name="Input 2 4 10" xfId="2263"/>
    <cellStyle name="Input 2 4 10 2" xfId="3629"/>
    <cellStyle name="Input 2 4 10 2 2" xfId="8224"/>
    <cellStyle name="Input 2 4 10 2 2 2" xfId="23289"/>
    <cellStyle name="Input 2 4 10 2 3" xfId="11988"/>
    <cellStyle name="Input 2 4 10 2 3 2" xfId="27053"/>
    <cellStyle name="Input 2 4 10 2 4" xfId="15437"/>
    <cellStyle name="Input 2 4 10 2 4 2" xfId="30502"/>
    <cellStyle name="Input 2 4 10 2 5" xfId="19254"/>
    <cellStyle name="Input 2 4 10 3" xfId="6896"/>
    <cellStyle name="Input 2 4 10 3 2" xfId="21961"/>
    <cellStyle name="Input 2 4 10 4" xfId="10622"/>
    <cellStyle name="Input 2 4 10 4 2" xfId="25687"/>
    <cellStyle name="Input 2 4 10 5" xfId="14071"/>
    <cellStyle name="Input 2 4 10 5 2" xfId="29136"/>
    <cellStyle name="Input 2 4 10 6" xfId="8025"/>
    <cellStyle name="Input 2 4 10 6 2" xfId="23090"/>
    <cellStyle name="Input 2 4 10 7" xfId="33786"/>
    <cellStyle name="Input 2 4 11" xfId="2339"/>
    <cellStyle name="Input 2 4 11 2" xfId="3630"/>
    <cellStyle name="Input 2 4 11 2 2" xfId="8225"/>
    <cellStyle name="Input 2 4 11 2 2 2" xfId="23290"/>
    <cellStyle name="Input 2 4 11 2 3" xfId="11989"/>
    <cellStyle name="Input 2 4 11 2 3 2" xfId="27054"/>
    <cellStyle name="Input 2 4 11 2 4" xfId="15438"/>
    <cellStyle name="Input 2 4 11 2 4 2" xfId="30503"/>
    <cellStyle name="Input 2 4 11 2 5" xfId="19255"/>
    <cellStyle name="Input 2 4 11 3" xfId="6972"/>
    <cellStyle name="Input 2 4 11 3 2" xfId="22037"/>
    <cellStyle name="Input 2 4 11 4" xfId="10698"/>
    <cellStyle name="Input 2 4 11 4 2" xfId="25763"/>
    <cellStyle name="Input 2 4 11 5" xfId="14147"/>
    <cellStyle name="Input 2 4 11 5 2" xfId="29212"/>
    <cellStyle name="Input 2 4 11 6" xfId="13810"/>
    <cellStyle name="Input 2 4 11 6 2" xfId="28875"/>
    <cellStyle name="Input 2 4 11 7" xfId="33787"/>
    <cellStyle name="Input 2 4 12" xfId="2424"/>
    <cellStyle name="Input 2 4 12 2" xfId="3631"/>
    <cellStyle name="Input 2 4 12 2 2" xfId="8226"/>
    <cellStyle name="Input 2 4 12 2 2 2" xfId="23291"/>
    <cellStyle name="Input 2 4 12 2 3" xfId="11990"/>
    <cellStyle name="Input 2 4 12 2 3 2" xfId="27055"/>
    <cellStyle name="Input 2 4 12 2 4" xfId="15439"/>
    <cellStyle name="Input 2 4 12 2 4 2" xfId="30504"/>
    <cellStyle name="Input 2 4 12 2 5" xfId="19256"/>
    <cellStyle name="Input 2 4 12 3" xfId="7057"/>
    <cellStyle name="Input 2 4 12 3 2" xfId="22122"/>
    <cellStyle name="Input 2 4 12 4" xfId="10783"/>
    <cellStyle name="Input 2 4 12 4 2" xfId="25848"/>
    <cellStyle name="Input 2 4 12 5" xfId="14232"/>
    <cellStyle name="Input 2 4 12 5 2" xfId="29297"/>
    <cellStyle name="Input 2 4 12 6" xfId="8075"/>
    <cellStyle name="Input 2 4 12 6 2" xfId="23140"/>
    <cellStyle name="Input 2 4 12 7" xfId="33788"/>
    <cellStyle name="Input 2 4 13" xfId="2252"/>
    <cellStyle name="Input 2 4 13 2" xfId="3632"/>
    <cellStyle name="Input 2 4 13 2 2" xfId="8227"/>
    <cellStyle name="Input 2 4 13 2 2 2" xfId="23292"/>
    <cellStyle name="Input 2 4 13 2 3" xfId="11991"/>
    <cellStyle name="Input 2 4 13 2 3 2" xfId="27056"/>
    <cellStyle name="Input 2 4 13 2 4" xfId="15440"/>
    <cellStyle name="Input 2 4 13 2 4 2" xfId="30505"/>
    <cellStyle name="Input 2 4 13 2 5" xfId="19257"/>
    <cellStyle name="Input 2 4 13 3" xfId="6885"/>
    <cellStyle name="Input 2 4 13 3 2" xfId="21950"/>
    <cellStyle name="Input 2 4 13 4" xfId="10611"/>
    <cellStyle name="Input 2 4 13 4 2" xfId="25676"/>
    <cellStyle name="Input 2 4 13 5" xfId="14060"/>
    <cellStyle name="Input 2 4 13 5 2" xfId="29125"/>
    <cellStyle name="Input 2 4 13 6" xfId="6125"/>
    <cellStyle name="Input 2 4 13 6 2" xfId="21194"/>
    <cellStyle name="Input 2 4 13 7" xfId="33789"/>
    <cellStyle name="Input 2 4 14" xfId="2792"/>
    <cellStyle name="Input 2 4 14 2" xfId="3633"/>
    <cellStyle name="Input 2 4 14 2 2" xfId="8228"/>
    <cellStyle name="Input 2 4 14 2 2 2" xfId="23293"/>
    <cellStyle name="Input 2 4 14 2 3" xfId="11992"/>
    <cellStyle name="Input 2 4 14 2 3 2" xfId="27057"/>
    <cellStyle name="Input 2 4 14 2 4" xfId="15441"/>
    <cellStyle name="Input 2 4 14 2 4 2" xfId="30506"/>
    <cellStyle name="Input 2 4 14 2 5" xfId="19258"/>
    <cellStyle name="Input 2 4 14 3" xfId="7425"/>
    <cellStyle name="Input 2 4 14 3 2" xfId="22490"/>
    <cellStyle name="Input 2 4 14 4" xfId="11151"/>
    <cellStyle name="Input 2 4 14 4 2" xfId="26216"/>
    <cellStyle name="Input 2 4 14 5" xfId="14600"/>
    <cellStyle name="Input 2 4 14 5 2" xfId="29665"/>
    <cellStyle name="Input 2 4 14 6" xfId="13898"/>
    <cellStyle name="Input 2 4 14 6 2" xfId="28963"/>
    <cellStyle name="Input 2 4 14 7" xfId="33790"/>
    <cellStyle name="Input 2 4 15" xfId="2413"/>
    <cellStyle name="Input 2 4 15 2" xfId="3634"/>
    <cellStyle name="Input 2 4 15 2 2" xfId="8229"/>
    <cellStyle name="Input 2 4 15 2 2 2" xfId="23294"/>
    <cellStyle name="Input 2 4 15 2 3" xfId="11993"/>
    <cellStyle name="Input 2 4 15 2 3 2" xfId="27058"/>
    <cellStyle name="Input 2 4 15 2 4" xfId="15442"/>
    <cellStyle name="Input 2 4 15 2 4 2" xfId="30507"/>
    <cellStyle name="Input 2 4 15 2 5" xfId="19259"/>
    <cellStyle name="Input 2 4 15 3" xfId="7046"/>
    <cellStyle name="Input 2 4 15 3 2" xfId="22111"/>
    <cellStyle name="Input 2 4 15 4" xfId="10772"/>
    <cellStyle name="Input 2 4 15 4 2" xfId="25837"/>
    <cellStyle name="Input 2 4 15 5" xfId="14221"/>
    <cellStyle name="Input 2 4 15 5 2" xfId="29286"/>
    <cellStyle name="Input 2 4 15 6" xfId="8069"/>
    <cellStyle name="Input 2 4 15 6 2" xfId="23134"/>
    <cellStyle name="Input 2 4 15 7" xfId="33791"/>
    <cellStyle name="Input 2 4 16" xfId="3628"/>
    <cellStyle name="Input 2 4 16 2" xfId="8223"/>
    <cellStyle name="Input 2 4 16 2 2" xfId="23288"/>
    <cellStyle name="Input 2 4 16 3" xfId="11987"/>
    <cellStyle name="Input 2 4 16 3 2" xfId="27052"/>
    <cellStyle name="Input 2 4 16 4" xfId="15436"/>
    <cellStyle name="Input 2 4 16 4 2" xfId="30501"/>
    <cellStyle name="Input 2 4 16 5" xfId="19253"/>
    <cellStyle name="Input 2 4 17" xfId="5677"/>
    <cellStyle name="Input 2 4 17 2" xfId="20794"/>
    <cellStyle name="Input 2 4 18" xfId="9356"/>
    <cellStyle name="Input 2 4 18 2" xfId="24421"/>
    <cellStyle name="Input 2 4 19" xfId="16844"/>
    <cellStyle name="Input 2 4 19 2" xfId="31907"/>
    <cellStyle name="Input 2 4 2" xfId="1964"/>
    <cellStyle name="Input 2 4 2 2" xfId="3635"/>
    <cellStyle name="Input 2 4 2 2 2" xfId="8230"/>
    <cellStyle name="Input 2 4 2 2 2 2" xfId="23295"/>
    <cellStyle name="Input 2 4 2 2 3" xfId="11994"/>
    <cellStyle name="Input 2 4 2 2 3 2" xfId="27059"/>
    <cellStyle name="Input 2 4 2 2 4" xfId="15443"/>
    <cellStyle name="Input 2 4 2 2 4 2" xfId="30508"/>
    <cellStyle name="Input 2 4 2 2 5" xfId="19260"/>
    <cellStyle name="Input 2 4 2 3" xfId="6602"/>
    <cellStyle name="Input 2 4 2 3 2" xfId="21667"/>
    <cellStyle name="Input 2 4 2 4" xfId="10323"/>
    <cellStyle name="Input 2 4 2 4 2" xfId="25388"/>
    <cellStyle name="Input 2 4 2 5" xfId="6407"/>
    <cellStyle name="Input 2 4 2 5 2" xfId="21475"/>
    <cellStyle name="Input 2 4 2 6" xfId="33792"/>
    <cellStyle name="Input 2 4 20" xfId="33793"/>
    <cellStyle name="Input 2 4 21" xfId="35017"/>
    <cellStyle name="Input 2 4 22" xfId="34893"/>
    <cellStyle name="Input 2 4 23" xfId="35199"/>
    <cellStyle name="Input 2 4 24" xfId="35430"/>
    <cellStyle name="Input 2 4 25" xfId="35689"/>
    <cellStyle name="Input 2 4 26" xfId="35886"/>
    <cellStyle name="Input 2 4 3" xfId="2060"/>
    <cellStyle name="Input 2 4 3 2" xfId="3636"/>
    <cellStyle name="Input 2 4 3 2 2" xfId="8231"/>
    <cellStyle name="Input 2 4 3 2 2 2" xfId="23296"/>
    <cellStyle name="Input 2 4 3 2 3" xfId="11995"/>
    <cellStyle name="Input 2 4 3 2 3 2" xfId="27060"/>
    <cellStyle name="Input 2 4 3 2 4" xfId="15444"/>
    <cellStyle name="Input 2 4 3 2 4 2" xfId="30509"/>
    <cellStyle name="Input 2 4 3 2 5" xfId="19261"/>
    <cellStyle name="Input 2 4 3 3" xfId="6693"/>
    <cellStyle name="Input 2 4 3 3 2" xfId="21758"/>
    <cellStyle name="Input 2 4 3 4" xfId="10419"/>
    <cellStyle name="Input 2 4 3 4 2" xfId="25484"/>
    <cellStyle name="Input 2 4 3 5" xfId="6077"/>
    <cellStyle name="Input 2 4 3 5 2" xfId="21146"/>
    <cellStyle name="Input 2 4 3 6" xfId="33794"/>
    <cellStyle name="Input 2 4 4" xfId="1558"/>
    <cellStyle name="Input 2 4 4 2" xfId="3637"/>
    <cellStyle name="Input 2 4 4 2 2" xfId="8232"/>
    <cellStyle name="Input 2 4 4 2 2 2" xfId="23297"/>
    <cellStyle name="Input 2 4 4 2 3" xfId="11996"/>
    <cellStyle name="Input 2 4 4 2 3 2" xfId="27061"/>
    <cellStyle name="Input 2 4 4 2 4" xfId="15445"/>
    <cellStyle name="Input 2 4 4 2 4 2" xfId="30510"/>
    <cellStyle name="Input 2 4 4 2 5" xfId="19262"/>
    <cellStyle name="Input 2 4 4 3" xfId="6210"/>
    <cellStyle name="Input 2 4 4 3 2" xfId="21278"/>
    <cellStyle name="Input 2 4 4 4" xfId="9918"/>
    <cellStyle name="Input 2 4 4 4 2" xfId="24983"/>
    <cellStyle name="Input 2 4 4 5" xfId="13375"/>
    <cellStyle name="Input 2 4 4 5 2" xfId="28440"/>
    <cellStyle name="Input 2 4 4 6" xfId="9584"/>
    <cellStyle name="Input 2 4 4 6 2" xfId="24649"/>
    <cellStyle name="Input 2 4 4 7" xfId="33795"/>
    <cellStyle name="Input 2 4 5" xfId="1568"/>
    <cellStyle name="Input 2 4 5 2" xfId="3638"/>
    <cellStyle name="Input 2 4 5 2 2" xfId="8233"/>
    <cellStyle name="Input 2 4 5 2 2 2" xfId="23298"/>
    <cellStyle name="Input 2 4 5 2 3" xfId="11997"/>
    <cellStyle name="Input 2 4 5 2 3 2" xfId="27062"/>
    <cellStyle name="Input 2 4 5 2 4" xfId="15446"/>
    <cellStyle name="Input 2 4 5 2 4 2" xfId="30511"/>
    <cellStyle name="Input 2 4 5 2 5" xfId="19263"/>
    <cellStyle name="Input 2 4 5 3" xfId="6220"/>
    <cellStyle name="Input 2 4 5 3 2" xfId="21288"/>
    <cellStyle name="Input 2 4 5 4" xfId="9928"/>
    <cellStyle name="Input 2 4 5 4 2" xfId="24993"/>
    <cellStyle name="Input 2 4 5 5" xfId="13385"/>
    <cellStyle name="Input 2 4 5 5 2" xfId="28450"/>
    <cellStyle name="Input 2 4 5 6" xfId="9574"/>
    <cellStyle name="Input 2 4 5 6 2" xfId="24639"/>
    <cellStyle name="Input 2 4 5 7" xfId="33796"/>
    <cellStyle name="Input 2 4 6" xfId="1709"/>
    <cellStyle name="Input 2 4 6 2" xfId="3639"/>
    <cellStyle name="Input 2 4 6 2 2" xfId="8234"/>
    <cellStyle name="Input 2 4 6 2 2 2" xfId="23299"/>
    <cellStyle name="Input 2 4 6 2 3" xfId="11998"/>
    <cellStyle name="Input 2 4 6 2 3 2" xfId="27063"/>
    <cellStyle name="Input 2 4 6 2 4" xfId="15447"/>
    <cellStyle name="Input 2 4 6 2 4 2" xfId="30512"/>
    <cellStyle name="Input 2 4 6 2 5" xfId="19264"/>
    <cellStyle name="Input 2 4 6 3" xfId="6358"/>
    <cellStyle name="Input 2 4 6 3 2" xfId="21426"/>
    <cellStyle name="Input 2 4 6 4" xfId="10069"/>
    <cellStyle name="Input 2 4 6 4 2" xfId="25134"/>
    <cellStyle name="Input 2 4 6 5" xfId="13526"/>
    <cellStyle name="Input 2 4 6 5 2" xfId="28591"/>
    <cellStyle name="Input 2 4 6 6" xfId="9493"/>
    <cellStyle name="Input 2 4 6 6 2" xfId="24558"/>
    <cellStyle name="Input 2 4 6 7" xfId="33797"/>
    <cellStyle name="Input 2 4 7" xfId="1590"/>
    <cellStyle name="Input 2 4 7 2" xfId="3640"/>
    <cellStyle name="Input 2 4 7 2 2" xfId="8235"/>
    <cellStyle name="Input 2 4 7 2 2 2" xfId="23300"/>
    <cellStyle name="Input 2 4 7 2 3" xfId="11999"/>
    <cellStyle name="Input 2 4 7 2 3 2" xfId="27064"/>
    <cellStyle name="Input 2 4 7 2 4" xfId="15448"/>
    <cellStyle name="Input 2 4 7 2 4 2" xfId="30513"/>
    <cellStyle name="Input 2 4 7 2 5" xfId="19265"/>
    <cellStyle name="Input 2 4 7 3" xfId="6241"/>
    <cellStyle name="Input 2 4 7 3 2" xfId="21309"/>
    <cellStyle name="Input 2 4 7 4" xfId="9950"/>
    <cellStyle name="Input 2 4 7 4 2" xfId="25015"/>
    <cellStyle name="Input 2 4 7 5" xfId="13407"/>
    <cellStyle name="Input 2 4 7 5 2" xfId="28472"/>
    <cellStyle name="Input 2 4 7 6" xfId="9564"/>
    <cellStyle name="Input 2 4 7 6 2" xfId="24629"/>
    <cellStyle name="Input 2 4 7 7" xfId="33798"/>
    <cellStyle name="Input 2 4 8" xfId="1233"/>
    <cellStyle name="Input 2 4 8 2" xfId="3641"/>
    <cellStyle name="Input 2 4 8 2 2" xfId="8236"/>
    <cellStyle name="Input 2 4 8 2 2 2" xfId="23301"/>
    <cellStyle name="Input 2 4 8 2 3" xfId="12000"/>
    <cellStyle name="Input 2 4 8 2 3 2" xfId="27065"/>
    <cellStyle name="Input 2 4 8 2 4" xfId="15449"/>
    <cellStyle name="Input 2 4 8 2 4 2" xfId="30514"/>
    <cellStyle name="Input 2 4 8 2 5" xfId="19266"/>
    <cellStyle name="Input 2 4 8 3" xfId="5900"/>
    <cellStyle name="Input 2 4 8 3 2" xfId="20969"/>
    <cellStyle name="Input 2 4 8 4" xfId="9593"/>
    <cellStyle name="Input 2 4 8 4 2" xfId="24658"/>
    <cellStyle name="Input 2 4 8 5" xfId="13050"/>
    <cellStyle name="Input 2 4 8 5 2" xfId="28115"/>
    <cellStyle name="Input 2 4 8 6" xfId="16802"/>
    <cellStyle name="Input 2 4 8 6 2" xfId="31867"/>
    <cellStyle name="Input 2 4 8 7" xfId="33799"/>
    <cellStyle name="Input 2 4 9" xfId="1669"/>
    <cellStyle name="Input 2 4 9 2" xfId="3642"/>
    <cellStyle name="Input 2 4 9 2 2" xfId="8237"/>
    <cellStyle name="Input 2 4 9 2 2 2" xfId="23302"/>
    <cellStyle name="Input 2 4 9 2 3" xfId="12001"/>
    <cellStyle name="Input 2 4 9 2 3 2" xfId="27066"/>
    <cellStyle name="Input 2 4 9 2 4" xfId="15450"/>
    <cellStyle name="Input 2 4 9 2 4 2" xfId="30515"/>
    <cellStyle name="Input 2 4 9 2 5" xfId="19267"/>
    <cellStyle name="Input 2 4 9 3" xfId="6318"/>
    <cellStyle name="Input 2 4 9 3 2" xfId="21386"/>
    <cellStyle name="Input 2 4 9 4" xfId="10029"/>
    <cellStyle name="Input 2 4 9 4 2" xfId="25094"/>
    <cellStyle name="Input 2 4 9 5" xfId="13486"/>
    <cellStyle name="Input 2 4 9 5 2" xfId="28551"/>
    <cellStyle name="Input 2 4 9 6" xfId="9514"/>
    <cellStyle name="Input 2 4 9 6 2" xfId="24579"/>
    <cellStyle name="Input 2 4 9 7" xfId="33800"/>
    <cellStyle name="Input 2 5" xfId="996"/>
    <cellStyle name="Input 2 5 10" xfId="2264"/>
    <cellStyle name="Input 2 5 10 2" xfId="3644"/>
    <cellStyle name="Input 2 5 10 2 2" xfId="8239"/>
    <cellStyle name="Input 2 5 10 2 2 2" xfId="23304"/>
    <cellStyle name="Input 2 5 10 2 3" xfId="12003"/>
    <cellStyle name="Input 2 5 10 2 3 2" xfId="27068"/>
    <cellStyle name="Input 2 5 10 2 4" xfId="15452"/>
    <cellStyle name="Input 2 5 10 2 4 2" xfId="30517"/>
    <cellStyle name="Input 2 5 10 2 5" xfId="19269"/>
    <cellStyle name="Input 2 5 10 3" xfId="6897"/>
    <cellStyle name="Input 2 5 10 3 2" xfId="21962"/>
    <cellStyle name="Input 2 5 10 4" xfId="10623"/>
    <cellStyle name="Input 2 5 10 4 2" xfId="25688"/>
    <cellStyle name="Input 2 5 10 5" xfId="14072"/>
    <cellStyle name="Input 2 5 10 5 2" xfId="29137"/>
    <cellStyle name="Input 2 5 10 6" xfId="5546"/>
    <cellStyle name="Input 2 5 10 6 2" xfId="20694"/>
    <cellStyle name="Input 2 5 10 7" xfId="33801"/>
    <cellStyle name="Input 2 5 11" xfId="2340"/>
    <cellStyle name="Input 2 5 11 2" xfId="3645"/>
    <cellStyle name="Input 2 5 11 2 2" xfId="8240"/>
    <cellStyle name="Input 2 5 11 2 2 2" xfId="23305"/>
    <cellStyle name="Input 2 5 11 2 3" xfId="12004"/>
    <cellStyle name="Input 2 5 11 2 3 2" xfId="27069"/>
    <cellStyle name="Input 2 5 11 2 4" xfId="15453"/>
    <cellStyle name="Input 2 5 11 2 4 2" xfId="30518"/>
    <cellStyle name="Input 2 5 11 2 5" xfId="19270"/>
    <cellStyle name="Input 2 5 11 3" xfId="6973"/>
    <cellStyle name="Input 2 5 11 3 2" xfId="22038"/>
    <cellStyle name="Input 2 5 11 4" xfId="10699"/>
    <cellStyle name="Input 2 5 11 4 2" xfId="25764"/>
    <cellStyle name="Input 2 5 11 5" xfId="14148"/>
    <cellStyle name="Input 2 5 11 5 2" xfId="29213"/>
    <cellStyle name="Input 2 5 11 6" xfId="13841"/>
    <cellStyle name="Input 2 5 11 6 2" xfId="28906"/>
    <cellStyle name="Input 2 5 11 7" xfId="33802"/>
    <cellStyle name="Input 2 5 12" xfId="2425"/>
    <cellStyle name="Input 2 5 12 2" xfId="3646"/>
    <cellStyle name="Input 2 5 12 2 2" xfId="8241"/>
    <cellStyle name="Input 2 5 12 2 2 2" xfId="23306"/>
    <cellStyle name="Input 2 5 12 2 3" xfId="12005"/>
    <cellStyle name="Input 2 5 12 2 3 2" xfId="27070"/>
    <cellStyle name="Input 2 5 12 2 4" xfId="15454"/>
    <cellStyle name="Input 2 5 12 2 4 2" xfId="30519"/>
    <cellStyle name="Input 2 5 12 2 5" xfId="19271"/>
    <cellStyle name="Input 2 5 12 3" xfId="7058"/>
    <cellStyle name="Input 2 5 12 3 2" xfId="22123"/>
    <cellStyle name="Input 2 5 12 4" xfId="10784"/>
    <cellStyle name="Input 2 5 12 4 2" xfId="25849"/>
    <cellStyle name="Input 2 5 12 5" xfId="14233"/>
    <cellStyle name="Input 2 5 12 5 2" xfId="29298"/>
    <cellStyle name="Input 2 5 12 6" xfId="5930"/>
    <cellStyle name="Input 2 5 12 6 2" xfId="20999"/>
    <cellStyle name="Input 2 5 12 7" xfId="33803"/>
    <cellStyle name="Input 2 5 13" xfId="2253"/>
    <cellStyle name="Input 2 5 13 2" xfId="3647"/>
    <cellStyle name="Input 2 5 13 2 2" xfId="8242"/>
    <cellStyle name="Input 2 5 13 2 2 2" xfId="23307"/>
    <cellStyle name="Input 2 5 13 2 3" xfId="12006"/>
    <cellStyle name="Input 2 5 13 2 3 2" xfId="27071"/>
    <cellStyle name="Input 2 5 13 2 4" xfId="15455"/>
    <cellStyle name="Input 2 5 13 2 4 2" xfId="30520"/>
    <cellStyle name="Input 2 5 13 2 5" xfId="19272"/>
    <cellStyle name="Input 2 5 13 3" xfId="6886"/>
    <cellStyle name="Input 2 5 13 3 2" xfId="21951"/>
    <cellStyle name="Input 2 5 13 4" xfId="10612"/>
    <cellStyle name="Input 2 5 13 4 2" xfId="25677"/>
    <cellStyle name="Input 2 5 13 5" xfId="14061"/>
    <cellStyle name="Input 2 5 13 5 2" xfId="29126"/>
    <cellStyle name="Input 2 5 13 6" xfId="8020"/>
    <cellStyle name="Input 2 5 13 6 2" xfId="23085"/>
    <cellStyle name="Input 2 5 13 7" xfId="33804"/>
    <cellStyle name="Input 2 5 14" xfId="2793"/>
    <cellStyle name="Input 2 5 14 2" xfId="3648"/>
    <cellStyle name="Input 2 5 14 2 2" xfId="8243"/>
    <cellStyle name="Input 2 5 14 2 2 2" xfId="23308"/>
    <cellStyle name="Input 2 5 14 2 3" xfId="12007"/>
    <cellStyle name="Input 2 5 14 2 3 2" xfId="27072"/>
    <cellStyle name="Input 2 5 14 2 4" xfId="15456"/>
    <cellStyle name="Input 2 5 14 2 4 2" xfId="30521"/>
    <cellStyle name="Input 2 5 14 2 5" xfId="19273"/>
    <cellStyle name="Input 2 5 14 3" xfId="7426"/>
    <cellStyle name="Input 2 5 14 3 2" xfId="22491"/>
    <cellStyle name="Input 2 5 14 4" xfId="11152"/>
    <cellStyle name="Input 2 5 14 4 2" xfId="26217"/>
    <cellStyle name="Input 2 5 14 5" xfId="14601"/>
    <cellStyle name="Input 2 5 14 5 2" xfId="29666"/>
    <cellStyle name="Input 2 5 14 6" xfId="5693"/>
    <cellStyle name="Input 2 5 14 6 2" xfId="20810"/>
    <cellStyle name="Input 2 5 14 7" xfId="33805"/>
    <cellStyle name="Input 2 5 15" xfId="2414"/>
    <cellStyle name="Input 2 5 15 2" xfId="3649"/>
    <cellStyle name="Input 2 5 15 2 2" xfId="8244"/>
    <cellStyle name="Input 2 5 15 2 2 2" xfId="23309"/>
    <cellStyle name="Input 2 5 15 2 3" xfId="12008"/>
    <cellStyle name="Input 2 5 15 2 3 2" xfId="27073"/>
    <cellStyle name="Input 2 5 15 2 4" xfId="15457"/>
    <cellStyle name="Input 2 5 15 2 4 2" xfId="30522"/>
    <cellStyle name="Input 2 5 15 2 5" xfId="19274"/>
    <cellStyle name="Input 2 5 15 3" xfId="7047"/>
    <cellStyle name="Input 2 5 15 3 2" xfId="22112"/>
    <cellStyle name="Input 2 5 15 4" xfId="10773"/>
    <cellStyle name="Input 2 5 15 4 2" xfId="25838"/>
    <cellStyle name="Input 2 5 15 5" xfId="14222"/>
    <cellStyle name="Input 2 5 15 5 2" xfId="29287"/>
    <cellStyle name="Input 2 5 15 6" xfId="5549"/>
    <cellStyle name="Input 2 5 15 6 2" xfId="20697"/>
    <cellStyle name="Input 2 5 15 7" xfId="33806"/>
    <cellStyle name="Input 2 5 16" xfId="3643"/>
    <cellStyle name="Input 2 5 16 2" xfId="8238"/>
    <cellStyle name="Input 2 5 16 2 2" xfId="23303"/>
    <cellStyle name="Input 2 5 16 3" xfId="12002"/>
    <cellStyle name="Input 2 5 16 3 2" xfId="27067"/>
    <cellStyle name="Input 2 5 16 4" xfId="15451"/>
    <cellStyle name="Input 2 5 16 4 2" xfId="30516"/>
    <cellStyle name="Input 2 5 16 5" xfId="19268"/>
    <cellStyle name="Input 2 5 17" xfId="5678"/>
    <cellStyle name="Input 2 5 17 2" xfId="20795"/>
    <cellStyle name="Input 2 5 18" xfId="9357"/>
    <cellStyle name="Input 2 5 18 2" xfId="24422"/>
    <cellStyle name="Input 2 5 19" xfId="16843"/>
    <cellStyle name="Input 2 5 19 2" xfId="31906"/>
    <cellStyle name="Input 2 5 2" xfId="1963"/>
    <cellStyle name="Input 2 5 2 2" xfId="3650"/>
    <cellStyle name="Input 2 5 2 2 2" xfId="8245"/>
    <cellStyle name="Input 2 5 2 2 2 2" xfId="23310"/>
    <cellStyle name="Input 2 5 2 2 3" xfId="12009"/>
    <cellStyle name="Input 2 5 2 2 3 2" xfId="27074"/>
    <cellStyle name="Input 2 5 2 2 4" xfId="15458"/>
    <cellStyle name="Input 2 5 2 2 4 2" xfId="30523"/>
    <cellStyle name="Input 2 5 2 2 5" xfId="19275"/>
    <cellStyle name="Input 2 5 2 3" xfId="6601"/>
    <cellStyle name="Input 2 5 2 3 2" xfId="21666"/>
    <cellStyle name="Input 2 5 2 4" xfId="10322"/>
    <cellStyle name="Input 2 5 2 4 2" xfId="25387"/>
    <cellStyle name="Input 2 5 2 5" xfId="7567"/>
    <cellStyle name="Input 2 5 2 5 2" xfId="22632"/>
    <cellStyle name="Input 2 5 2 6" xfId="33807"/>
    <cellStyle name="Input 2 5 20" xfId="33808"/>
    <cellStyle name="Input 2 5 21" xfId="35018"/>
    <cellStyle name="Input 2 5 22" xfId="34892"/>
    <cellStyle name="Input 2 5 23" xfId="35198"/>
    <cellStyle name="Input 2 5 24" xfId="35429"/>
    <cellStyle name="Input 2 5 25" xfId="35688"/>
    <cellStyle name="Input 2 5 26" xfId="35893"/>
    <cellStyle name="Input 2 5 3" xfId="2061"/>
    <cellStyle name="Input 2 5 3 2" xfId="3651"/>
    <cellStyle name="Input 2 5 3 2 2" xfId="8246"/>
    <cellStyle name="Input 2 5 3 2 2 2" xfId="23311"/>
    <cellStyle name="Input 2 5 3 2 3" xfId="12010"/>
    <cellStyle name="Input 2 5 3 2 3 2" xfId="27075"/>
    <cellStyle name="Input 2 5 3 2 4" xfId="15459"/>
    <cellStyle name="Input 2 5 3 2 4 2" xfId="30524"/>
    <cellStyle name="Input 2 5 3 2 5" xfId="19276"/>
    <cellStyle name="Input 2 5 3 3" xfId="6694"/>
    <cellStyle name="Input 2 5 3 3 2" xfId="21759"/>
    <cellStyle name="Input 2 5 3 4" xfId="10420"/>
    <cellStyle name="Input 2 5 3 4 2" xfId="25485"/>
    <cellStyle name="Input 2 5 3 5" xfId="7627"/>
    <cellStyle name="Input 2 5 3 5 2" xfId="22692"/>
    <cellStyle name="Input 2 5 3 6" xfId="33809"/>
    <cellStyle name="Input 2 5 4" xfId="1559"/>
    <cellStyle name="Input 2 5 4 2" xfId="3652"/>
    <cellStyle name="Input 2 5 4 2 2" xfId="8247"/>
    <cellStyle name="Input 2 5 4 2 2 2" xfId="23312"/>
    <cellStyle name="Input 2 5 4 2 3" xfId="12011"/>
    <cellStyle name="Input 2 5 4 2 3 2" xfId="27076"/>
    <cellStyle name="Input 2 5 4 2 4" xfId="15460"/>
    <cellStyle name="Input 2 5 4 2 4 2" xfId="30525"/>
    <cellStyle name="Input 2 5 4 2 5" xfId="19277"/>
    <cellStyle name="Input 2 5 4 3" xfId="6211"/>
    <cellStyle name="Input 2 5 4 3 2" xfId="21279"/>
    <cellStyle name="Input 2 5 4 4" xfId="9919"/>
    <cellStyle name="Input 2 5 4 4 2" xfId="24984"/>
    <cellStyle name="Input 2 5 4 5" xfId="13376"/>
    <cellStyle name="Input 2 5 4 5 2" xfId="28441"/>
    <cellStyle name="Input 2 5 4 6" xfId="9583"/>
    <cellStyle name="Input 2 5 4 6 2" xfId="24648"/>
    <cellStyle name="Input 2 5 4 7" xfId="33810"/>
    <cellStyle name="Input 2 5 5" xfId="1569"/>
    <cellStyle name="Input 2 5 5 2" xfId="3653"/>
    <cellStyle name="Input 2 5 5 2 2" xfId="8248"/>
    <cellStyle name="Input 2 5 5 2 2 2" xfId="23313"/>
    <cellStyle name="Input 2 5 5 2 3" xfId="12012"/>
    <cellStyle name="Input 2 5 5 2 3 2" xfId="27077"/>
    <cellStyle name="Input 2 5 5 2 4" xfId="15461"/>
    <cellStyle name="Input 2 5 5 2 4 2" xfId="30526"/>
    <cellStyle name="Input 2 5 5 2 5" xfId="19278"/>
    <cellStyle name="Input 2 5 5 3" xfId="6221"/>
    <cellStyle name="Input 2 5 5 3 2" xfId="21289"/>
    <cellStyle name="Input 2 5 5 4" xfId="9929"/>
    <cellStyle name="Input 2 5 5 4 2" xfId="24994"/>
    <cellStyle name="Input 2 5 5 5" xfId="13386"/>
    <cellStyle name="Input 2 5 5 5 2" xfId="28451"/>
    <cellStyle name="Input 2 5 5 6" xfId="9573"/>
    <cellStyle name="Input 2 5 5 6 2" xfId="24638"/>
    <cellStyle name="Input 2 5 5 7" xfId="33811"/>
    <cellStyle name="Input 2 5 6" xfId="1257"/>
    <cellStyle name="Input 2 5 6 2" xfId="3654"/>
    <cellStyle name="Input 2 5 6 2 2" xfId="8249"/>
    <cellStyle name="Input 2 5 6 2 2 2" xfId="23314"/>
    <cellStyle name="Input 2 5 6 2 3" xfId="12013"/>
    <cellStyle name="Input 2 5 6 2 3 2" xfId="27078"/>
    <cellStyle name="Input 2 5 6 2 4" xfId="15462"/>
    <cellStyle name="Input 2 5 6 2 4 2" xfId="30527"/>
    <cellStyle name="Input 2 5 6 2 5" xfId="19279"/>
    <cellStyle name="Input 2 5 6 3" xfId="5924"/>
    <cellStyle name="Input 2 5 6 3 2" xfId="20993"/>
    <cellStyle name="Input 2 5 6 4" xfId="9617"/>
    <cellStyle name="Input 2 5 6 4 2" xfId="24682"/>
    <cellStyle name="Input 2 5 6 5" xfId="13074"/>
    <cellStyle name="Input 2 5 6 5 2" xfId="28139"/>
    <cellStyle name="Input 2 5 6 6" xfId="16778"/>
    <cellStyle name="Input 2 5 6 6 2" xfId="31843"/>
    <cellStyle name="Input 2 5 6 7" xfId="33812"/>
    <cellStyle name="Input 2 5 7" xfId="1591"/>
    <cellStyle name="Input 2 5 7 2" xfId="3655"/>
    <cellStyle name="Input 2 5 7 2 2" xfId="8250"/>
    <cellStyle name="Input 2 5 7 2 2 2" xfId="23315"/>
    <cellStyle name="Input 2 5 7 2 3" xfId="12014"/>
    <cellStyle name="Input 2 5 7 2 3 2" xfId="27079"/>
    <cellStyle name="Input 2 5 7 2 4" xfId="15463"/>
    <cellStyle name="Input 2 5 7 2 4 2" xfId="30528"/>
    <cellStyle name="Input 2 5 7 2 5" xfId="19280"/>
    <cellStyle name="Input 2 5 7 3" xfId="6242"/>
    <cellStyle name="Input 2 5 7 3 2" xfId="21310"/>
    <cellStyle name="Input 2 5 7 4" xfId="9951"/>
    <cellStyle name="Input 2 5 7 4 2" xfId="25016"/>
    <cellStyle name="Input 2 5 7 5" xfId="13408"/>
    <cellStyle name="Input 2 5 7 5 2" xfId="28473"/>
    <cellStyle name="Input 2 5 7 6" xfId="10483"/>
    <cellStyle name="Input 2 5 7 6 2" xfId="25548"/>
    <cellStyle name="Input 2 5 7 7" xfId="33813"/>
    <cellStyle name="Input 2 5 8" xfId="2135"/>
    <cellStyle name="Input 2 5 8 2" xfId="3656"/>
    <cellStyle name="Input 2 5 8 2 2" xfId="8251"/>
    <cellStyle name="Input 2 5 8 2 2 2" xfId="23316"/>
    <cellStyle name="Input 2 5 8 2 3" xfId="12015"/>
    <cellStyle name="Input 2 5 8 2 3 2" xfId="27080"/>
    <cellStyle name="Input 2 5 8 2 4" xfId="15464"/>
    <cellStyle name="Input 2 5 8 2 4 2" xfId="30529"/>
    <cellStyle name="Input 2 5 8 2 5" xfId="19281"/>
    <cellStyle name="Input 2 5 8 3" xfId="6768"/>
    <cellStyle name="Input 2 5 8 3 2" xfId="21833"/>
    <cellStyle name="Input 2 5 8 4" xfId="10494"/>
    <cellStyle name="Input 2 5 8 4 2" xfId="25559"/>
    <cellStyle name="Input 2 5 8 5" xfId="13943"/>
    <cellStyle name="Input 2 5 8 5 2" xfId="29008"/>
    <cellStyle name="Input 2 5 8 6" xfId="5534"/>
    <cellStyle name="Input 2 5 8 6 2" xfId="20683"/>
    <cellStyle name="Input 2 5 8 7" xfId="33814"/>
    <cellStyle name="Input 2 5 9" xfId="1670"/>
    <cellStyle name="Input 2 5 9 2" xfId="3657"/>
    <cellStyle name="Input 2 5 9 2 2" xfId="8252"/>
    <cellStyle name="Input 2 5 9 2 2 2" xfId="23317"/>
    <cellStyle name="Input 2 5 9 2 3" xfId="12016"/>
    <cellStyle name="Input 2 5 9 2 3 2" xfId="27081"/>
    <cellStyle name="Input 2 5 9 2 4" xfId="15465"/>
    <cellStyle name="Input 2 5 9 2 4 2" xfId="30530"/>
    <cellStyle name="Input 2 5 9 2 5" xfId="19282"/>
    <cellStyle name="Input 2 5 9 3" xfId="6319"/>
    <cellStyle name="Input 2 5 9 3 2" xfId="21387"/>
    <cellStyle name="Input 2 5 9 4" xfId="10030"/>
    <cellStyle name="Input 2 5 9 4 2" xfId="25095"/>
    <cellStyle name="Input 2 5 9 5" xfId="13487"/>
    <cellStyle name="Input 2 5 9 5 2" xfId="28552"/>
    <cellStyle name="Input 2 5 9 6" xfId="10468"/>
    <cellStyle name="Input 2 5 9 6 2" xfId="25533"/>
    <cellStyle name="Input 2 5 9 7" xfId="33815"/>
    <cellStyle name="Input 2 6" xfId="997"/>
    <cellStyle name="Input 2 6 10" xfId="2268"/>
    <cellStyle name="Input 2 6 10 2" xfId="3659"/>
    <cellStyle name="Input 2 6 10 2 2" xfId="8254"/>
    <cellStyle name="Input 2 6 10 2 2 2" xfId="23319"/>
    <cellStyle name="Input 2 6 10 2 3" xfId="12018"/>
    <cellStyle name="Input 2 6 10 2 3 2" xfId="27083"/>
    <cellStyle name="Input 2 6 10 2 4" xfId="15467"/>
    <cellStyle name="Input 2 6 10 2 4 2" xfId="30532"/>
    <cellStyle name="Input 2 6 10 2 5" xfId="19284"/>
    <cellStyle name="Input 2 6 10 3" xfId="6901"/>
    <cellStyle name="Input 2 6 10 3 2" xfId="21966"/>
    <cellStyle name="Input 2 6 10 4" xfId="10627"/>
    <cellStyle name="Input 2 6 10 4 2" xfId="25692"/>
    <cellStyle name="Input 2 6 10 5" xfId="14076"/>
    <cellStyle name="Input 2 6 10 5 2" xfId="29141"/>
    <cellStyle name="Input 2 6 10 6" xfId="8028"/>
    <cellStyle name="Input 2 6 10 6 2" xfId="23093"/>
    <cellStyle name="Input 2 6 10 7" xfId="33816"/>
    <cellStyle name="Input 2 6 11" xfId="2344"/>
    <cellStyle name="Input 2 6 11 2" xfId="3660"/>
    <cellStyle name="Input 2 6 11 2 2" xfId="8255"/>
    <cellStyle name="Input 2 6 11 2 2 2" xfId="23320"/>
    <cellStyle name="Input 2 6 11 2 3" xfId="12019"/>
    <cellStyle name="Input 2 6 11 2 3 2" xfId="27084"/>
    <cellStyle name="Input 2 6 11 2 4" xfId="15468"/>
    <cellStyle name="Input 2 6 11 2 4 2" xfId="30533"/>
    <cellStyle name="Input 2 6 11 2 5" xfId="19285"/>
    <cellStyle name="Input 2 6 11 3" xfId="6977"/>
    <cellStyle name="Input 2 6 11 3 2" xfId="22042"/>
    <cellStyle name="Input 2 6 11 4" xfId="10703"/>
    <cellStyle name="Input 2 6 11 4 2" xfId="25768"/>
    <cellStyle name="Input 2 6 11 5" xfId="14152"/>
    <cellStyle name="Input 2 6 11 5 2" xfId="29217"/>
    <cellStyle name="Input 2 6 11 6" xfId="6124"/>
    <cellStyle name="Input 2 6 11 6 2" xfId="21193"/>
    <cellStyle name="Input 2 6 11 7" xfId="33817"/>
    <cellStyle name="Input 2 6 12" xfId="2429"/>
    <cellStyle name="Input 2 6 12 2" xfId="3661"/>
    <cellStyle name="Input 2 6 12 2 2" xfId="8256"/>
    <cellStyle name="Input 2 6 12 2 2 2" xfId="23321"/>
    <cellStyle name="Input 2 6 12 2 3" xfId="12020"/>
    <cellStyle name="Input 2 6 12 2 3 2" xfId="27085"/>
    <cellStyle name="Input 2 6 12 2 4" xfId="15469"/>
    <cellStyle name="Input 2 6 12 2 4 2" xfId="30534"/>
    <cellStyle name="Input 2 6 12 2 5" xfId="19286"/>
    <cellStyle name="Input 2 6 12 3" xfId="7062"/>
    <cellStyle name="Input 2 6 12 3 2" xfId="22127"/>
    <cellStyle name="Input 2 6 12 4" xfId="10788"/>
    <cellStyle name="Input 2 6 12 4 2" xfId="25853"/>
    <cellStyle name="Input 2 6 12 5" xfId="14237"/>
    <cellStyle name="Input 2 6 12 5 2" xfId="29302"/>
    <cellStyle name="Input 2 6 12 6" xfId="8077"/>
    <cellStyle name="Input 2 6 12 6 2" xfId="23142"/>
    <cellStyle name="Input 2 6 12 7" xfId="33818"/>
    <cellStyle name="Input 2 6 13" xfId="2254"/>
    <cellStyle name="Input 2 6 13 2" xfId="3662"/>
    <cellStyle name="Input 2 6 13 2 2" xfId="8257"/>
    <cellStyle name="Input 2 6 13 2 2 2" xfId="23322"/>
    <cellStyle name="Input 2 6 13 2 3" xfId="12021"/>
    <cellStyle name="Input 2 6 13 2 3 2" xfId="27086"/>
    <cellStyle name="Input 2 6 13 2 4" xfId="15470"/>
    <cellStyle name="Input 2 6 13 2 4 2" xfId="30535"/>
    <cellStyle name="Input 2 6 13 2 5" xfId="19287"/>
    <cellStyle name="Input 2 6 13 3" xfId="6887"/>
    <cellStyle name="Input 2 6 13 3 2" xfId="21952"/>
    <cellStyle name="Input 2 6 13 4" xfId="10613"/>
    <cellStyle name="Input 2 6 13 4 2" xfId="25678"/>
    <cellStyle name="Input 2 6 13 5" xfId="14062"/>
    <cellStyle name="Input 2 6 13 5 2" xfId="29127"/>
    <cellStyle name="Input 2 6 13 6" xfId="6147"/>
    <cellStyle name="Input 2 6 13 6 2" xfId="21216"/>
    <cellStyle name="Input 2 6 13 7" xfId="33819"/>
    <cellStyle name="Input 2 6 14" xfId="2794"/>
    <cellStyle name="Input 2 6 14 2" xfId="3663"/>
    <cellStyle name="Input 2 6 14 2 2" xfId="8258"/>
    <cellStyle name="Input 2 6 14 2 2 2" xfId="23323"/>
    <cellStyle name="Input 2 6 14 2 3" xfId="12022"/>
    <cellStyle name="Input 2 6 14 2 3 2" xfId="27087"/>
    <cellStyle name="Input 2 6 14 2 4" xfId="15471"/>
    <cellStyle name="Input 2 6 14 2 4 2" xfId="30536"/>
    <cellStyle name="Input 2 6 14 2 5" xfId="19288"/>
    <cellStyle name="Input 2 6 14 3" xfId="7427"/>
    <cellStyle name="Input 2 6 14 3 2" xfId="22492"/>
    <cellStyle name="Input 2 6 14 4" xfId="11153"/>
    <cellStyle name="Input 2 6 14 4 2" xfId="26218"/>
    <cellStyle name="Input 2 6 14 5" xfId="14602"/>
    <cellStyle name="Input 2 6 14 5 2" xfId="29667"/>
    <cellStyle name="Input 2 6 14 6" xfId="5694"/>
    <cellStyle name="Input 2 6 14 6 2" xfId="20811"/>
    <cellStyle name="Input 2 6 14 7" xfId="33820"/>
    <cellStyle name="Input 2 6 15" xfId="2415"/>
    <cellStyle name="Input 2 6 15 2" xfId="3664"/>
    <cellStyle name="Input 2 6 15 2 2" xfId="8259"/>
    <cellStyle name="Input 2 6 15 2 2 2" xfId="23324"/>
    <cellStyle name="Input 2 6 15 2 3" xfId="12023"/>
    <cellStyle name="Input 2 6 15 2 3 2" xfId="27088"/>
    <cellStyle name="Input 2 6 15 2 4" xfId="15472"/>
    <cellStyle name="Input 2 6 15 2 4 2" xfId="30537"/>
    <cellStyle name="Input 2 6 15 2 5" xfId="19289"/>
    <cellStyle name="Input 2 6 15 3" xfId="7048"/>
    <cellStyle name="Input 2 6 15 3 2" xfId="22113"/>
    <cellStyle name="Input 2 6 15 4" xfId="10774"/>
    <cellStyle name="Input 2 6 15 4 2" xfId="25839"/>
    <cellStyle name="Input 2 6 15 5" xfId="14223"/>
    <cellStyle name="Input 2 6 15 5 2" xfId="29288"/>
    <cellStyle name="Input 2 6 15 6" xfId="6451"/>
    <cellStyle name="Input 2 6 15 6 2" xfId="21519"/>
    <cellStyle name="Input 2 6 15 7" xfId="33821"/>
    <cellStyle name="Input 2 6 16" xfId="3658"/>
    <cellStyle name="Input 2 6 16 2" xfId="8253"/>
    <cellStyle name="Input 2 6 16 2 2" xfId="23318"/>
    <cellStyle name="Input 2 6 16 3" xfId="12017"/>
    <cellStyle name="Input 2 6 16 3 2" xfId="27082"/>
    <cellStyle name="Input 2 6 16 4" xfId="15466"/>
    <cellStyle name="Input 2 6 16 4 2" xfId="30531"/>
    <cellStyle name="Input 2 6 16 5" xfId="19283"/>
    <cellStyle name="Input 2 6 17" xfId="5679"/>
    <cellStyle name="Input 2 6 17 2" xfId="20796"/>
    <cellStyle name="Input 2 6 18" xfId="9358"/>
    <cellStyle name="Input 2 6 18 2" xfId="24423"/>
    <cellStyle name="Input 2 6 19" xfId="16842"/>
    <cellStyle name="Input 2 6 19 2" xfId="31905"/>
    <cellStyle name="Input 2 6 2" xfId="1962"/>
    <cellStyle name="Input 2 6 2 2" xfId="3665"/>
    <cellStyle name="Input 2 6 2 2 2" xfId="8260"/>
    <cellStyle name="Input 2 6 2 2 2 2" xfId="23325"/>
    <cellStyle name="Input 2 6 2 2 3" xfId="12024"/>
    <cellStyle name="Input 2 6 2 2 3 2" xfId="27089"/>
    <cellStyle name="Input 2 6 2 2 4" xfId="15473"/>
    <cellStyle name="Input 2 6 2 2 4 2" xfId="30538"/>
    <cellStyle name="Input 2 6 2 2 5" xfId="19290"/>
    <cellStyle name="Input 2 6 2 3" xfId="6600"/>
    <cellStyle name="Input 2 6 2 3 2" xfId="21665"/>
    <cellStyle name="Input 2 6 2 4" xfId="10321"/>
    <cellStyle name="Input 2 6 2 4 2" xfId="25386"/>
    <cellStyle name="Input 2 6 2 5" xfId="6062"/>
    <cellStyle name="Input 2 6 2 5 2" xfId="21131"/>
    <cellStyle name="Input 2 6 2 6" xfId="33822"/>
    <cellStyle name="Input 2 6 20" xfId="33823"/>
    <cellStyle name="Input 2 6 21" xfId="35019"/>
    <cellStyle name="Input 2 6 22" xfId="34891"/>
    <cellStyle name="Input 2 6 23" xfId="35197"/>
    <cellStyle name="Input 2 6 24" xfId="35428"/>
    <cellStyle name="Input 2 6 25" xfId="35687"/>
    <cellStyle name="Input 2 6 26" xfId="35900"/>
    <cellStyle name="Input 2 6 3" xfId="2062"/>
    <cellStyle name="Input 2 6 3 2" xfId="3666"/>
    <cellStyle name="Input 2 6 3 2 2" xfId="8261"/>
    <cellStyle name="Input 2 6 3 2 2 2" xfId="23326"/>
    <cellStyle name="Input 2 6 3 2 3" xfId="12025"/>
    <cellStyle name="Input 2 6 3 2 3 2" xfId="27090"/>
    <cellStyle name="Input 2 6 3 2 4" xfId="15474"/>
    <cellStyle name="Input 2 6 3 2 4 2" xfId="30539"/>
    <cellStyle name="Input 2 6 3 2 5" xfId="19291"/>
    <cellStyle name="Input 2 6 3 3" xfId="6695"/>
    <cellStyle name="Input 2 6 3 3 2" xfId="21760"/>
    <cellStyle name="Input 2 6 3 4" xfId="10421"/>
    <cellStyle name="Input 2 6 3 4 2" xfId="25486"/>
    <cellStyle name="Input 2 6 3 5" xfId="6057"/>
    <cellStyle name="Input 2 6 3 5 2" xfId="21126"/>
    <cellStyle name="Input 2 6 3 6" xfId="33824"/>
    <cellStyle name="Input 2 6 4" xfId="1560"/>
    <cellStyle name="Input 2 6 4 2" xfId="3667"/>
    <cellStyle name="Input 2 6 4 2 2" xfId="8262"/>
    <cellStyle name="Input 2 6 4 2 2 2" xfId="23327"/>
    <cellStyle name="Input 2 6 4 2 3" xfId="12026"/>
    <cellStyle name="Input 2 6 4 2 3 2" xfId="27091"/>
    <cellStyle name="Input 2 6 4 2 4" xfId="15475"/>
    <cellStyle name="Input 2 6 4 2 4 2" xfId="30540"/>
    <cellStyle name="Input 2 6 4 2 5" xfId="19292"/>
    <cellStyle name="Input 2 6 4 3" xfId="6212"/>
    <cellStyle name="Input 2 6 4 3 2" xfId="21280"/>
    <cellStyle name="Input 2 6 4 4" xfId="9920"/>
    <cellStyle name="Input 2 6 4 4 2" xfId="24985"/>
    <cellStyle name="Input 2 6 4 5" xfId="13377"/>
    <cellStyle name="Input 2 6 4 5 2" xfId="28442"/>
    <cellStyle name="Input 2 6 4 6" xfId="9582"/>
    <cellStyle name="Input 2 6 4 6 2" xfId="24647"/>
    <cellStyle name="Input 2 6 4 7" xfId="33825"/>
    <cellStyle name="Input 2 6 5" xfId="1570"/>
    <cellStyle name="Input 2 6 5 2" xfId="3668"/>
    <cellStyle name="Input 2 6 5 2 2" xfId="8263"/>
    <cellStyle name="Input 2 6 5 2 2 2" xfId="23328"/>
    <cellStyle name="Input 2 6 5 2 3" xfId="12027"/>
    <cellStyle name="Input 2 6 5 2 3 2" xfId="27092"/>
    <cellStyle name="Input 2 6 5 2 4" xfId="15476"/>
    <cellStyle name="Input 2 6 5 2 4 2" xfId="30541"/>
    <cellStyle name="Input 2 6 5 2 5" xfId="19293"/>
    <cellStyle name="Input 2 6 5 3" xfId="6222"/>
    <cellStyle name="Input 2 6 5 3 2" xfId="21290"/>
    <cellStyle name="Input 2 6 5 4" xfId="9930"/>
    <cellStyle name="Input 2 6 5 4 2" xfId="24995"/>
    <cellStyle name="Input 2 6 5 5" xfId="13387"/>
    <cellStyle name="Input 2 6 5 5 2" xfId="28452"/>
    <cellStyle name="Input 2 6 5 6" xfId="9572"/>
    <cellStyle name="Input 2 6 5 6 2" xfId="24637"/>
    <cellStyle name="Input 2 6 5 7" xfId="33826"/>
    <cellStyle name="Input 2 6 6" xfId="1805"/>
    <cellStyle name="Input 2 6 6 2" xfId="3669"/>
    <cellStyle name="Input 2 6 6 2 2" xfId="8264"/>
    <cellStyle name="Input 2 6 6 2 2 2" xfId="23329"/>
    <cellStyle name="Input 2 6 6 2 3" xfId="12028"/>
    <cellStyle name="Input 2 6 6 2 3 2" xfId="27093"/>
    <cellStyle name="Input 2 6 6 2 4" xfId="15477"/>
    <cellStyle name="Input 2 6 6 2 4 2" xfId="30542"/>
    <cellStyle name="Input 2 6 6 2 5" xfId="19294"/>
    <cellStyle name="Input 2 6 6 3" xfId="6445"/>
    <cellStyle name="Input 2 6 6 3 2" xfId="21513"/>
    <cellStyle name="Input 2 6 6 4" xfId="10165"/>
    <cellStyle name="Input 2 6 6 4 2" xfId="25230"/>
    <cellStyle name="Input 2 6 6 5" xfId="13622"/>
    <cellStyle name="Input 2 6 6 5 2" xfId="28687"/>
    <cellStyle name="Input 2 6 6 6" xfId="9364"/>
    <cellStyle name="Input 2 6 6 6 2" xfId="24429"/>
    <cellStyle name="Input 2 6 6 7" xfId="33827"/>
    <cellStyle name="Input 2 6 7" xfId="1592"/>
    <cellStyle name="Input 2 6 7 2" xfId="3670"/>
    <cellStyle name="Input 2 6 7 2 2" xfId="8265"/>
    <cellStyle name="Input 2 6 7 2 2 2" xfId="23330"/>
    <cellStyle name="Input 2 6 7 2 3" xfId="12029"/>
    <cellStyle name="Input 2 6 7 2 3 2" xfId="27094"/>
    <cellStyle name="Input 2 6 7 2 4" xfId="15478"/>
    <cellStyle name="Input 2 6 7 2 4 2" xfId="30543"/>
    <cellStyle name="Input 2 6 7 2 5" xfId="19295"/>
    <cellStyle name="Input 2 6 7 3" xfId="6243"/>
    <cellStyle name="Input 2 6 7 3 2" xfId="21311"/>
    <cellStyle name="Input 2 6 7 4" xfId="9952"/>
    <cellStyle name="Input 2 6 7 4 2" xfId="25017"/>
    <cellStyle name="Input 2 6 7 5" xfId="13409"/>
    <cellStyle name="Input 2 6 7 5 2" xfId="28474"/>
    <cellStyle name="Input 2 6 7 6" xfId="10260"/>
    <cellStyle name="Input 2 6 7 6 2" xfId="25325"/>
    <cellStyle name="Input 2 6 7 7" xfId="33828"/>
    <cellStyle name="Input 2 6 8" xfId="2136"/>
    <cellStyle name="Input 2 6 8 2" xfId="3671"/>
    <cellStyle name="Input 2 6 8 2 2" xfId="8266"/>
    <cellStyle name="Input 2 6 8 2 2 2" xfId="23331"/>
    <cellStyle name="Input 2 6 8 2 3" xfId="12030"/>
    <cellStyle name="Input 2 6 8 2 3 2" xfId="27095"/>
    <cellStyle name="Input 2 6 8 2 4" xfId="15479"/>
    <cellStyle name="Input 2 6 8 2 4 2" xfId="30544"/>
    <cellStyle name="Input 2 6 8 2 5" xfId="19296"/>
    <cellStyle name="Input 2 6 8 3" xfId="6769"/>
    <cellStyle name="Input 2 6 8 3 2" xfId="21834"/>
    <cellStyle name="Input 2 6 8 4" xfId="10495"/>
    <cellStyle name="Input 2 6 8 4 2" xfId="25560"/>
    <cellStyle name="Input 2 6 8 5" xfId="13944"/>
    <cellStyle name="Input 2 6 8 5 2" xfId="29009"/>
    <cellStyle name="Input 2 6 8 6" xfId="5535"/>
    <cellStyle name="Input 2 6 8 6 2" xfId="20684"/>
    <cellStyle name="Input 2 6 8 7" xfId="33829"/>
    <cellStyle name="Input 2 6 9" xfId="1674"/>
    <cellStyle name="Input 2 6 9 2" xfId="3672"/>
    <cellStyle name="Input 2 6 9 2 2" xfId="8267"/>
    <cellStyle name="Input 2 6 9 2 2 2" xfId="23332"/>
    <cellStyle name="Input 2 6 9 2 3" xfId="12031"/>
    <cellStyle name="Input 2 6 9 2 3 2" xfId="27096"/>
    <cellStyle name="Input 2 6 9 2 4" xfId="15480"/>
    <cellStyle name="Input 2 6 9 2 4 2" xfId="30545"/>
    <cellStyle name="Input 2 6 9 2 5" xfId="19297"/>
    <cellStyle name="Input 2 6 9 3" xfId="6323"/>
    <cellStyle name="Input 2 6 9 3 2" xfId="21391"/>
    <cellStyle name="Input 2 6 9 4" xfId="10034"/>
    <cellStyle name="Input 2 6 9 4 2" xfId="25099"/>
    <cellStyle name="Input 2 6 9 5" xfId="13491"/>
    <cellStyle name="Input 2 6 9 5 2" xfId="28556"/>
    <cellStyle name="Input 2 6 9 6" xfId="10275"/>
    <cellStyle name="Input 2 6 9 6 2" xfId="25340"/>
    <cellStyle name="Input 2 6 9 7" xfId="33830"/>
    <cellStyle name="Input 2 7" xfId="998"/>
    <cellStyle name="Input 2 7 10" xfId="2269"/>
    <cellStyle name="Input 2 7 10 2" xfId="3674"/>
    <cellStyle name="Input 2 7 10 2 2" xfId="8269"/>
    <cellStyle name="Input 2 7 10 2 2 2" xfId="23334"/>
    <cellStyle name="Input 2 7 10 2 3" xfId="12033"/>
    <cellStyle name="Input 2 7 10 2 3 2" xfId="27098"/>
    <cellStyle name="Input 2 7 10 2 4" xfId="15482"/>
    <cellStyle name="Input 2 7 10 2 4 2" xfId="30547"/>
    <cellStyle name="Input 2 7 10 2 5" xfId="19299"/>
    <cellStyle name="Input 2 7 10 3" xfId="6902"/>
    <cellStyle name="Input 2 7 10 3 2" xfId="21967"/>
    <cellStyle name="Input 2 7 10 4" xfId="10628"/>
    <cellStyle name="Input 2 7 10 4 2" xfId="25693"/>
    <cellStyle name="Input 2 7 10 5" xfId="14077"/>
    <cellStyle name="Input 2 7 10 5 2" xfId="29142"/>
    <cellStyle name="Input 2 7 10 6" xfId="6355"/>
    <cellStyle name="Input 2 7 10 6 2" xfId="21423"/>
    <cellStyle name="Input 2 7 10 7" xfId="33831"/>
    <cellStyle name="Input 2 7 11" xfId="2345"/>
    <cellStyle name="Input 2 7 11 2" xfId="3675"/>
    <cellStyle name="Input 2 7 11 2 2" xfId="8270"/>
    <cellStyle name="Input 2 7 11 2 2 2" xfId="23335"/>
    <cellStyle name="Input 2 7 11 2 3" xfId="12034"/>
    <cellStyle name="Input 2 7 11 2 3 2" xfId="27099"/>
    <cellStyle name="Input 2 7 11 2 4" xfId="15483"/>
    <cellStyle name="Input 2 7 11 2 4 2" xfId="30548"/>
    <cellStyle name="Input 2 7 11 2 5" xfId="19300"/>
    <cellStyle name="Input 2 7 11 3" xfId="6978"/>
    <cellStyle name="Input 2 7 11 3 2" xfId="22043"/>
    <cellStyle name="Input 2 7 11 4" xfId="10704"/>
    <cellStyle name="Input 2 7 11 4 2" xfId="25769"/>
    <cellStyle name="Input 2 7 11 5" xfId="14153"/>
    <cellStyle name="Input 2 7 11 5 2" xfId="29218"/>
    <cellStyle name="Input 2 7 11 6" xfId="13808"/>
    <cellStyle name="Input 2 7 11 6 2" xfId="28873"/>
    <cellStyle name="Input 2 7 11 7" xfId="33832"/>
    <cellStyle name="Input 2 7 12" xfId="2430"/>
    <cellStyle name="Input 2 7 12 2" xfId="3676"/>
    <cellStyle name="Input 2 7 12 2 2" xfId="8271"/>
    <cellStyle name="Input 2 7 12 2 2 2" xfId="23336"/>
    <cellStyle name="Input 2 7 12 2 3" xfId="12035"/>
    <cellStyle name="Input 2 7 12 2 3 2" xfId="27100"/>
    <cellStyle name="Input 2 7 12 2 4" xfId="15484"/>
    <cellStyle name="Input 2 7 12 2 4 2" xfId="30549"/>
    <cellStyle name="Input 2 7 12 2 5" xfId="19301"/>
    <cellStyle name="Input 2 7 12 3" xfId="7063"/>
    <cellStyle name="Input 2 7 12 3 2" xfId="22128"/>
    <cellStyle name="Input 2 7 12 4" xfId="10789"/>
    <cellStyle name="Input 2 7 12 4 2" xfId="25854"/>
    <cellStyle name="Input 2 7 12 5" xfId="14238"/>
    <cellStyle name="Input 2 7 12 5 2" xfId="29303"/>
    <cellStyle name="Input 2 7 12 6" xfId="6683"/>
    <cellStyle name="Input 2 7 12 6 2" xfId="21748"/>
    <cellStyle name="Input 2 7 12 7" xfId="33833"/>
    <cellStyle name="Input 2 7 13" xfId="2255"/>
    <cellStyle name="Input 2 7 13 2" xfId="3677"/>
    <cellStyle name="Input 2 7 13 2 2" xfId="8272"/>
    <cellStyle name="Input 2 7 13 2 2 2" xfId="23337"/>
    <cellStyle name="Input 2 7 13 2 3" xfId="12036"/>
    <cellStyle name="Input 2 7 13 2 3 2" xfId="27101"/>
    <cellStyle name="Input 2 7 13 2 4" xfId="15485"/>
    <cellStyle name="Input 2 7 13 2 4 2" xfId="30550"/>
    <cellStyle name="Input 2 7 13 2 5" xfId="19302"/>
    <cellStyle name="Input 2 7 13 3" xfId="6888"/>
    <cellStyle name="Input 2 7 13 3 2" xfId="21953"/>
    <cellStyle name="Input 2 7 13 4" xfId="10614"/>
    <cellStyle name="Input 2 7 13 4 2" xfId="25679"/>
    <cellStyle name="Input 2 7 13 5" xfId="14063"/>
    <cellStyle name="Input 2 7 13 5 2" xfId="29128"/>
    <cellStyle name="Input 2 7 13 6" xfId="8021"/>
    <cellStyle name="Input 2 7 13 6 2" xfId="23086"/>
    <cellStyle name="Input 2 7 13 7" xfId="33834"/>
    <cellStyle name="Input 2 7 14" xfId="2795"/>
    <cellStyle name="Input 2 7 14 2" xfId="3678"/>
    <cellStyle name="Input 2 7 14 2 2" xfId="8273"/>
    <cellStyle name="Input 2 7 14 2 2 2" xfId="23338"/>
    <cellStyle name="Input 2 7 14 2 3" xfId="12037"/>
    <cellStyle name="Input 2 7 14 2 3 2" xfId="27102"/>
    <cellStyle name="Input 2 7 14 2 4" xfId="15486"/>
    <cellStyle name="Input 2 7 14 2 4 2" xfId="30551"/>
    <cellStyle name="Input 2 7 14 2 5" xfId="19303"/>
    <cellStyle name="Input 2 7 14 3" xfId="7428"/>
    <cellStyle name="Input 2 7 14 3 2" xfId="22493"/>
    <cellStyle name="Input 2 7 14 4" xfId="11154"/>
    <cellStyle name="Input 2 7 14 4 2" xfId="26219"/>
    <cellStyle name="Input 2 7 14 5" xfId="14603"/>
    <cellStyle name="Input 2 7 14 5 2" xfId="29668"/>
    <cellStyle name="Input 2 7 14 6" xfId="13751"/>
    <cellStyle name="Input 2 7 14 6 2" xfId="28816"/>
    <cellStyle name="Input 2 7 14 7" xfId="33835"/>
    <cellStyle name="Input 2 7 15" xfId="2417"/>
    <cellStyle name="Input 2 7 15 2" xfId="3679"/>
    <cellStyle name="Input 2 7 15 2 2" xfId="8274"/>
    <cellStyle name="Input 2 7 15 2 2 2" xfId="23339"/>
    <cellStyle name="Input 2 7 15 2 3" xfId="12038"/>
    <cellStyle name="Input 2 7 15 2 3 2" xfId="27103"/>
    <cellStyle name="Input 2 7 15 2 4" xfId="15487"/>
    <cellStyle name="Input 2 7 15 2 4 2" xfId="30552"/>
    <cellStyle name="Input 2 7 15 2 5" xfId="19304"/>
    <cellStyle name="Input 2 7 15 3" xfId="7050"/>
    <cellStyle name="Input 2 7 15 3 2" xfId="22115"/>
    <cellStyle name="Input 2 7 15 4" xfId="10776"/>
    <cellStyle name="Input 2 7 15 4 2" xfId="25841"/>
    <cellStyle name="Input 2 7 15 5" xfId="14225"/>
    <cellStyle name="Input 2 7 15 5 2" xfId="29290"/>
    <cellStyle name="Input 2 7 15 6" xfId="6232"/>
    <cellStyle name="Input 2 7 15 6 2" xfId="21300"/>
    <cellStyle name="Input 2 7 15 7" xfId="33836"/>
    <cellStyle name="Input 2 7 16" xfId="3673"/>
    <cellStyle name="Input 2 7 16 2" xfId="8268"/>
    <cellStyle name="Input 2 7 16 2 2" xfId="23333"/>
    <cellStyle name="Input 2 7 16 3" xfId="12032"/>
    <cellStyle name="Input 2 7 16 3 2" xfId="27097"/>
    <cellStyle name="Input 2 7 16 4" xfId="15481"/>
    <cellStyle name="Input 2 7 16 4 2" xfId="30546"/>
    <cellStyle name="Input 2 7 16 5" xfId="19298"/>
    <cellStyle name="Input 2 7 17" xfId="5680"/>
    <cellStyle name="Input 2 7 17 2" xfId="20797"/>
    <cellStyle name="Input 2 7 18" xfId="9359"/>
    <cellStyle name="Input 2 7 18 2" xfId="24424"/>
    <cellStyle name="Input 2 7 19" xfId="16841"/>
    <cellStyle name="Input 2 7 19 2" xfId="31904"/>
    <cellStyle name="Input 2 7 2" xfId="1961"/>
    <cellStyle name="Input 2 7 2 2" xfId="3680"/>
    <cellStyle name="Input 2 7 2 2 2" xfId="8275"/>
    <cellStyle name="Input 2 7 2 2 2 2" xfId="23340"/>
    <cellStyle name="Input 2 7 2 2 3" xfId="12039"/>
    <cellStyle name="Input 2 7 2 2 3 2" xfId="27104"/>
    <cellStyle name="Input 2 7 2 2 4" xfId="15488"/>
    <cellStyle name="Input 2 7 2 2 4 2" xfId="30553"/>
    <cellStyle name="Input 2 7 2 2 5" xfId="19305"/>
    <cellStyle name="Input 2 7 2 3" xfId="6599"/>
    <cellStyle name="Input 2 7 2 3 2" xfId="21664"/>
    <cellStyle name="Input 2 7 2 4" xfId="10320"/>
    <cellStyle name="Input 2 7 2 4 2" xfId="25385"/>
    <cellStyle name="Input 2 7 2 5" xfId="7566"/>
    <cellStyle name="Input 2 7 2 5 2" xfId="22631"/>
    <cellStyle name="Input 2 7 2 6" xfId="33837"/>
    <cellStyle name="Input 2 7 20" xfId="33838"/>
    <cellStyle name="Input 2 7 21" xfId="35020"/>
    <cellStyle name="Input 2 7 22" xfId="34890"/>
    <cellStyle name="Input 2 7 23" xfId="35196"/>
    <cellStyle name="Input 2 7 24" xfId="35427"/>
    <cellStyle name="Input 2 7 25" xfId="35686"/>
    <cellStyle name="Input 2 7 26" xfId="35907"/>
    <cellStyle name="Input 2 7 3" xfId="2063"/>
    <cellStyle name="Input 2 7 3 2" xfId="3681"/>
    <cellStyle name="Input 2 7 3 2 2" xfId="8276"/>
    <cellStyle name="Input 2 7 3 2 2 2" xfId="23341"/>
    <cellStyle name="Input 2 7 3 2 3" xfId="12040"/>
    <cellStyle name="Input 2 7 3 2 3 2" xfId="27105"/>
    <cellStyle name="Input 2 7 3 2 4" xfId="15489"/>
    <cellStyle name="Input 2 7 3 2 4 2" xfId="30554"/>
    <cellStyle name="Input 2 7 3 2 5" xfId="19306"/>
    <cellStyle name="Input 2 7 3 3" xfId="6696"/>
    <cellStyle name="Input 2 7 3 3 2" xfId="21761"/>
    <cellStyle name="Input 2 7 3 4" xfId="10422"/>
    <cellStyle name="Input 2 7 3 4 2" xfId="25487"/>
    <cellStyle name="Input 2 7 3 5" xfId="7628"/>
    <cellStyle name="Input 2 7 3 5 2" xfId="22693"/>
    <cellStyle name="Input 2 7 3 6" xfId="33839"/>
    <cellStyle name="Input 2 7 4" xfId="1561"/>
    <cellStyle name="Input 2 7 4 2" xfId="3682"/>
    <cellStyle name="Input 2 7 4 2 2" xfId="8277"/>
    <cellStyle name="Input 2 7 4 2 2 2" xfId="23342"/>
    <cellStyle name="Input 2 7 4 2 3" xfId="12041"/>
    <cellStyle name="Input 2 7 4 2 3 2" xfId="27106"/>
    <cellStyle name="Input 2 7 4 2 4" xfId="15490"/>
    <cellStyle name="Input 2 7 4 2 4 2" xfId="30555"/>
    <cellStyle name="Input 2 7 4 2 5" xfId="19307"/>
    <cellStyle name="Input 2 7 4 3" xfId="6213"/>
    <cellStyle name="Input 2 7 4 3 2" xfId="21281"/>
    <cellStyle name="Input 2 7 4 4" xfId="9921"/>
    <cellStyle name="Input 2 7 4 4 2" xfId="24986"/>
    <cellStyle name="Input 2 7 4 5" xfId="13378"/>
    <cellStyle name="Input 2 7 4 5 2" xfId="28443"/>
    <cellStyle name="Input 2 7 4 6" xfId="9581"/>
    <cellStyle name="Input 2 7 4 6 2" xfId="24646"/>
    <cellStyle name="Input 2 7 4 7" xfId="33840"/>
    <cellStyle name="Input 2 7 5" xfId="1571"/>
    <cellStyle name="Input 2 7 5 2" xfId="3683"/>
    <cellStyle name="Input 2 7 5 2 2" xfId="8278"/>
    <cellStyle name="Input 2 7 5 2 2 2" xfId="23343"/>
    <cellStyle name="Input 2 7 5 2 3" xfId="12042"/>
    <cellStyle name="Input 2 7 5 2 3 2" xfId="27107"/>
    <cellStyle name="Input 2 7 5 2 4" xfId="15491"/>
    <cellStyle name="Input 2 7 5 2 4 2" xfId="30556"/>
    <cellStyle name="Input 2 7 5 2 5" xfId="19308"/>
    <cellStyle name="Input 2 7 5 3" xfId="6223"/>
    <cellStyle name="Input 2 7 5 3 2" xfId="21291"/>
    <cellStyle name="Input 2 7 5 4" xfId="9931"/>
    <cellStyle name="Input 2 7 5 4 2" xfId="24996"/>
    <cellStyle name="Input 2 7 5 5" xfId="13388"/>
    <cellStyle name="Input 2 7 5 5 2" xfId="28453"/>
    <cellStyle name="Input 2 7 5 6" xfId="9571"/>
    <cellStyle name="Input 2 7 5 6 2" xfId="24636"/>
    <cellStyle name="Input 2 7 5 7" xfId="33841"/>
    <cellStyle name="Input 2 7 6" xfId="1708"/>
    <cellStyle name="Input 2 7 6 2" xfId="3684"/>
    <cellStyle name="Input 2 7 6 2 2" xfId="8279"/>
    <cellStyle name="Input 2 7 6 2 2 2" xfId="23344"/>
    <cellStyle name="Input 2 7 6 2 3" xfId="12043"/>
    <cellStyle name="Input 2 7 6 2 3 2" xfId="27108"/>
    <cellStyle name="Input 2 7 6 2 4" xfId="15492"/>
    <cellStyle name="Input 2 7 6 2 4 2" xfId="30557"/>
    <cellStyle name="Input 2 7 6 2 5" xfId="19309"/>
    <cellStyle name="Input 2 7 6 3" xfId="6357"/>
    <cellStyle name="Input 2 7 6 3 2" xfId="21425"/>
    <cellStyle name="Input 2 7 6 4" xfId="10068"/>
    <cellStyle name="Input 2 7 6 4 2" xfId="25133"/>
    <cellStyle name="Input 2 7 6 5" xfId="13525"/>
    <cellStyle name="Input 2 7 6 5 2" xfId="28590"/>
    <cellStyle name="Input 2 7 6 6" xfId="9494"/>
    <cellStyle name="Input 2 7 6 6 2" xfId="24559"/>
    <cellStyle name="Input 2 7 6 7" xfId="33842"/>
    <cellStyle name="Input 2 7 7" xfId="1593"/>
    <cellStyle name="Input 2 7 7 2" xfId="3685"/>
    <cellStyle name="Input 2 7 7 2 2" xfId="8280"/>
    <cellStyle name="Input 2 7 7 2 2 2" xfId="23345"/>
    <cellStyle name="Input 2 7 7 2 3" xfId="12044"/>
    <cellStyle name="Input 2 7 7 2 3 2" xfId="27109"/>
    <cellStyle name="Input 2 7 7 2 4" xfId="15493"/>
    <cellStyle name="Input 2 7 7 2 4 2" xfId="30558"/>
    <cellStyle name="Input 2 7 7 2 5" xfId="19310"/>
    <cellStyle name="Input 2 7 7 3" xfId="6244"/>
    <cellStyle name="Input 2 7 7 3 2" xfId="21312"/>
    <cellStyle name="Input 2 7 7 4" xfId="9953"/>
    <cellStyle name="Input 2 7 7 4 2" xfId="25018"/>
    <cellStyle name="Input 2 7 7 5" xfId="13410"/>
    <cellStyle name="Input 2 7 7 5 2" xfId="28475"/>
    <cellStyle name="Input 2 7 7 6" xfId="9563"/>
    <cellStyle name="Input 2 7 7 6 2" xfId="24628"/>
    <cellStyle name="Input 2 7 7 7" xfId="33843"/>
    <cellStyle name="Input 2 7 8" xfId="2137"/>
    <cellStyle name="Input 2 7 8 2" xfId="3686"/>
    <cellStyle name="Input 2 7 8 2 2" xfId="8281"/>
    <cellStyle name="Input 2 7 8 2 2 2" xfId="23346"/>
    <cellStyle name="Input 2 7 8 2 3" xfId="12045"/>
    <cellStyle name="Input 2 7 8 2 3 2" xfId="27110"/>
    <cellStyle name="Input 2 7 8 2 4" xfId="15494"/>
    <cellStyle name="Input 2 7 8 2 4 2" xfId="30559"/>
    <cellStyle name="Input 2 7 8 2 5" xfId="19311"/>
    <cellStyle name="Input 2 7 8 3" xfId="6770"/>
    <cellStyle name="Input 2 7 8 3 2" xfId="21835"/>
    <cellStyle name="Input 2 7 8 4" xfId="10496"/>
    <cellStyle name="Input 2 7 8 4 2" xfId="25561"/>
    <cellStyle name="Input 2 7 8 5" xfId="13945"/>
    <cellStyle name="Input 2 7 8 5 2" xfId="29010"/>
    <cellStyle name="Input 2 7 8 6" xfId="5536"/>
    <cellStyle name="Input 2 7 8 6 2" xfId="20685"/>
    <cellStyle name="Input 2 7 8 7" xfId="33844"/>
    <cellStyle name="Input 2 7 9" xfId="1675"/>
    <cellStyle name="Input 2 7 9 2" xfId="3687"/>
    <cellStyle name="Input 2 7 9 2 2" xfId="8282"/>
    <cellStyle name="Input 2 7 9 2 2 2" xfId="23347"/>
    <cellStyle name="Input 2 7 9 2 3" xfId="12046"/>
    <cellStyle name="Input 2 7 9 2 3 2" xfId="27111"/>
    <cellStyle name="Input 2 7 9 2 4" xfId="15495"/>
    <cellStyle name="Input 2 7 9 2 4 2" xfId="30560"/>
    <cellStyle name="Input 2 7 9 2 5" xfId="19312"/>
    <cellStyle name="Input 2 7 9 3" xfId="6324"/>
    <cellStyle name="Input 2 7 9 3 2" xfId="21392"/>
    <cellStyle name="Input 2 7 9 4" xfId="10035"/>
    <cellStyle name="Input 2 7 9 4 2" xfId="25100"/>
    <cellStyle name="Input 2 7 9 5" xfId="13492"/>
    <cellStyle name="Input 2 7 9 5 2" xfId="28557"/>
    <cellStyle name="Input 2 7 9 6" xfId="9512"/>
    <cellStyle name="Input 2 7 9 6 2" xfId="24577"/>
    <cellStyle name="Input 2 7 9 7" xfId="33845"/>
    <cellStyle name="Input 2 8" xfId="999"/>
    <cellStyle name="Input 2 8 10" xfId="2270"/>
    <cellStyle name="Input 2 8 10 2" xfId="3689"/>
    <cellStyle name="Input 2 8 10 2 2" xfId="8284"/>
    <cellStyle name="Input 2 8 10 2 2 2" xfId="23349"/>
    <cellStyle name="Input 2 8 10 2 3" xfId="12048"/>
    <cellStyle name="Input 2 8 10 2 3 2" xfId="27113"/>
    <cellStyle name="Input 2 8 10 2 4" xfId="15497"/>
    <cellStyle name="Input 2 8 10 2 4 2" xfId="30562"/>
    <cellStyle name="Input 2 8 10 2 5" xfId="19314"/>
    <cellStyle name="Input 2 8 10 3" xfId="6903"/>
    <cellStyle name="Input 2 8 10 3 2" xfId="21968"/>
    <cellStyle name="Input 2 8 10 4" xfId="10629"/>
    <cellStyle name="Input 2 8 10 4 2" xfId="25694"/>
    <cellStyle name="Input 2 8 10 5" xfId="14078"/>
    <cellStyle name="Input 2 8 10 5 2" xfId="29143"/>
    <cellStyle name="Input 2 8 10 6" xfId="8029"/>
    <cellStyle name="Input 2 8 10 6 2" xfId="23094"/>
    <cellStyle name="Input 2 8 10 7" xfId="33846"/>
    <cellStyle name="Input 2 8 11" xfId="2346"/>
    <cellStyle name="Input 2 8 11 2" xfId="3690"/>
    <cellStyle name="Input 2 8 11 2 2" xfId="8285"/>
    <cellStyle name="Input 2 8 11 2 2 2" xfId="23350"/>
    <cellStyle name="Input 2 8 11 2 3" xfId="12049"/>
    <cellStyle name="Input 2 8 11 2 3 2" xfId="27114"/>
    <cellStyle name="Input 2 8 11 2 4" xfId="15498"/>
    <cellStyle name="Input 2 8 11 2 4 2" xfId="30563"/>
    <cellStyle name="Input 2 8 11 2 5" xfId="19315"/>
    <cellStyle name="Input 2 8 11 3" xfId="6979"/>
    <cellStyle name="Input 2 8 11 3 2" xfId="22044"/>
    <cellStyle name="Input 2 8 11 4" xfId="10705"/>
    <cellStyle name="Input 2 8 11 4 2" xfId="25770"/>
    <cellStyle name="Input 2 8 11 5" xfId="14154"/>
    <cellStyle name="Input 2 8 11 5 2" xfId="29219"/>
    <cellStyle name="Input 2 8 11 6" xfId="13843"/>
    <cellStyle name="Input 2 8 11 6 2" xfId="28908"/>
    <cellStyle name="Input 2 8 11 7" xfId="33847"/>
    <cellStyle name="Input 2 8 12" xfId="2431"/>
    <cellStyle name="Input 2 8 12 2" xfId="3691"/>
    <cellStyle name="Input 2 8 12 2 2" xfId="8286"/>
    <cellStyle name="Input 2 8 12 2 2 2" xfId="23351"/>
    <cellStyle name="Input 2 8 12 2 3" xfId="12050"/>
    <cellStyle name="Input 2 8 12 2 3 2" xfId="27115"/>
    <cellStyle name="Input 2 8 12 2 4" xfId="15499"/>
    <cellStyle name="Input 2 8 12 2 4 2" xfId="30564"/>
    <cellStyle name="Input 2 8 12 2 5" xfId="19316"/>
    <cellStyle name="Input 2 8 12 3" xfId="7064"/>
    <cellStyle name="Input 2 8 12 3 2" xfId="22129"/>
    <cellStyle name="Input 2 8 12 4" xfId="10790"/>
    <cellStyle name="Input 2 8 12 4 2" xfId="25855"/>
    <cellStyle name="Input 2 8 12 5" xfId="14239"/>
    <cellStyle name="Input 2 8 12 5 2" xfId="29304"/>
    <cellStyle name="Input 2 8 12 6" xfId="8078"/>
    <cellStyle name="Input 2 8 12 6 2" xfId="23143"/>
    <cellStyle name="Input 2 8 12 7" xfId="33848"/>
    <cellStyle name="Input 2 8 13" xfId="2256"/>
    <cellStyle name="Input 2 8 13 2" xfId="3692"/>
    <cellStyle name="Input 2 8 13 2 2" xfId="8287"/>
    <cellStyle name="Input 2 8 13 2 2 2" xfId="23352"/>
    <cellStyle name="Input 2 8 13 2 3" xfId="12051"/>
    <cellStyle name="Input 2 8 13 2 3 2" xfId="27116"/>
    <cellStyle name="Input 2 8 13 2 4" xfId="15500"/>
    <cellStyle name="Input 2 8 13 2 4 2" xfId="30565"/>
    <cellStyle name="Input 2 8 13 2 5" xfId="19317"/>
    <cellStyle name="Input 2 8 13 3" xfId="6889"/>
    <cellStyle name="Input 2 8 13 3 2" xfId="21954"/>
    <cellStyle name="Input 2 8 13 4" xfId="10615"/>
    <cellStyle name="Input 2 8 13 4 2" xfId="25680"/>
    <cellStyle name="Input 2 8 13 5" xfId="14064"/>
    <cellStyle name="Input 2 8 13 5 2" xfId="29129"/>
    <cellStyle name="Input 2 8 13 6" xfId="5962"/>
    <cellStyle name="Input 2 8 13 6 2" xfId="21031"/>
    <cellStyle name="Input 2 8 13 7" xfId="33849"/>
    <cellStyle name="Input 2 8 14" xfId="2796"/>
    <cellStyle name="Input 2 8 14 2" xfId="3693"/>
    <cellStyle name="Input 2 8 14 2 2" xfId="8288"/>
    <cellStyle name="Input 2 8 14 2 2 2" xfId="23353"/>
    <cellStyle name="Input 2 8 14 2 3" xfId="12052"/>
    <cellStyle name="Input 2 8 14 2 3 2" xfId="27117"/>
    <cellStyle name="Input 2 8 14 2 4" xfId="15501"/>
    <cellStyle name="Input 2 8 14 2 4 2" xfId="30566"/>
    <cellStyle name="Input 2 8 14 2 5" xfId="19318"/>
    <cellStyle name="Input 2 8 14 3" xfId="7429"/>
    <cellStyle name="Input 2 8 14 3 2" xfId="22494"/>
    <cellStyle name="Input 2 8 14 4" xfId="11155"/>
    <cellStyle name="Input 2 8 14 4 2" xfId="26220"/>
    <cellStyle name="Input 2 8 14 5" xfId="14604"/>
    <cellStyle name="Input 2 8 14 5 2" xfId="29669"/>
    <cellStyle name="Input 2 8 14 6" xfId="13899"/>
    <cellStyle name="Input 2 8 14 6 2" xfId="28964"/>
    <cellStyle name="Input 2 8 14 7" xfId="33850"/>
    <cellStyle name="Input 2 8 15" xfId="2418"/>
    <cellStyle name="Input 2 8 15 2" xfId="3694"/>
    <cellStyle name="Input 2 8 15 2 2" xfId="8289"/>
    <cellStyle name="Input 2 8 15 2 2 2" xfId="23354"/>
    <cellStyle name="Input 2 8 15 2 3" xfId="12053"/>
    <cellStyle name="Input 2 8 15 2 3 2" xfId="27118"/>
    <cellStyle name="Input 2 8 15 2 4" xfId="15502"/>
    <cellStyle name="Input 2 8 15 2 4 2" xfId="30567"/>
    <cellStyle name="Input 2 8 15 2 5" xfId="19319"/>
    <cellStyle name="Input 2 8 15 3" xfId="7051"/>
    <cellStyle name="Input 2 8 15 3 2" xfId="22116"/>
    <cellStyle name="Input 2 8 15 4" xfId="10777"/>
    <cellStyle name="Input 2 8 15 4 2" xfId="25842"/>
    <cellStyle name="Input 2 8 15 5" xfId="14226"/>
    <cellStyle name="Input 2 8 15 5 2" xfId="29291"/>
    <cellStyle name="Input 2 8 15 6" xfId="8072"/>
    <cellStyle name="Input 2 8 15 6 2" xfId="23137"/>
    <cellStyle name="Input 2 8 15 7" xfId="33851"/>
    <cellStyle name="Input 2 8 16" xfId="3688"/>
    <cellStyle name="Input 2 8 16 2" xfId="8283"/>
    <cellStyle name="Input 2 8 16 2 2" xfId="23348"/>
    <cellStyle name="Input 2 8 16 3" xfId="12047"/>
    <cellStyle name="Input 2 8 16 3 2" xfId="27112"/>
    <cellStyle name="Input 2 8 16 4" xfId="15496"/>
    <cellStyle name="Input 2 8 16 4 2" xfId="30561"/>
    <cellStyle name="Input 2 8 16 5" xfId="19313"/>
    <cellStyle name="Input 2 8 17" xfId="5681"/>
    <cellStyle name="Input 2 8 17 2" xfId="20798"/>
    <cellStyle name="Input 2 8 18" xfId="9360"/>
    <cellStyle name="Input 2 8 18 2" xfId="24425"/>
    <cellStyle name="Input 2 8 19" xfId="16840"/>
    <cellStyle name="Input 2 8 19 2" xfId="31903"/>
    <cellStyle name="Input 2 8 2" xfId="1960"/>
    <cellStyle name="Input 2 8 2 2" xfId="3695"/>
    <cellStyle name="Input 2 8 2 2 2" xfId="8290"/>
    <cellStyle name="Input 2 8 2 2 2 2" xfId="23355"/>
    <cellStyle name="Input 2 8 2 2 3" xfId="12054"/>
    <cellStyle name="Input 2 8 2 2 3 2" xfId="27119"/>
    <cellStyle name="Input 2 8 2 2 4" xfId="15503"/>
    <cellStyle name="Input 2 8 2 2 4 2" xfId="30568"/>
    <cellStyle name="Input 2 8 2 2 5" xfId="19320"/>
    <cellStyle name="Input 2 8 2 3" xfId="6598"/>
    <cellStyle name="Input 2 8 2 3 2" xfId="21663"/>
    <cellStyle name="Input 2 8 2 4" xfId="10319"/>
    <cellStyle name="Input 2 8 2 4 2" xfId="25384"/>
    <cellStyle name="Input 2 8 2 5" xfId="6649"/>
    <cellStyle name="Input 2 8 2 5 2" xfId="21714"/>
    <cellStyle name="Input 2 8 2 6" xfId="33852"/>
    <cellStyle name="Input 2 8 20" xfId="33853"/>
    <cellStyle name="Input 2 8 21" xfId="35021"/>
    <cellStyle name="Input 2 8 22" xfId="34889"/>
    <cellStyle name="Input 2 8 23" xfId="35195"/>
    <cellStyle name="Input 2 8 24" xfId="35426"/>
    <cellStyle name="Input 2 8 25" xfId="35685"/>
    <cellStyle name="Input 2 8 26" xfId="35914"/>
    <cellStyle name="Input 2 8 3" xfId="2064"/>
    <cellStyle name="Input 2 8 3 2" xfId="3696"/>
    <cellStyle name="Input 2 8 3 2 2" xfId="8291"/>
    <cellStyle name="Input 2 8 3 2 2 2" xfId="23356"/>
    <cellStyle name="Input 2 8 3 2 3" xfId="12055"/>
    <cellStyle name="Input 2 8 3 2 3 2" xfId="27120"/>
    <cellStyle name="Input 2 8 3 2 4" xfId="15504"/>
    <cellStyle name="Input 2 8 3 2 4 2" xfId="30569"/>
    <cellStyle name="Input 2 8 3 2 5" xfId="19321"/>
    <cellStyle name="Input 2 8 3 3" xfId="6697"/>
    <cellStyle name="Input 2 8 3 3 2" xfId="21762"/>
    <cellStyle name="Input 2 8 3 4" xfId="10423"/>
    <cellStyle name="Input 2 8 3 4 2" xfId="25488"/>
    <cellStyle name="Input 2 8 3 5" xfId="6399"/>
    <cellStyle name="Input 2 8 3 5 2" xfId="21467"/>
    <cellStyle name="Input 2 8 3 6" xfId="33854"/>
    <cellStyle name="Input 2 8 4" xfId="1562"/>
    <cellStyle name="Input 2 8 4 2" xfId="3697"/>
    <cellStyle name="Input 2 8 4 2 2" xfId="8292"/>
    <cellStyle name="Input 2 8 4 2 2 2" xfId="23357"/>
    <cellStyle name="Input 2 8 4 2 3" xfId="12056"/>
    <cellStyle name="Input 2 8 4 2 3 2" xfId="27121"/>
    <cellStyle name="Input 2 8 4 2 4" xfId="15505"/>
    <cellStyle name="Input 2 8 4 2 4 2" xfId="30570"/>
    <cellStyle name="Input 2 8 4 2 5" xfId="19322"/>
    <cellStyle name="Input 2 8 4 3" xfId="6214"/>
    <cellStyle name="Input 2 8 4 3 2" xfId="21282"/>
    <cellStyle name="Input 2 8 4 4" xfId="9922"/>
    <cellStyle name="Input 2 8 4 4 2" xfId="24987"/>
    <cellStyle name="Input 2 8 4 5" xfId="13379"/>
    <cellStyle name="Input 2 8 4 5 2" xfId="28444"/>
    <cellStyle name="Input 2 8 4 6" xfId="9580"/>
    <cellStyle name="Input 2 8 4 6 2" xfId="24645"/>
    <cellStyle name="Input 2 8 4 7" xfId="33855"/>
    <cellStyle name="Input 2 8 5" xfId="1572"/>
    <cellStyle name="Input 2 8 5 2" xfId="3698"/>
    <cellStyle name="Input 2 8 5 2 2" xfId="8293"/>
    <cellStyle name="Input 2 8 5 2 2 2" xfId="23358"/>
    <cellStyle name="Input 2 8 5 2 3" xfId="12057"/>
    <cellStyle name="Input 2 8 5 2 3 2" xfId="27122"/>
    <cellStyle name="Input 2 8 5 2 4" xfId="15506"/>
    <cellStyle name="Input 2 8 5 2 4 2" xfId="30571"/>
    <cellStyle name="Input 2 8 5 2 5" xfId="19323"/>
    <cellStyle name="Input 2 8 5 3" xfId="6224"/>
    <cellStyle name="Input 2 8 5 3 2" xfId="21292"/>
    <cellStyle name="Input 2 8 5 4" xfId="9932"/>
    <cellStyle name="Input 2 8 5 4 2" xfId="24997"/>
    <cellStyle name="Input 2 8 5 5" xfId="13389"/>
    <cellStyle name="Input 2 8 5 5 2" xfId="28454"/>
    <cellStyle name="Input 2 8 5 6" xfId="9570"/>
    <cellStyle name="Input 2 8 5 6 2" xfId="24635"/>
    <cellStyle name="Input 2 8 5 7" xfId="33856"/>
    <cellStyle name="Input 2 8 6" xfId="1256"/>
    <cellStyle name="Input 2 8 6 2" xfId="3699"/>
    <cellStyle name="Input 2 8 6 2 2" xfId="8294"/>
    <cellStyle name="Input 2 8 6 2 2 2" xfId="23359"/>
    <cellStyle name="Input 2 8 6 2 3" xfId="12058"/>
    <cellStyle name="Input 2 8 6 2 3 2" xfId="27123"/>
    <cellStyle name="Input 2 8 6 2 4" xfId="15507"/>
    <cellStyle name="Input 2 8 6 2 4 2" xfId="30572"/>
    <cellStyle name="Input 2 8 6 2 5" xfId="19324"/>
    <cellStyle name="Input 2 8 6 3" xfId="5923"/>
    <cellStyle name="Input 2 8 6 3 2" xfId="20992"/>
    <cellStyle name="Input 2 8 6 4" xfId="9616"/>
    <cellStyle name="Input 2 8 6 4 2" xfId="24681"/>
    <cellStyle name="Input 2 8 6 5" xfId="13073"/>
    <cellStyle name="Input 2 8 6 5 2" xfId="28138"/>
    <cellStyle name="Input 2 8 6 6" xfId="16779"/>
    <cellStyle name="Input 2 8 6 6 2" xfId="31844"/>
    <cellStyle name="Input 2 8 6 7" xfId="33857"/>
    <cellStyle name="Input 2 8 7" xfId="1604"/>
    <cellStyle name="Input 2 8 7 2" xfId="3700"/>
    <cellStyle name="Input 2 8 7 2 2" xfId="8295"/>
    <cellStyle name="Input 2 8 7 2 2 2" xfId="23360"/>
    <cellStyle name="Input 2 8 7 2 3" xfId="12059"/>
    <cellStyle name="Input 2 8 7 2 3 2" xfId="27124"/>
    <cellStyle name="Input 2 8 7 2 4" xfId="15508"/>
    <cellStyle name="Input 2 8 7 2 4 2" xfId="30573"/>
    <cellStyle name="Input 2 8 7 2 5" xfId="19325"/>
    <cellStyle name="Input 2 8 7 3" xfId="6255"/>
    <cellStyle name="Input 2 8 7 3 2" xfId="21323"/>
    <cellStyle name="Input 2 8 7 4" xfId="9964"/>
    <cellStyle name="Input 2 8 7 4 2" xfId="25029"/>
    <cellStyle name="Input 2 8 7 5" xfId="13421"/>
    <cellStyle name="Input 2 8 7 5 2" xfId="28486"/>
    <cellStyle name="Input 2 8 7 6" xfId="10264"/>
    <cellStyle name="Input 2 8 7 6 2" xfId="25329"/>
    <cellStyle name="Input 2 8 7 7" xfId="33858"/>
    <cellStyle name="Input 2 8 8" xfId="2138"/>
    <cellStyle name="Input 2 8 8 2" xfId="3701"/>
    <cellStyle name="Input 2 8 8 2 2" xfId="8296"/>
    <cellStyle name="Input 2 8 8 2 2 2" xfId="23361"/>
    <cellStyle name="Input 2 8 8 2 3" xfId="12060"/>
    <cellStyle name="Input 2 8 8 2 3 2" xfId="27125"/>
    <cellStyle name="Input 2 8 8 2 4" xfId="15509"/>
    <cellStyle name="Input 2 8 8 2 4 2" xfId="30574"/>
    <cellStyle name="Input 2 8 8 2 5" xfId="19326"/>
    <cellStyle name="Input 2 8 8 3" xfId="6771"/>
    <cellStyle name="Input 2 8 8 3 2" xfId="21836"/>
    <cellStyle name="Input 2 8 8 4" xfId="10497"/>
    <cellStyle name="Input 2 8 8 4 2" xfId="25562"/>
    <cellStyle name="Input 2 8 8 5" xfId="13946"/>
    <cellStyle name="Input 2 8 8 5 2" xfId="29011"/>
    <cellStyle name="Input 2 8 8 6" xfId="5537"/>
    <cellStyle name="Input 2 8 8 6 2" xfId="20686"/>
    <cellStyle name="Input 2 8 8 7" xfId="33859"/>
    <cellStyle name="Input 2 8 9" xfId="1676"/>
    <cellStyle name="Input 2 8 9 2" xfId="3702"/>
    <cellStyle name="Input 2 8 9 2 2" xfId="8297"/>
    <cellStyle name="Input 2 8 9 2 2 2" xfId="23362"/>
    <cellStyle name="Input 2 8 9 2 3" xfId="12061"/>
    <cellStyle name="Input 2 8 9 2 3 2" xfId="27126"/>
    <cellStyle name="Input 2 8 9 2 4" xfId="15510"/>
    <cellStyle name="Input 2 8 9 2 4 2" xfId="30575"/>
    <cellStyle name="Input 2 8 9 2 5" xfId="19327"/>
    <cellStyle name="Input 2 8 9 3" xfId="6325"/>
    <cellStyle name="Input 2 8 9 3 2" xfId="21393"/>
    <cellStyle name="Input 2 8 9 4" xfId="10036"/>
    <cellStyle name="Input 2 8 9 4 2" xfId="25101"/>
    <cellStyle name="Input 2 8 9 5" xfId="13493"/>
    <cellStyle name="Input 2 8 9 5 2" xfId="28558"/>
    <cellStyle name="Input 2 8 9 6" xfId="10466"/>
    <cellStyle name="Input 2 8 9 6 2" xfId="25531"/>
    <cellStyle name="Input 2 8 9 7" xfId="33860"/>
    <cellStyle name="Input 2 9" xfId="1000"/>
    <cellStyle name="Input 2 9 10" xfId="2271"/>
    <cellStyle name="Input 2 9 10 2" xfId="3704"/>
    <cellStyle name="Input 2 9 10 2 2" xfId="8299"/>
    <cellStyle name="Input 2 9 10 2 2 2" xfId="23364"/>
    <cellStyle name="Input 2 9 10 2 3" xfId="12063"/>
    <cellStyle name="Input 2 9 10 2 3 2" xfId="27128"/>
    <cellStyle name="Input 2 9 10 2 4" xfId="15512"/>
    <cellStyle name="Input 2 9 10 2 4 2" xfId="30577"/>
    <cellStyle name="Input 2 9 10 2 5" xfId="19329"/>
    <cellStyle name="Input 2 9 10 3" xfId="6904"/>
    <cellStyle name="Input 2 9 10 3 2" xfId="21969"/>
    <cellStyle name="Input 2 9 10 4" xfId="10630"/>
    <cellStyle name="Input 2 9 10 4 2" xfId="25695"/>
    <cellStyle name="Input 2 9 10 5" xfId="14079"/>
    <cellStyle name="Input 2 9 10 5 2" xfId="29144"/>
    <cellStyle name="Input 2 9 10 6" xfId="6012"/>
    <cellStyle name="Input 2 9 10 6 2" xfId="21081"/>
    <cellStyle name="Input 2 9 10 7" xfId="33861"/>
    <cellStyle name="Input 2 9 11" xfId="2347"/>
    <cellStyle name="Input 2 9 11 2" xfId="3705"/>
    <cellStyle name="Input 2 9 11 2 2" xfId="8300"/>
    <cellStyle name="Input 2 9 11 2 2 2" xfId="23365"/>
    <cellStyle name="Input 2 9 11 2 3" xfId="12064"/>
    <cellStyle name="Input 2 9 11 2 3 2" xfId="27129"/>
    <cellStyle name="Input 2 9 11 2 4" xfId="15513"/>
    <cellStyle name="Input 2 9 11 2 4 2" xfId="30578"/>
    <cellStyle name="Input 2 9 11 2 5" xfId="19330"/>
    <cellStyle name="Input 2 9 11 3" xfId="6980"/>
    <cellStyle name="Input 2 9 11 3 2" xfId="22045"/>
    <cellStyle name="Input 2 9 11 4" xfId="10706"/>
    <cellStyle name="Input 2 9 11 4 2" xfId="25771"/>
    <cellStyle name="Input 2 9 11 5" xfId="14155"/>
    <cellStyle name="Input 2 9 11 5 2" xfId="29220"/>
    <cellStyle name="Input 2 9 11 6" xfId="8049"/>
    <cellStyle name="Input 2 9 11 6 2" xfId="23114"/>
    <cellStyle name="Input 2 9 11 7" xfId="33862"/>
    <cellStyle name="Input 2 9 12" xfId="2432"/>
    <cellStyle name="Input 2 9 12 2" xfId="3706"/>
    <cellStyle name="Input 2 9 12 2 2" xfId="8301"/>
    <cellStyle name="Input 2 9 12 2 2 2" xfId="23366"/>
    <cellStyle name="Input 2 9 12 2 3" xfId="12065"/>
    <cellStyle name="Input 2 9 12 2 3 2" xfId="27130"/>
    <cellStyle name="Input 2 9 12 2 4" xfId="15514"/>
    <cellStyle name="Input 2 9 12 2 4 2" xfId="30579"/>
    <cellStyle name="Input 2 9 12 2 5" xfId="19331"/>
    <cellStyle name="Input 2 9 12 3" xfId="7065"/>
    <cellStyle name="Input 2 9 12 3 2" xfId="22130"/>
    <cellStyle name="Input 2 9 12 4" xfId="10791"/>
    <cellStyle name="Input 2 9 12 4 2" xfId="25856"/>
    <cellStyle name="Input 2 9 12 5" xfId="14240"/>
    <cellStyle name="Input 2 9 12 5 2" xfId="29305"/>
    <cellStyle name="Input 2 9 12 6" xfId="6129"/>
    <cellStyle name="Input 2 9 12 6 2" xfId="21198"/>
    <cellStyle name="Input 2 9 12 7" xfId="33863"/>
    <cellStyle name="Input 2 9 13" xfId="2257"/>
    <cellStyle name="Input 2 9 13 2" xfId="3707"/>
    <cellStyle name="Input 2 9 13 2 2" xfId="8302"/>
    <cellStyle name="Input 2 9 13 2 2 2" xfId="23367"/>
    <cellStyle name="Input 2 9 13 2 3" xfId="12066"/>
    <cellStyle name="Input 2 9 13 2 3 2" xfId="27131"/>
    <cellStyle name="Input 2 9 13 2 4" xfId="15515"/>
    <cellStyle name="Input 2 9 13 2 4 2" xfId="30580"/>
    <cellStyle name="Input 2 9 13 2 5" xfId="19332"/>
    <cellStyle name="Input 2 9 13 3" xfId="6890"/>
    <cellStyle name="Input 2 9 13 3 2" xfId="21955"/>
    <cellStyle name="Input 2 9 13 4" xfId="10616"/>
    <cellStyle name="Input 2 9 13 4 2" xfId="25681"/>
    <cellStyle name="Input 2 9 13 5" xfId="14065"/>
    <cellStyle name="Input 2 9 13 5 2" xfId="29130"/>
    <cellStyle name="Input 2 9 13 6" xfId="8022"/>
    <cellStyle name="Input 2 9 13 6 2" xfId="23087"/>
    <cellStyle name="Input 2 9 13 7" xfId="33864"/>
    <cellStyle name="Input 2 9 14" xfId="2797"/>
    <cellStyle name="Input 2 9 14 2" xfId="3708"/>
    <cellStyle name="Input 2 9 14 2 2" xfId="8303"/>
    <cellStyle name="Input 2 9 14 2 2 2" xfId="23368"/>
    <cellStyle name="Input 2 9 14 2 3" xfId="12067"/>
    <cellStyle name="Input 2 9 14 2 3 2" xfId="27132"/>
    <cellStyle name="Input 2 9 14 2 4" xfId="15516"/>
    <cellStyle name="Input 2 9 14 2 4 2" xfId="30581"/>
    <cellStyle name="Input 2 9 14 2 5" xfId="19333"/>
    <cellStyle name="Input 2 9 14 3" xfId="7430"/>
    <cellStyle name="Input 2 9 14 3 2" xfId="22495"/>
    <cellStyle name="Input 2 9 14 4" xfId="11156"/>
    <cellStyle name="Input 2 9 14 4 2" xfId="26221"/>
    <cellStyle name="Input 2 9 14 5" xfId="14605"/>
    <cellStyle name="Input 2 9 14 5 2" xfId="29670"/>
    <cellStyle name="Input 2 9 14 6" xfId="5695"/>
    <cellStyle name="Input 2 9 14 6 2" xfId="20812"/>
    <cellStyle name="Input 2 9 14 7" xfId="33865"/>
    <cellStyle name="Input 2 9 15" xfId="2419"/>
    <cellStyle name="Input 2 9 15 2" xfId="3709"/>
    <cellStyle name="Input 2 9 15 2 2" xfId="8304"/>
    <cellStyle name="Input 2 9 15 2 2 2" xfId="23369"/>
    <cellStyle name="Input 2 9 15 2 3" xfId="12068"/>
    <cellStyle name="Input 2 9 15 2 3 2" xfId="27133"/>
    <cellStyle name="Input 2 9 15 2 4" xfId="15517"/>
    <cellStyle name="Input 2 9 15 2 4 2" xfId="30582"/>
    <cellStyle name="Input 2 9 15 2 5" xfId="19334"/>
    <cellStyle name="Input 2 9 15 3" xfId="7052"/>
    <cellStyle name="Input 2 9 15 3 2" xfId="22117"/>
    <cellStyle name="Input 2 9 15 4" xfId="10778"/>
    <cellStyle name="Input 2 9 15 4 2" xfId="25843"/>
    <cellStyle name="Input 2 9 15 5" xfId="14227"/>
    <cellStyle name="Input 2 9 15 5 2" xfId="29292"/>
    <cellStyle name="Input 2 9 15 6" xfId="6340"/>
    <cellStyle name="Input 2 9 15 6 2" xfId="21408"/>
    <cellStyle name="Input 2 9 15 7" xfId="33866"/>
    <cellStyle name="Input 2 9 16" xfId="3703"/>
    <cellStyle name="Input 2 9 16 2" xfId="8298"/>
    <cellStyle name="Input 2 9 16 2 2" xfId="23363"/>
    <cellStyle name="Input 2 9 16 3" xfId="12062"/>
    <cellStyle name="Input 2 9 16 3 2" xfId="27127"/>
    <cellStyle name="Input 2 9 16 4" xfId="15511"/>
    <cellStyle name="Input 2 9 16 4 2" xfId="30576"/>
    <cellStyle name="Input 2 9 16 5" xfId="19328"/>
    <cellStyle name="Input 2 9 17" xfId="5682"/>
    <cellStyle name="Input 2 9 17 2" xfId="20799"/>
    <cellStyle name="Input 2 9 18" xfId="9361"/>
    <cellStyle name="Input 2 9 18 2" xfId="24426"/>
    <cellStyle name="Input 2 9 19" xfId="16839"/>
    <cellStyle name="Input 2 9 19 2" xfId="31902"/>
    <cellStyle name="Input 2 9 2" xfId="1959"/>
    <cellStyle name="Input 2 9 2 2" xfId="3710"/>
    <cellStyle name="Input 2 9 2 2 2" xfId="8305"/>
    <cellStyle name="Input 2 9 2 2 2 2" xfId="23370"/>
    <cellStyle name="Input 2 9 2 2 3" xfId="12069"/>
    <cellStyle name="Input 2 9 2 2 3 2" xfId="27134"/>
    <cellStyle name="Input 2 9 2 2 4" xfId="15518"/>
    <cellStyle name="Input 2 9 2 2 4 2" xfId="30583"/>
    <cellStyle name="Input 2 9 2 2 5" xfId="19335"/>
    <cellStyle name="Input 2 9 2 3" xfId="6597"/>
    <cellStyle name="Input 2 9 2 3 2" xfId="21662"/>
    <cellStyle name="Input 2 9 2 4" xfId="10318"/>
    <cellStyle name="Input 2 9 2 4 2" xfId="25383"/>
    <cellStyle name="Input 2 9 2 5" xfId="7565"/>
    <cellStyle name="Input 2 9 2 5 2" xfId="22630"/>
    <cellStyle name="Input 2 9 2 6" xfId="33867"/>
    <cellStyle name="Input 2 9 20" xfId="33868"/>
    <cellStyle name="Input 2 9 21" xfId="35022"/>
    <cellStyle name="Input 2 9 22" xfId="34888"/>
    <cellStyle name="Input 2 9 23" xfId="35194"/>
    <cellStyle name="Input 2 9 24" xfId="35425"/>
    <cellStyle name="Input 2 9 25" xfId="35684"/>
    <cellStyle name="Input 2 9 26" xfId="35921"/>
    <cellStyle name="Input 2 9 3" xfId="2065"/>
    <cellStyle name="Input 2 9 3 2" xfId="3711"/>
    <cellStyle name="Input 2 9 3 2 2" xfId="8306"/>
    <cellStyle name="Input 2 9 3 2 2 2" xfId="23371"/>
    <cellStyle name="Input 2 9 3 2 3" xfId="12070"/>
    <cellStyle name="Input 2 9 3 2 3 2" xfId="27135"/>
    <cellStyle name="Input 2 9 3 2 4" xfId="15519"/>
    <cellStyle name="Input 2 9 3 2 4 2" xfId="30584"/>
    <cellStyle name="Input 2 9 3 2 5" xfId="19336"/>
    <cellStyle name="Input 2 9 3 3" xfId="6698"/>
    <cellStyle name="Input 2 9 3 3 2" xfId="21763"/>
    <cellStyle name="Input 2 9 3 4" xfId="10424"/>
    <cellStyle name="Input 2 9 3 4 2" xfId="25489"/>
    <cellStyle name="Input 2 9 3 5" xfId="7629"/>
    <cellStyle name="Input 2 9 3 5 2" xfId="22694"/>
    <cellStyle name="Input 2 9 3 6" xfId="33869"/>
    <cellStyle name="Input 2 9 4" xfId="1563"/>
    <cellStyle name="Input 2 9 4 2" xfId="3712"/>
    <cellStyle name="Input 2 9 4 2 2" xfId="8307"/>
    <cellStyle name="Input 2 9 4 2 2 2" xfId="23372"/>
    <cellStyle name="Input 2 9 4 2 3" xfId="12071"/>
    <cellStyle name="Input 2 9 4 2 3 2" xfId="27136"/>
    <cellStyle name="Input 2 9 4 2 4" xfId="15520"/>
    <cellStyle name="Input 2 9 4 2 4 2" xfId="30585"/>
    <cellStyle name="Input 2 9 4 2 5" xfId="19337"/>
    <cellStyle name="Input 2 9 4 3" xfId="6215"/>
    <cellStyle name="Input 2 9 4 3 2" xfId="21283"/>
    <cellStyle name="Input 2 9 4 4" xfId="9923"/>
    <cellStyle name="Input 2 9 4 4 2" xfId="24988"/>
    <cellStyle name="Input 2 9 4 5" xfId="13380"/>
    <cellStyle name="Input 2 9 4 5 2" xfId="28445"/>
    <cellStyle name="Input 2 9 4 6" xfId="9579"/>
    <cellStyle name="Input 2 9 4 6 2" xfId="24644"/>
    <cellStyle name="Input 2 9 4 7" xfId="33870"/>
    <cellStyle name="Input 2 9 5" xfId="1573"/>
    <cellStyle name="Input 2 9 5 2" xfId="3713"/>
    <cellStyle name="Input 2 9 5 2 2" xfId="8308"/>
    <cellStyle name="Input 2 9 5 2 2 2" xfId="23373"/>
    <cellStyle name="Input 2 9 5 2 3" xfId="12072"/>
    <cellStyle name="Input 2 9 5 2 3 2" xfId="27137"/>
    <cellStyle name="Input 2 9 5 2 4" xfId="15521"/>
    <cellStyle name="Input 2 9 5 2 4 2" xfId="30586"/>
    <cellStyle name="Input 2 9 5 2 5" xfId="19338"/>
    <cellStyle name="Input 2 9 5 3" xfId="6225"/>
    <cellStyle name="Input 2 9 5 3 2" xfId="21293"/>
    <cellStyle name="Input 2 9 5 4" xfId="9933"/>
    <cellStyle name="Input 2 9 5 4 2" xfId="24998"/>
    <cellStyle name="Input 2 9 5 5" xfId="13390"/>
    <cellStyle name="Input 2 9 5 5 2" xfId="28455"/>
    <cellStyle name="Input 2 9 5 6" xfId="10489"/>
    <cellStyle name="Input 2 9 5 6 2" xfId="25554"/>
    <cellStyle name="Input 2 9 5 7" xfId="33871"/>
    <cellStyle name="Input 2 9 6" xfId="1804"/>
    <cellStyle name="Input 2 9 6 2" xfId="3714"/>
    <cellStyle name="Input 2 9 6 2 2" xfId="8309"/>
    <cellStyle name="Input 2 9 6 2 2 2" xfId="23374"/>
    <cellStyle name="Input 2 9 6 2 3" xfId="12073"/>
    <cellStyle name="Input 2 9 6 2 3 2" xfId="27138"/>
    <cellStyle name="Input 2 9 6 2 4" xfId="15522"/>
    <cellStyle name="Input 2 9 6 2 4 2" xfId="30587"/>
    <cellStyle name="Input 2 9 6 2 5" xfId="19339"/>
    <cellStyle name="Input 2 9 6 3" xfId="6444"/>
    <cellStyle name="Input 2 9 6 3 2" xfId="21512"/>
    <cellStyle name="Input 2 9 6 4" xfId="10164"/>
    <cellStyle name="Input 2 9 6 4 2" xfId="25229"/>
    <cellStyle name="Input 2 9 6 5" xfId="13621"/>
    <cellStyle name="Input 2 9 6 5 2" xfId="28686"/>
    <cellStyle name="Input 2 9 6 6" xfId="9365"/>
    <cellStyle name="Input 2 9 6 6 2" xfId="24430"/>
    <cellStyle name="Input 2 9 6 7" xfId="33872"/>
    <cellStyle name="Input 2 9 7" xfId="1605"/>
    <cellStyle name="Input 2 9 7 2" xfId="3715"/>
    <cellStyle name="Input 2 9 7 2 2" xfId="8310"/>
    <cellStyle name="Input 2 9 7 2 2 2" xfId="23375"/>
    <cellStyle name="Input 2 9 7 2 3" xfId="12074"/>
    <cellStyle name="Input 2 9 7 2 3 2" xfId="27139"/>
    <cellStyle name="Input 2 9 7 2 4" xfId="15523"/>
    <cellStyle name="Input 2 9 7 2 4 2" xfId="30588"/>
    <cellStyle name="Input 2 9 7 2 5" xfId="19340"/>
    <cellStyle name="Input 2 9 7 3" xfId="6256"/>
    <cellStyle name="Input 2 9 7 3 2" xfId="21324"/>
    <cellStyle name="Input 2 9 7 4" xfId="9965"/>
    <cellStyle name="Input 2 9 7 4 2" xfId="25030"/>
    <cellStyle name="Input 2 9 7 5" xfId="13422"/>
    <cellStyle name="Input 2 9 7 5 2" xfId="28487"/>
    <cellStyle name="Input 2 9 7 6" xfId="9559"/>
    <cellStyle name="Input 2 9 7 6 2" xfId="24624"/>
    <cellStyle name="Input 2 9 7 7" xfId="33873"/>
    <cellStyle name="Input 2 9 8" xfId="2139"/>
    <cellStyle name="Input 2 9 8 2" xfId="3716"/>
    <cellStyle name="Input 2 9 8 2 2" xfId="8311"/>
    <cellStyle name="Input 2 9 8 2 2 2" xfId="23376"/>
    <cellStyle name="Input 2 9 8 2 3" xfId="12075"/>
    <cellStyle name="Input 2 9 8 2 3 2" xfId="27140"/>
    <cellStyle name="Input 2 9 8 2 4" xfId="15524"/>
    <cellStyle name="Input 2 9 8 2 4 2" xfId="30589"/>
    <cellStyle name="Input 2 9 8 2 5" xfId="19341"/>
    <cellStyle name="Input 2 9 8 3" xfId="6772"/>
    <cellStyle name="Input 2 9 8 3 2" xfId="21837"/>
    <cellStyle name="Input 2 9 8 4" xfId="10498"/>
    <cellStyle name="Input 2 9 8 4 2" xfId="25563"/>
    <cellStyle name="Input 2 9 8 5" xfId="13947"/>
    <cellStyle name="Input 2 9 8 5 2" xfId="29012"/>
    <cellStyle name="Input 2 9 8 6" xfId="5538"/>
    <cellStyle name="Input 2 9 8 6 2" xfId="20687"/>
    <cellStyle name="Input 2 9 8 7" xfId="33874"/>
    <cellStyle name="Input 2 9 9" xfId="1677"/>
    <cellStyle name="Input 2 9 9 2" xfId="3717"/>
    <cellStyle name="Input 2 9 9 2 2" xfId="8312"/>
    <cellStyle name="Input 2 9 9 2 2 2" xfId="23377"/>
    <cellStyle name="Input 2 9 9 2 3" xfId="12076"/>
    <cellStyle name="Input 2 9 9 2 3 2" xfId="27141"/>
    <cellStyle name="Input 2 9 9 2 4" xfId="15525"/>
    <cellStyle name="Input 2 9 9 2 4 2" xfId="30590"/>
    <cellStyle name="Input 2 9 9 2 5" xfId="19342"/>
    <cellStyle name="Input 2 9 9 3" xfId="6326"/>
    <cellStyle name="Input 2 9 9 3 2" xfId="21394"/>
    <cellStyle name="Input 2 9 9 4" xfId="10037"/>
    <cellStyle name="Input 2 9 9 4 2" xfId="25102"/>
    <cellStyle name="Input 2 9 9 5" xfId="13494"/>
    <cellStyle name="Input 2 9 9 5 2" xfId="28559"/>
    <cellStyle name="Input 2 9 9 6" xfId="10276"/>
    <cellStyle name="Input 2 9 9 6 2" xfId="25341"/>
    <cellStyle name="Input 2 9 9 7" xfId="33875"/>
    <cellStyle name="input 3" xfId="1001"/>
    <cellStyle name="input 4" xfId="1002"/>
    <cellStyle name="input 5" xfId="1003"/>
    <cellStyle name="input 6" xfId="1004"/>
    <cellStyle name="input 7" xfId="1005"/>
    <cellStyle name="input 8" xfId="1006"/>
    <cellStyle name="input 9" xfId="1007"/>
    <cellStyle name="LABEL Normal" xfId="1008"/>
    <cellStyle name="LABEL Note" xfId="1009"/>
    <cellStyle name="LABEL Units" xfId="1010"/>
    <cellStyle name="LabelIntersect" xfId="1011"/>
    <cellStyle name="LabelLeft" xfId="1012"/>
    <cellStyle name="LabelTop" xfId="1013"/>
    <cellStyle name="LabelTop 2" xfId="36111"/>
    <cellStyle name="Linked Cell" xfId="36139"/>
    <cellStyle name="Linked Cell 10" xfId="1014"/>
    <cellStyle name="Linked Cell 11" xfId="1015"/>
    <cellStyle name="Linked Cell 2" xfId="1016"/>
    <cellStyle name="Linked Cell 2 10" xfId="1017"/>
    <cellStyle name="Linked Cell 2 11" xfId="1018"/>
    <cellStyle name="Linked Cell 2 2" xfId="1019"/>
    <cellStyle name="Linked Cell 2 3" xfId="1020"/>
    <cellStyle name="Linked Cell 2 4" xfId="1021"/>
    <cellStyle name="Linked Cell 2 5" xfId="1022"/>
    <cellStyle name="Linked Cell 2 6" xfId="1023"/>
    <cellStyle name="Linked Cell 2 7" xfId="1024"/>
    <cellStyle name="Linked Cell 2 8" xfId="1025"/>
    <cellStyle name="Linked Cell 2 9" xfId="1026"/>
    <cellStyle name="Linked Cell 3" xfId="1027"/>
    <cellStyle name="Linked Cell 4" xfId="1028"/>
    <cellStyle name="Linked Cell 5" xfId="1029"/>
    <cellStyle name="Linked Cell 6" xfId="1030"/>
    <cellStyle name="Linked Cell 7" xfId="1031"/>
    <cellStyle name="Linked Cell 8" xfId="1032"/>
    <cellStyle name="Linked Cell 9" xfId="1033"/>
    <cellStyle name="LTM Cell Column Heading" xfId="1034"/>
    <cellStyle name="LTM Cell Column Heading 2" xfId="5716"/>
    <cellStyle name="Mik" xfId="1035"/>
    <cellStyle name="Multiple Cell Column Heading" xfId="1036"/>
    <cellStyle name="Multiple Cell Column Heading 2" xfId="5718"/>
    <cellStyle name="N" xfId="1037"/>
    <cellStyle name="Neutral" xfId="36135"/>
    <cellStyle name="Neutral 10" xfId="1038"/>
    <cellStyle name="Neutral 10 2" xfId="5720"/>
    <cellStyle name="Neutral 11" xfId="1039"/>
    <cellStyle name="Neutral 11 2" xfId="5721"/>
    <cellStyle name="Neutral 2" xfId="1040"/>
    <cellStyle name="Neutral 2 10" xfId="1041"/>
    <cellStyle name="Neutral 2 10 2" xfId="5723"/>
    <cellStyle name="Neutral 2 11" xfId="1042"/>
    <cellStyle name="Neutral 2 11 2" xfId="5724"/>
    <cellStyle name="Neutral 2 12" xfId="5722"/>
    <cellStyle name="Neutral 2 2" xfId="1043"/>
    <cellStyle name="Neutral 2 2 2" xfId="5725"/>
    <cellStyle name="Neutral 2 3" xfId="1044"/>
    <cellStyle name="Neutral 2 3 2" xfId="5726"/>
    <cellStyle name="Neutral 2 4" xfId="1045"/>
    <cellStyle name="Neutral 2 4 2" xfId="5727"/>
    <cellStyle name="Neutral 2 5" xfId="1046"/>
    <cellStyle name="Neutral 2 5 2" xfId="5728"/>
    <cellStyle name="Neutral 2 6" xfId="1047"/>
    <cellStyle name="Neutral 2 6 2" xfId="5729"/>
    <cellStyle name="Neutral 2 7" xfId="1048"/>
    <cellStyle name="Neutral 2 7 2" xfId="5730"/>
    <cellStyle name="Neutral 2 8" xfId="1049"/>
    <cellStyle name="Neutral 2 8 2" xfId="5731"/>
    <cellStyle name="Neutral 2 9" xfId="1050"/>
    <cellStyle name="Neutral 2 9 2" xfId="5732"/>
    <cellStyle name="Neutral 3" xfId="1051"/>
    <cellStyle name="Neutral 3 2" xfId="5733"/>
    <cellStyle name="Neutral 4" xfId="1052"/>
    <cellStyle name="Neutral 4 2" xfId="5734"/>
    <cellStyle name="Neutral 5" xfId="1053"/>
    <cellStyle name="Neutral 5 2" xfId="5735"/>
    <cellStyle name="Neutral 6" xfId="1054"/>
    <cellStyle name="Neutral 6 2" xfId="5736"/>
    <cellStyle name="Neutral 7" xfId="1055"/>
    <cellStyle name="Neutral 7 2" xfId="5737"/>
    <cellStyle name="Neutral 8" xfId="1056"/>
    <cellStyle name="Neutral 8 2" xfId="5738"/>
    <cellStyle name="Neutral 9" xfId="1057"/>
    <cellStyle name="Neutral 9 2" xfId="5739"/>
    <cellStyle name="Normal" xfId="0" builtinId="0"/>
    <cellStyle name="Normal 10" xfId="20329"/>
    <cellStyle name="Normal 10 2" xfId="36106"/>
    <cellStyle name="Normal 10 3" xfId="35960"/>
    <cellStyle name="Normal 11" xfId="35829"/>
    <cellStyle name="Normal 12" xfId="36114"/>
    <cellStyle name="Normal 13" xfId="36113"/>
    <cellStyle name="Normal 14" xfId="36115"/>
    <cellStyle name="Normal 2" xfId="1058"/>
    <cellStyle name="Normal 2 10" xfId="1059"/>
    <cellStyle name="Normal 2 11" xfId="1060"/>
    <cellStyle name="Normal 2 12" xfId="1061"/>
    <cellStyle name="Normal 2 12 2" xfId="1062"/>
    <cellStyle name="Normal 2 12 2 2" xfId="1063"/>
    <cellStyle name="Normal 2 12 2 2 2" xfId="36104"/>
    <cellStyle name="Normal 2 12 2 2 3" xfId="36018"/>
    <cellStyle name="Normal 2 12 2 3" xfId="36102"/>
    <cellStyle name="Normal 2 12 2 4" xfId="35953"/>
    <cellStyle name="Normal 2 12 3" xfId="35945"/>
    <cellStyle name="Normal 2 12 4" xfId="35971"/>
    <cellStyle name="Normal 2 13" xfId="1889"/>
    <cellStyle name="Normal 2 14" xfId="35942"/>
    <cellStyle name="Normal 2 15" xfId="35970"/>
    <cellStyle name="Normal 2 2" xfId="1064"/>
    <cellStyle name="Normal 2 2 2" xfId="1892"/>
    <cellStyle name="Normal 2 2 2 2" xfId="6530"/>
    <cellStyle name="Normal 2 3" xfId="1065"/>
    <cellStyle name="Normal 2 4" xfId="1066"/>
    <cellStyle name="Normal 2 5" xfId="1067"/>
    <cellStyle name="Normal 2 6" xfId="1068"/>
    <cellStyle name="Normal 2 7" xfId="1069"/>
    <cellStyle name="Normal 2 8" xfId="1070"/>
    <cellStyle name="Normal 2 9" xfId="1071"/>
    <cellStyle name="Normal 3" xfId="1072"/>
    <cellStyle name="Normal 3 2" xfId="1073"/>
    <cellStyle name="Normal 3 3" xfId="1890"/>
    <cellStyle name="Normal 3 3 2" xfId="6528"/>
    <cellStyle name="Normal 4" xfId="1074"/>
    <cellStyle name="Normal 5" xfId="1075"/>
    <cellStyle name="Normal 5 2" xfId="1076"/>
    <cellStyle name="Normal 5 2 2" xfId="1077"/>
    <cellStyle name="Normal 5 2 2 2" xfId="36103"/>
    <cellStyle name="Normal 5 2 2 3" xfId="36019"/>
    <cellStyle name="Normal 5 2 3" xfId="36101"/>
    <cellStyle name="Normal 5 2 4" xfId="35954"/>
    <cellStyle name="Normal 5 3" xfId="35943"/>
    <cellStyle name="Normal 5 4" xfId="35972"/>
    <cellStyle name="Normal 6" xfId="1078"/>
    <cellStyle name="Normal 6 2" xfId="1079"/>
    <cellStyle name="Normal 6 2 2" xfId="35951"/>
    <cellStyle name="Normal 6 2 3" xfId="35973"/>
    <cellStyle name="Normal 6 3" xfId="35835"/>
    <cellStyle name="Normal 6 4" xfId="35950"/>
    <cellStyle name="Normal 6 5" xfId="35959"/>
    <cellStyle name="Normal 6 6" xfId="35974"/>
    <cellStyle name="Normal 6 7" xfId="35830"/>
    <cellStyle name="Normal 7" xfId="1885"/>
    <cellStyle name="Normal 7 2" xfId="1893"/>
    <cellStyle name="Normal 8" xfId="1887"/>
    <cellStyle name="Normal 8 2" xfId="6524"/>
    <cellStyle name="Normal 8 2 2" xfId="21592"/>
    <cellStyle name="Normal 8 2 3" xfId="20331"/>
    <cellStyle name="Normal 8 3" xfId="35975"/>
    <cellStyle name="Normal 8 4" xfId="35834"/>
    <cellStyle name="Normal 9" xfId="20330"/>
    <cellStyle name="Normal millions" xfId="1080"/>
    <cellStyle name="Normal no decimal" xfId="1081"/>
    <cellStyle name="Normal thousands" xfId="1082"/>
    <cellStyle name="Normal two decimals" xfId="1083"/>
    <cellStyle name="Note 10" xfId="1084"/>
    <cellStyle name="Note 10 10" xfId="2436"/>
    <cellStyle name="Note 10 10 2" xfId="3719"/>
    <cellStyle name="Note 10 10 2 2" xfId="8314"/>
    <cellStyle name="Note 10 10 2 2 2" xfId="23379"/>
    <cellStyle name="Note 10 10 2 3" xfId="12078"/>
    <cellStyle name="Note 10 10 2 3 2" xfId="27143"/>
    <cellStyle name="Note 10 10 2 4" xfId="15527"/>
    <cellStyle name="Note 10 10 2 4 2" xfId="30592"/>
    <cellStyle name="Note 10 10 2 5" xfId="16899"/>
    <cellStyle name="Note 10 10 2 5 2" xfId="31958"/>
    <cellStyle name="Note 10 10 2 6" xfId="19344"/>
    <cellStyle name="Note 10 10 3" xfId="7069"/>
    <cellStyle name="Note 10 10 3 2" xfId="22134"/>
    <cellStyle name="Note 10 10 4" xfId="10795"/>
    <cellStyle name="Note 10 10 4 2" xfId="25860"/>
    <cellStyle name="Note 10 10 5" xfId="14244"/>
    <cellStyle name="Note 10 10 5 2" xfId="29309"/>
    <cellStyle name="Note 10 10 6" xfId="16898"/>
    <cellStyle name="Note 10 10 6 2" xfId="31957"/>
    <cellStyle name="Note 10 10 7" xfId="5960"/>
    <cellStyle name="Note 10 10 7 2" xfId="21029"/>
    <cellStyle name="Note 10 10 8" xfId="33876"/>
    <cellStyle name="Note 10 11" xfId="2515"/>
    <cellStyle name="Note 10 11 2" xfId="3720"/>
    <cellStyle name="Note 10 11 2 2" xfId="8315"/>
    <cellStyle name="Note 10 11 2 2 2" xfId="23380"/>
    <cellStyle name="Note 10 11 2 3" xfId="12079"/>
    <cellStyle name="Note 10 11 2 3 2" xfId="27144"/>
    <cellStyle name="Note 10 11 2 4" xfId="15528"/>
    <cellStyle name="Note 10 11 2 4 2" xfId="30593"/>
    <cellStyle name="Note 10 11 2 5" xfId="16901"/>
    <cellStyle name="Note 10 11 2 5 2" xfId="31960"/>
    <cellStyle name="Note 10 11 2 6" xfId="19345"/>
    <cellStyle name="Note 10 11 3" xfId="7148"/>
    <cellStyle name="Note 10 11 3 2" xfId="22213"/>
    <cellStyle name="Note 10 11 4" xfId="10874"/>
    <cellStyle name="Note 10 11 4 2" xfId="25939"/>
    <cellStyle name="Note 10 11 5" xfId="14323"/>
    <cellStyle name="Note 10 11 5 2" xfId="29388"/>
    <cellStyle name="Note 10 11 6" xfId="16900"/>
    <cellStyle name="Note 10 11 6 2" xfId="31959"/>
    <cellStyle name="Note 10 11 7" xfId="8108"/>
    <cellStyle name="Note 10 11 7 2" xfId="23173"/>
    <cellStyle name="Note 10 11 8" xfId="33877"/>
    <cellStyle name="Note 10 12" xfId="2616"/>
    <cellStyle name="Note 10 12 2" xfId="3721"/>
    <cellStyle name="Note 10 12 2 2" xfId="8316"/>
    <cellStyle name="Note 10 12 2 2 2" xfId="23381"/>
    <cellStyle name="Note 10 12 2 3" xfId="12080"/>
    <cellStyle name="Note 10 12 2 3 2" xfId="27145"/>
    <cellStyle name="Note 10 12 2 4" xfId="15529"/>
    <cellStyle name="Note 10 12 2 4 2" xfId="30594"/>
    <cellStyle name="Note 10 12 2 5" xfId="16903"/>
    <cellStyle name="Note 10 12 2 5 2" xfId="31962"/>
    <cellStyle name="Note 10 12 2 6" xfId="19346"/>
    <cellStyle name="Note 10 12 3" xfId="7249"/>
    <cellStyle name="Note 10 12 3 2" xfId="22314"/>
    <cellStyle name="Note 10 12 4" xfId="10975"/>
    <cellStyle name="Note 10 12 4 2" xfId="26040"/>
    <cellStyle name="Note 10 12 5" xfId="14424"/>
    <cellStyle name="Note 10 12 5 2" xfId="29489"/>
    <cellStyle name="Note 10 12 6" xfId="16902"/>
    <cellStyle name="Note 10 12 6 2" xfId="31961"/>
    <cellStyle name="Note 10 12 7" xfId="8154"/>
    <cellStyle name="Note 10 12 7 2" xfId="23219"/>
    <cellStyle name="Note 10 12 8" xfId="33878"/>
    <cellStyle name="Note 10 13" xfId="2433"/>
    <cellStyle name="Note 10 13 2" xfId="3722"/>
    <cellStyle name="Note 10 13 2 2" xfId="8317"/>
    <cellStyle name="Note 10 13 2 2 2" xfId="23382"/>
    <cellStyle name="Note 10 13 2 3" xfId="12081"/>
    <cellStyle name="Note 10 13 2 3 2" xfId="27146"/>
    <cellStyle name="Note 10 13 2 4" xfId="15530"/>
    <cellStyle name="Note 10 13 2 4 2" xfId="30595"/>
    <cellStyle name="Note 10 13 2 5" xfId="16905"/>
    <cellStyle name="Note 10 13 2 5 2" xfId="31964"/>
    <cellStyle name="Note 10 13 2 6" xfId="19347"/>
    <cellStyle name="Note 10 13 3" xfId="7066"/>
    <cellStyle name="Note 10 13 3 2" xfId="22131"/>
    <cellStyle name="Note 10 13 4" xfId="10792"/>
    <cellStyle name="Note 10 13 4 2" xfId="25857"/>
    <cellStyle name="Note 10 13 5" xfId="14241"/>
    <cellStyle name="Note 10 13 5 2" xfId="29306"/>
    <cellStyle name="Note 10 13 6" xfId="16904"/>
    <cellStyle name="Note 10 13 6 2" xfId="31963"/>
    <cellStyle name="Note 10 13 7" xfId="8079"/>
    <cellStyle name="Note 10 13 7 2" xfId="23144"/>
    <cellStyle name="Note 10 13 8" xfId="33879"/>
    <cellStyle name="Note 10 14" xfId="2798"/>
    <cellStyle name="Note 10 14 2" xfId="3723"/>
    <cellStyle name="Note 10 14 2 2" xfId="8318"/>
    <cellStyle name="Note 10 14 2 2 2" xfId="23383"/>
    <cellStyle name="Note 10 14 2 3" xfId="12082"/>
    <cellStyle name="Note 10 14 2 3 2" xfId="27147"/>
    <cellStyle name="Note 10 14 2 4" xfId="15531"/>
    <cellStyle name="Note 10 14 2 4 2" xfId="30596"/>
    <cellStyle name="Note 10 14 2 5" xfId="16907"/>
    <cellStyle name="Note 10 14 2 5 2" xfId="31966"/>
    <cellStyle name="Note 10 14 2 6" xfId="19348"/>
    <cellStyle name="Note 10 14 3" xfId="7431"/>
    <cellStyle name="Note 10 14 3 2" xfId="22496"/>
    <cellStyle name="Note 10 14 4" xfId="11157"/>
    <cellStyle name="Note 10 14 4 2" xfId="26222"/>
    <cellStyle name="Note 10 14 5" xfId="14606"/>
    <cellStyle name="Note 10 14 5 2" xfId="29671"/>
    <cellStyle name="Note 10 14 6" xfId="16906"/>
    <cellStyle name="Note 10 14 6 2" xfId="31965"/>
    <cellStyle name="Note 10 14 7" xfId="13750"/>
    <cellStyle name="Note 10 14 7 2" xfId="28815"/>
    <cellStyle name="Note 10 14 8" xfId="33880"/>
    <cellStyle name="Note 10 15" xfId="2724"/>
    <cellStyle name="Note 10 15 2" xfId="3724"/>
    <cellStyle name="Note 10 15 2 2" xfId="8319"/>
    <cellStyle name="Note 10 15 2 2 2" xfId="23384"/>
    <cellStyle name="Note 10 15 2 3" xfId="12083"/>
    <cellStyle name="Note 10 15 2 3 2" xfId="27148"/>
    <cellStyle name="Note 10 15 2 4" xfId="15532"/>
    <cellStyle name="Note 10 15 2 4 2" xfId="30597"/>
    <cellStyle name="Note 10 15 2 5" xfId="16909"/>
    <cellStyle name="Note 10 15 2 5 2" xfId="31968"/>
    <cellStyle name="Note 10 15 2 6" xfId="19349"/>
    <cellStyle name="Note 10 15 3" xfId="7357"/>
    <cellStyle name="Note 10 15 3 2" xfId="22422"/>
    <cellStyle name="Note 10 15 4" xfId="11083"/>
    <cellStyle name="Note 10 15 4 2" xfId="26148"/>
    <cellStyle name="Note 10 15 5" xfId="14532"/>
    <cellStyle name="Note 10 15 5 2" xfId="29597"/>
    <cellStyle name="Note 10 15 6" xfId="16908"/>
    <cellStyle name="Note 10 15 6 2" xfId="31967"/>
    <cellStyle name="Note 10 15 7" xfId="5661"/>
    <cellStyle name="Note 10 15 7 2" xfId="20778"/>
    <cellStyle name="Note 10 15 8" xfId="33881"/>
    <cellStyle name="Note 10 16" xfId="3718"/>
    <cellStyle name="Note 10 16 2" xfId="8313"/>
    <cellStyle name="Note 10 16 2 2" xfId="23378"/>
    <cellStyle name="Note 10 16 3" xfId="12077"/>
    <cellStyle name="Note 10 16 3 2" xfId="27142"/>
    <cellStyle name="Note 10 16 4" xfId="15526"/>
    <cellStyle name="Note 10 16 4 2" xfId="30591"/>
    <cellStyle name="Note 10 16 5" xfId="16910"/>
    <cellStyle name="Note 10 16 5 2" xfId="31969"/>
    <cellStyle name="Note 10 16 6" xfId="19343"/>
    <cellStyle name="Note 10 17" xfId="5766"/>
    <cellStyle name="Note 10 17 2" xfId="20861"/>
    <cellStyle name="Note 10 18" xfId="9445"/>
    <cellStyle name="Note 10 18 2" xfId="24510"/>
    <cellStyle name="Note 10 19" xfId="16897"/>
    <cellStyle name="Note 10 19 2" xfId="31956"/>
    <cellStyle name="Note 10 2" xfId="1958"/>
    <cellStyle name="Note 10 2 2" xfId="3725"/>
    <cellStyle name="Note 10 2 2 2" xfId="8320"/>
    <cellStyle name="Note 10 2 2 2 2" xfId="23385"/>
    <cellStyle name="Note 10 2 2 3" xfId="12084"/>
    <cellStyle name="Note 10 2 2 3 2" xfId="27149"/>
    <cellStyle name="Note 10 2 2 4" xfId="15533"/>
    <cellStyle name="Note 10 2 2 4 2" xfId="30598"/>
    <cellStyle name="Note 10 2 2 5" xfId="16912"/>
    <cellStyle name="Note 10 2 2 5 2" xfId="31971"/>
    <cellStyle name="Note 10 2 2 6" xfId="19350"/>
    <cellStyle name="Note 10 2 3" xfId="6596"/>
    <cellStyle name="Note 10 2 3 2" xfId="21661"/>
    <cellStyle name="Note 10 2 4" xfId="10317"/>
    <cellStyle name="Note 10 2 4 2" xfId="25382"/>
    <cellStyle name="Note 10 2 5" xfId="16911"/>
    <cellStyle name="Note 10 2 5 2" xfId="31970"/>
    <cellStyle name="Note 10 2 6" xfId="33882"/>
    <cellStyle name="Note 10 20" xfId="33883"/>
    <cellStyle name="Note 10 21" xfId="35024"/>
    <cellStyle name="Note 10 22" xfId="34886"/>
    <cellStyle name="Note 10 23" xfId="35363"/>
    <cellStyle name="Note 10 24" xfId="35614"/>
    <cellStyle name="Note 10 25" xfId="35816"/>
    <cellStyle name="Note 10 26" xfId="35929"/>
    <cellStyle name="Note 10 3" xfId="2066"/>
    <cellStyle name="Note 10 3 2" xfId="3726"/>
    <cellStyle name="Note 10 3 2 2" xfId="8321"/>
    <cellStyle name="Note 10 3 2 2 2" xfId="23386"/>
    <cellStyle name="Note 10 3 2 3" xfId="12085"/>
    <cellStyle name="Note 10 3 2 3 2" xfId="27150"/>
    <cellStyle name="Note 10 3 2 4" xfId="15534"/>
    <cellStyle name="Note 10 3 2 4 2" xfId="30599"/>
    <cellStyle name="Note 10 3 2 5" xfId="16914"/>
    <cellStyle name="Note 10 3 2 5 2" xfId="31973"/>
    <cellStyle name="Note 10 3 2 6" xfId="19351"/>
    <cellStyle name="Note 10 3 3" xfId="6699"/>
    <cellStyle name="Note 10 3 3 2" xfId="21764"/>
    <cellStyle name="Note 10 3 4" xfId="10425"/>
    <cellStyle name="Note 10 3 4 2" xfId="25490"/>
    <cellStyle name="Note 10 3 5" xfId="16913"/>
    <cellStyle name="Note 10 3 5 2" xfId="31972"/>
    <cellStyle name="Note 10 3 6" xfId="33884"/>
    <cellStyle name="Note 10 4" xfId="1252"/>
    <cellStyle name="Note 10 4 2" xfId="3727"/>
    <cellStyle name="Note 10 4 2 2" xfId="8322"/>
    <cellStyle name="Note 10 4 2 2 2" xfId="23387"/>
    <cellStyle name="Note 10 4 2 3" xfId="12086"/>
    <cellStyle name="Note 10 4 2 3 2" xfId="27151"/>
    <cellStyle name="Note 10 4 2 4" xfId="15535"/>
    <cellStyle name="Note 10 4 2 4 2" xfId="30600"/>
    <cellStyle name="Note 10 4 2 5" xfId="16916"/>
    <cellStyle name="Note 10 4 2 5 2" xfId="31975"/>
    <cellStyle name="Note 10 4 2 6" xfId="19352"/>
    <cellStyle name="Note 10 4 3" xfId="5919"/>
    <cellStyle name="Note 10 4 3 2" xfId="20988"/>
    <cellStyle name="Note 10 4 4" xfId="9612"/>
    <cellStyle name="Note 10 4 4 2" xfId="24677"/>
    <cellStyle name="Note 10 4 5" xfId="13069"/>
    <cellStyle name="Note 10 4 5 2" xfId="28134"/>
    <cellStyle name="Note 10 4 6" xfId="16915"/>
    <cellStyle name="Note 10 4 6 2" xfId="31974"/>
    <cellStyle name="Note 10 4 7" xfId="16783"/>
    <cellStyle name="Note 10 4 7 2" xfId="31848"/>
    <cellStyle name="Note 10 4 8" xfId="33885"/>
    <cellStyle name="Note 10 5" xfId="1612"/>
    <cellStyle name="Note 10 5 2" xfId="3728"/>
    <cellStyle name="Note 10 5 2 2" xfId="8323"/>
    <cellStyle name="Note 10 5 2 2 2" xfId="23388"/>
    <cellStyle name="Note 10 5 2 3" xfId="12087"/>
    <cellStyle name="Note 10 5 2 3 2" xfId="27152"/>
    <cellStyle name="Note 10 5 2 4" xfId="15536"/>
    <cellStyle name="Note 10 5 2 4 2" xfId="30601"/>
    <cellStyle name="Note 10 5 2 5" xfId="16918"/>
    <cellStyle name="Note 10 5 2 5 2" xfId="31977"/>
    <cellStyle name="Note 10 5 2 6" xfId="19353"/>
    <cellStyle name="Note 10 5 3" xfId="6262"/>
    <cellStyle name="Note 10 5 3 2" xfId="21330"/>
    <cellStyle name="Note 10 5 4" xfId="9972"/>
    <cellStyle name="Note 10 5 4 2" xfId="25037"/>
    <cellStyle name="Note 10 5 5" xfId="13429"/>
    <cellStyle name="Note 10 5 5 2" xfId="28494"/>
    <cellStyle name="Note 10 5 6" xfId="16917"/>
    <cellStyle name="Note 10 5 6 2" xfId="31976"/>
    <cellStyle name="Note 10 5 7" xfId="10476"/>
    <cellStyle name="Note 10 5 7 2" xfId="25541"/>
    <cellStyle name="Note 10 5 8" xfId="33886"/>
    <cellStyle name="Note 10 6" xfId="2142"/>
    <cellStyle name="Note 10 6 2" xfId="3729"/>
    <cellStyle name="Note 10 6 2 2" xfId="8324"/>
    <cellStyle name="Note 10 6 2 2 2" xfId="23389"/>
    <cellStyle name="Note 10 6 2 3" xfId="12088"/>
    <cellStyle name="Note 10 6 2 3 2" xfId="27153"/>
    <cellStyle name="Note 10 6 2 4" xfId="15537"/>
    <cellStyle name="Note 10 6 2 4 2" xfId="30602"/>
    <cellStyle name="Note 10 6 2 5" xfId="16920"/>
    <cellStyle name="Note 10 6 2 5 2" xfId="31979"/>
    <cellStyle name="Note 10 6 2 6" xfId="19354"/>
    <cellStyle name="Note 10 6 3" xfId="6775"/>
    <cellStyle name="Note 10 6 3 2" xfId="21840"/>
    <cellStyle name="Note 10 6 4" xfId="10501"/>
    <cellStyle name="Note 10 6 4 2" xfId="25566"/>
    <cellStyle name="Note 10 6 5" xfId="13950"/>
    <cellStyle name="Note 10 6 5 2" xfId="29015"/>
    <cellStyle name="Note 10 6 6" xfId="16919"/>
    <cellStyle name="Note 10 6 6 2" xfId="31978"/>
    <cellStyle name="Note 10 6 7" xfId="7965"/>
    <cellStyle name="Note 10 6 7 2" xfId="23030"/>
    <cellStyle name="Note 10 6 8" xfId="33887"/>
    <cellStyle name="Note 10 7" xfId="2190"/>
    <cellStyle name="Note 10 7 2" xfId="3730"/>
    <cellStyle name="Note 10 7 2 2" xfId="8325"/>
    <cellStyle name="Note 10 7 2 2 2" xfId="23390"/>
    <cellStyle name="Note 10 7 2 3" xfId="12089"/>
    <cellStyle name="Note 10 7 2 3 2" xfId="27154"/>
    <cellStyle name="Note 10 7 2 4" xfId="15538"/>
    <cellStyle name="Note 10 7 2 4 2" xfId="30603"/>
    <cellStyle name="Note 10 7 2 5" xfId="16922"/>
    <cellStyle name="Note 10 7 2 5 2" xfId="31981"/>
    <cellStyle name="Note 10 7 2 6" xfId="19355"/>
    <cellStyle name="Note 10 7 3" xfId="6823"/>
    <cellStyle name="Note 10 7 3 2" xfId="21888"/>
    <cellStyle name="Note 10 7 4" xfId="10549"/>
    <cellStyle name="Note 10 7 4 2" xfId="25614"/>
    <cellStyle name="Note 10 7 5" xfId="13998"/>
    <cellStyle name="Note 10 7 5 2" xfId="29063"/>
    <cellStyle name="Note 10 7 6" xfId="16921"/>
    <cellStyle name="Note 10 7 6 2" xfId="31980"/>
    <cellStyle name="Note 10 7 7" xfId="6144"/>
    <cellStyle name="Note 10 7 7 2" xfId="21213"/>
    <cellStyle name="Note 10 7 8" xfId="33888"/>
    <cellStyle name="Note 10 8" xfId="2272"/>
    <cellStyle name="Note 10 8 2" xfId="3731"/>
    <cellStyle name="Note 10 8 2 2" xfId="8326"/>
    <cellStyle name="Note 10 8 2 2 2" xfId="23391"/>
    <cellStyle name="Note 10 8 2 3" xfId="12090"/>
    <cellStyle name="Note 10 8 2 3 2" xfId="27155"/>
    <cellStyle name="Note 10 8 2 4" xfId="15539"/>
    <cellStyle name="Note 10 8 2 4 2" xfId="30604"/>
    <cellStyle name="Note 10 8 2 5" xfId="16924"/>
    <cellStyle name="Note 10 8 2 5 2" xfId="31983"/>
    <cellStyle name="Note 10 8 2 6" xfId="19356"/>
    <cellStyle name="Note 10 8 3" xfId="6905"/>
    <cellStyle name="Note 10 8 3 2" xfId="21970"/>
    <cellStyle name="Note 10 8 4" xfId="10631"/>
    <cellStyle name="Note 10 8 4 2" xfId="25696"/>
    <cellStyle name="Note 10 8 5" xfId="14080"/>
    <cellStyle name="Note 10 8 5 2" xfId="29145"/>
    <cellStyle name="Note 10 8 6" xfId="16923"/>
    <cellStyle name="Note 10 8 6 2" xfId="31982"/>
    <cellStyle name="Note 10 8 7" xfId="8030"/>
    <cellStyle name="Note 10 8 7 2" xfId="23095"/>
    <cellStyle name="Note 10 8 8" xfId="33889"/>
    <cellStyle name="Note 10 9" xfId="2348"/>
    <cellStyle name="Note 10 9 2" xfId="3732"/>
    <cellStyle name="Note 10 9 2 2" xfId="8327"/>
    <cellStyle name="Note 10 9 2 2 2" xfId="23392"/>
    <cellStyle name="Note 10 9 2 3" xfId="12091"/>
    <cellStyle name="Note 10 9 2 3 2" xfId="27156"/>
    <cellStyle name="Note 10 9 2 4" xfId="15540"/>
    <cellStyle name="Note 10 9 2 4 2" xfId="30605"/>
    <cellStyle name="Note 10 9 2 5" xfId="16926"/>
    <cellStyle name="Note 10 9 2 5 2" xfId="31985"/>
    <cellStyle name="Note 10 9 2 6" xfId="19357"/>
    <cellStyle name="Note 10 9 3" xfId="6981"/>
    <cellStyle name="Note 10 9 3 2" xfId="22046"/>
    <cellStyle name="Note 10 9 4" xfId="10707"/>
    <cellStyle name="Note 10 9 4 2" xfId="25772"/>
    <cellStyle name="Note 10 9 5" xfId="14156"/>
    <cellStyle name="Note 10 9 5 2" xfId="29221"/>
    <cellStyle name="Note 10 9 6" xfId="16925"/>
    <cellStyle name="Note 10 9 6 2" xfId="31984"/>
    <cellStyle name="Note 10 9 7" xfId="13807"/>
    <cellStyle name="Note 10 9 7 2" xfId="28872"/>
    <cellStyle name="Note 10 9 8" xfId="33890"/>
    <cellStyle name="Note 11" xfId="1085"/>
    <cellStyle name="Note 11 10" xfId="2437"/>
    <cellStyle name="Note 11 10 2" xfId="3734"/>
    <cellStyle name="Note 11 10 2 2" xfId="8329"/>
    <cellStyle name="Note 11 10 2 2 2" xfId="23394"/>
    <cellStyle name="Note 11 10 2 3" xfId="12093"/>
    <cellStyle name="Note 11 10 2 3 2" xfId="27158"/>
    <cellStyle name="Note 11 10 2 4" xfId="15542"/>
    <cellStyle name="Note 11 10 2 4 2" xfId="30607"/>
    <cellStyle name="Note 11 10 2 5" xfId="16929"/>
    <cellStyle name="Note 11 10 2 5 2" xfId="31988"/>
    <cellStyle name="Note 11 10 2 6" xfId="19359"/>
    <cellStyle name="Note 11 10 3" xfId="7070"/>
    <cellStyle name="Note 11 10 3 2" xfId="22135"/>
    <cellStyle name="Note 11 10 4" xfId="10796"/>
    <cellStyle name="Note 11 10 4 2" xfId="25861"/>
    <cellStyle name="Note 11 10 5" xfId="14245"/>
    <cellStyle name="Note 11 10 5 2" xfId="29310"/>
    <cellStyle name="Note 11 10 6" xfId="16928"/>
    <cellStyle name="Note 11 10 6 2" xfId="31987"/>
    <cellStyle name="Note 11 10 7" xfId="8081"/>
    <cellStyle name="Note 11 10 7 2" xfId="23146"/>
    <cellStyle name="Note 11 10 8" xfId="33891"/>
    <cellStyle name="Note 11 11" xfId="2516"/>
    <cellStyle name="Note 11 11 2" xfId="3735"/>
    <cellStyle name="Note 11 11 2 2" xfId="8330"/>
    <cellStyle name="Note 11 11 2 2 2" xfId="23395"/>
    <cellStyle name="Note 11 11 2 3" xfId="12094"/>
    <cellStyle name="Note 11 11 2 3 2" xfId="27159"/>
    <cellStyle name="Note 11 11 2 4" xfId="15543"/>
    <cellStyle name="Note 11 11 2 4 2" xfId="30608"/>
    <cellStyle name="Note 11 11 2 5" xfId="16931"/>
    <cellStyle name="Note 11 11 2 5 2" xfId="31990"/>
    <cellStyle name="Note 11 11 2 6" xfId="19360"/>
    <cellStyle name="Note 11 11 3" xfId="7149"/>
    <cellStyle name="Note 11 11 3 2" xfId="22214"/>
    <cellStyle name="Note 11 11 4" xfId="10875"/>
    <cellStyle name="Note 11 11 4 2" xfId="25940"/>
    <cellStyle name="Note 11 11 5" xfId="14324"/>
    <cellStyle name="Note 11 11 5 2" xfId="29389"/>
    <cellStyle name="Note 11 11 6" xfId="16930"/>
    <cellStyle name="Note 11 11 6 2" xfId="31989"/>
    <cellStyle name="Note 11 11 7" xfId="6133"/>
    <cellStyle name="Note 11 11 7 2" xfId="21202"/>
    <cellStyle name="Note 11 11 8" xfId="33892"/>
    <cellStyle name="Note 11 12" xfId="2617"/>
    <cellStyle name="Note 11 12 2" xfId="3736"/>
    <cellStyle name="Note 11 12 2 2" xfId="8331"/>
    <cellStyle name="Note 11 12 2 2 2" xfId="23396"/>
    <cellStyle name="Note 11 12 2 3" xfId="12095"/>
    <cellStyle name="Note 11 12 2 3 2" xfId="27160"/>
    <cellStyle name="Note 11 12 2 4" xfId="15544"/>
    <cellStyle name="Note 11 12 2 4 2" xfId="30609"/>
    <cellStyle name="Note 11 12 2 5" xfId="16933"/>
    <cellStyle name="Note 11 12 2 5 2" xfId="31992"/>
    <cellStyle name="Note 11 12 2 6" xfId="19361"/>
    <cellStyle name="Note 11 12 3" xfId="7250"/>
    <cellStyle name="Note 11 12 3 2" xfId="22315"/>
    <cellStyle name="Note 11 12 4" xfId="10976"/>
    <cellStyle name="Note 11 12 4 2" xfId="26041"/>
    <cellStyle name="Note 11 12 5" xfId="14425"/>
    <cellStyle name="Note 11 12 5 2" xfId="29490"/>
    <cellStyle name="Note 11 12 6" xfId="16932"/>
    <cellStyle name="Note 11 12 6 2" xfId="31991"/>
    <cellStyle name="Note 11 12 7" xfId="13780"/>
    <cellStyle name="Note 11 12 7 2" xfId="28845"/>
    <cellStyle name="Note 11 12 8" xfId="33893"/>
    <cellStyle name="Note 11 13" xfId="2434"/>
    <cellStyle name="Note 11 13 2" xfId="3737"/>
    <cellStyle name="Note 11 13 2 2" xfId="8332"/>
    <cellStyle name="Note 11 13 2 2 2" xfId="23397"/>
    <cellStyle name="Note 11 13 2 3" xfId="12096"/>
    <cellStyle name="Note 11 13 2 3 2" xfId="27161"/>
    <cellStyle name="Note 11 13 2 4" xfId="15545"/>
    <cellStyle name="Note 11 13 2 4 2" xfId="30610"/>
    <cellStyle name="Note 11 13 2 5" xfId="16935"/>
    <cellStyle name="Note 11 13 2 5 2" xfId="31994"/>
    <cellStyle name="Note 11 13 2 6" xfId="19362"/>
    <cellStyle name="Note 11 13 3" xfId="7067"/>
    <cellStyle name="Note 11 13 3 2" xfId="22132"/>
    <cellStyle name="Note 11 13 4" xfId="10793"/>
    <cellStyle name="Note 11 13 4 2" xfId="25858"/>
    <cellStyle name="Note 11 13 5" xfId="14242"/>
    <cellStyle name="Note 11 13 5 2" xfId="29307"/>
    <cellStyle name="Note 11 13 6" xfId="16934"/>
    <cellStyle name="Note 11 13 6 2" xfId="31993"/>
    <cellStyle name="Note 11 13 7" xfId="6150"/>
    <cellStyle name="Note 11 13 7 2" xfId="21219"/>
    <cellStyle name="Note 11 13 8" xfId="33894"/>
    <cellStyle name="Note 11 14" xfId="2799"/>
    <cellStyle name="Note 11 14 2" xfId="3738"/>
    <cellStyle name="Note 11 14 2 2" xfId="8333"/>
    <cellStyle name="Note 11 14 2 2 2" xfId="23398"/>
    <cellStyle name="Note 11 14 2 3" xfId="12097"/>
    <cellStyle name="Note 11 14 2 3 2" xfId="27162"/>
    <cellStyle name="Note 11 14 2 4" xfId="15546"/>
    <cellStyle name="Note 11 14 2 4 2" xfId="30611"/>
    <cellStyle name="Note 11 14 2 5" xfId="16937"/>
    <cellStyle name="Note 11 14 2 5 2" xfId="31996"/>
    <cellStyle name="Note 11 14 2 6" xfId="19363"/>
    <cellStyle name="Note 11 14 3" xfId="7432"/>
    <cellStyle name="Note 11 14 3 2" xfId="22497"/>
    <cellStyle name="Note 11 14 4" xfId="11158"/>
    <cellStyle name="Note 11 14 4 2" xfId="26223"/>
    <cellStyle name="Note 11 14 5" xfId="14607"/>
    <cellStyle name="Note 11 14 5 2" xfId="29672"/>
    <cellStyle name="Note 11 14 6" xfId="16936"/>
    <cellStyle name="Note 11 14 6 2" xfId="31995"/>
    <cellStyle name="Note 11 14 7" xfId="13903"/>
    <cellStyle name="Note 11 14 7 2" xfId="28968"/>
    <cellStyle name="Note 11 14 8" xfId="33895"/>
    <cellStyle name="Note 11 15" xfId="2725"/>
    <cellStyle name="Note 11 15 2" xfId="3739"/>
    <cellStyle name="Note 11 15 2 2" xfId="8334"/>
    <cellStyle name="Note 11 15 2 2 2" xfId="23399"/>
    <cellStyle name="Note 11 15 2 3" xfId="12098"/>
    <cellStyle name="Note 11 15 2 3 2" xfId="27163"/>
    <cellStyle name="Note 11 15 2 4" xfId="15547"/>
    <cellStyle name="Note 11 15 2 4 2" xfId="30612"/>
    <cellStyle name="Note 11 15 2 5" xfId="16939"/>
    <cellStyle name="Note 11 15 2 5 2" xfId="31998"/>
    <cellStyle name="Note 11 15 2 6" xfId="19364"/>
    <cellStyle name="Note 11 15 3" xfId="7358"/>
    <cellStyle name="Note 11 15 3 2" xfId="22423"/>
    <cellStyle name="Note 11 15 4" xfId="11084"/>
    <cellStyle name="Note 11 15 4 2" xfId="26149"/>
    <cellStyle name="Note 11 15 5" xfId="14533"/>
    <cellStyle name="Note 11 15 5 2" xfId="29598"/>
    <cellStyle name="Note 11 15 6" xfId="16938"/>
    <cellStyle name="Note 11 15 6 2" xfId="31997"/>
    <cellStyle name="Note 11 15 7" xfId="5662"/>
    <cellStyle name="Note 11 15 7 2" xfId="20779"/>
    <cellStyle name="Note 11 15 8" xfId="33896"/>
    <cellStyle name="Note 11 16" xfId="3733"/>
    <cellStyle name="Note 11 16 2" xfId="8328"/>
    <cellStyle name="Note 11 16 2 2" xfId="23393"/>
    <cellStyle name="Note 11 16 3" xfId="12092"/>
    <cellStyle name="Note 11 16 3 2" xfId="27157"/>
    <cellStyle name="Note 11 16 4" xfId="15541"/>
    <cellStyle name="Note 11 16 4 2" xfId="30606"/>
    <cellStyle name="Note 11 16 5" xfId="16940"/>
    <cellStyle name="Note 11 16 5 2" xfId="31999"/>
    <cellStyle name="Note 11 16 6" xfId="19358"/>
    <cellStyle name="Note 11 17" xfId="5767"/>
    <cellStyle name="Note 11 17 2" xfId="20862"/>
    <cellStyle name="Note 11 18" xfId="9446"/>
    <cellStyle name="Note 11 18 2" xfId="24511"/>
    <cellStyle name="Note 11 19" xfId="16927"/>
    <cellStyle name="Note 11 19 2" xfId="31986"/>
    <cellStyle name="Note 11 2" xfId="1957"/>
    <cellStyle name="Note 11 2 2" xfId="3740"/>
    <cellStyle name="Note 11 2 2 2" xfId="8335"/>
    <cellStyle name="Note 11 2 2 2 2" xfId="23400"/>
    <cellStyle name="Note 11 2 2 3" xfId="12099"/>
    <cellStyle name="Note 11 2 2 3 2" xfId="27164"/>
    <cellStyle name="Note 11 2 2 4" xfId="15548"/>
    <cellStyle name="Note 11 2 2 4 2" xfId="30613"/>
    <cellStyle name="Note 11 2 2 5" xfId="16942"/>
    <cellStyle name="Note 11 2 2 5 2" xfId="32001"/>
    <cellStyle name="Note 11 2 2 6" xfId="19365"/>
    <cellStyle name="Note 11 2 3" xfId="6595"/>
    <cellStyle name="Note 11 2 3 2" xfId="21660"/>
    <cellStyle name="Note 11 2 4" xfId="10316"/>
    <cellStyle name="Note 11 2 4 2" xfId="25381"/>
    <cellStyle name="Note 11 2 5" xfId="16941"/>
    <cellStyle name="Note 11 2 5 2" xfId="32000"/>
    <cellStyle name="Note 11 2 6" xfId="33897"/>
    <cellStyle name="Note 11 20" xfId="33898"/>
    <cellStyle name="Note 11 21" xfId="35025"/>
    <cellStyle name="Note 11 22" xfId="34885"/>
    <cellStyle name="Note 11 23" xfId="35334"/>
    <cellStyle name="Note 11 24" xfId="35580"/>
    <cellStyle name="Note 11 25" xfId="35794"/>
    <cellStyle name="Note 11 26" xfId="35936"/>
    <cellStyle name="Note 11 3" xfId="2067"/>
    <cellStyle name="Note 11 3 2" xfId="3741"/>
    <cellStyle name="Note 11 3 2 2" xfId="8336"/>
    <cellStyle name="Note 11 3 2 2 2" xfId="23401"/>
    <cellStyle name="Note 11 3 2 3" xfId="12100"/>
    <cellStyle name="Note 11 3 2 3 2" xfId="27165"/>
    <cellStyle name="Note 11 3 2 4" xfId="15549"/>
    <cellStyle name="Note 11 3 2 4 2" xfId="30614"/>
    <cellStyle name="Note 11 3 2 5" xfId="16944"/>
    <cellStyle name="Note 11 3 2 5 2" xfId="32003"/>
    <cellStyle name="Note 11 3 2 6" xfId="19366"/>
    <cellStyle name="Note 11 3 3" xfId="6700"/>
    <cellStyle name="Note 11 3 3 2" xfId="21765"/>
    <cellStyle name="Note 11 3 4" xfId="10426"/>
    <cellStyle name="Note 11 3 4 2" xfId="25491"/>
    <cellStyle name="Note 11 3 5" xfId="16943"/>
    <cellStyle name="Note 11 3 5 2" xfId="32002"/>
    <cellStyle name="Note 11 3 6" xfId="33899"/>
    <cellStyle name="Note 11 4" xfId="1251"/>
    <cellStyle name="Note 11 4 2" xfId="3742"/>
    <cellStyle name="Note 11 4 2 2" xfId="8337"/>
    <cellStyle name="Note 11 4 2 2 2" xfId="23402"/>
    <cellStyle name="Note 11 4 2 3" xfId="12101"/>
    <cellStyle name="Note 11 4 2 3 2" xfId="27166"/>
    <cellStyle name="Note 11 4 2 4" xfId="15550"/>
    <cellStyle name="Note 11 4 2 4 2" xfId="30615"/>
    <cellStyle name="Note 11 4 2 5" xfId="16946"/>
    <cellStyle name="Note 11 4 2 5 2" xfId="32005"/>
    <cellStyle name="Note 11 4 2 6" xfId="19367"/>
    <cellStyle name="Note 11 4 3" xfId="5918"/>
    <cellStyle name="Note 11 4 3 2" xfId="20987"/>
    <cellStyle name="Note 11 4 4" xfId="9611"/>
    <cellStyle name="Note 11 4 4 2" xfId="24676"/>
    <cellStyle name="Note 11 4 5" xfId="13068"/>
    <cellStyle name="Note 11 4 5 2" xfId="28133"/>
    <cellStyle name="Note 11 4 6" xfId="16945"/>
    <cellStyle name="Note 11 4 6 2" xfId="32004"/>
    <cellStyle name="Note 11 4 7" xfId="16784"/>
    <cellStyle name="Note 11 4 7 2" xfId="31849"/>
    <cellStyle name="Note 11 4 8" xfId="33900"/>
    <cellStyle name="Note 11 5" xfId="1613"/>
    <cellStyle name="Note 11 5 2" xfId="3743"/>
    <cellStyle name="Note 11 5 2 2" xfId="8338"/>
    <cellStyle name="Note 11 5 2 2 2" xfId="23403"/>
    <cellStyle name="Note 11 5 2 3" xfId="12102"/>
    <cellStyle name="Note 11 5 2 3 2" xfId="27167"/>
    <cellStyle name="Note 11 5 2 4" xfId="15551"/>
    <cellStyle name="Note 11 5 2 4 2" xfId="30616"/>
    <cellStyle name="Note 11 5 2 5" xfId="16948"/>
    <cellStyle name="Note 11 5 2 5 2" xfId="32007"/>
    <cellStyle name="Note 11 5 2 6" xfId="19368"/>
    <cellStyle name="Note 11 5 3" xfId="6263"/>
    <cellStyle name="Note 11 5 3 2" xfId="21331"/>
    <cellStyle name="Note 11 5 4" xfId="9973"/>
    <cellStyle name="Note 11 5 4 2" xfId="25038"/>
    <cellStyle name="Note 11 5 5" xfId="13430"/>
    <cellStyle name="Note 11 5 5 2" xfId="28495"/>
    <cellStyle name="Note 11 5 6" xfId="16947"/>
    <cellStyle name="Note 11 5 6 2" xfId="32006"/>
    <cellStyle name="Note 11 5 7" xfId="10267"/>
    <cellStyle name="Note 11 5 7 2" xfId="25332"/>
    <cellStyle name="Note 11 5 8" xfId="33901"/>
    <cellStyle name="Note 11 6" xfId="2143"/>
    <cellStyle name="Note 11 6 2" xfId="3744"/>
    <cellStyle name="Note 11 6 2 2" xfId="8339"/>
    <cellStyle name="Note 11 6 2 2 2" xfId="23404"/>
    <cellStyle name="Note 11 6 2 3" xfId="12103"/>
    <cellStyle name="Note 11 6 2 3 2" xfId="27168"/>
    <cellStyle name="Note 11 6 2 4" xfId="15552"/>
    <cellStyle name="Note 11 6 2 4 2" xfId="30617"/>
    <cellStyle name="Note 11 6 2 5" xfId="16950"/>
    <cellStyle name="Note 11 6 2 5 2" xfId="32009"/>
    <cellStyle name="Note 11 6 2 6" xfId="19369"/>
    <cellStyle name="Note 11 6 3" xfId="6776"/>
    <cellStyle name="Note 11 6 3 2" xfId="21841"/>
    <cellStyle name="Note 11 6 4" xfId="10502"/>
    <cellStyle name="Note 11 6 4 2" xfId="25567"/>
    <cellStyle name="Note 11 6 5" xfId="13951"/>
    <cellStyle name="Note 11 6 5 2" xfId="29016"/>
    <cellStyle name="Note 11 6 6" xfId="16949"/>
    <cellStyle name="Note 11 6 6 2" xfId="32008"/>
    <cellStyle name="Note 11 6 7" xfId="6227"/>
    <cellStyle name="Note 11 6 7 2" xfId="21295"/>
    <cellStyle name="Note 11 6 8" xfId="33902"/>
    <cellStyle name="Note 11 7" xfId="2191"/>
    <cellStyle name="Note 11 7 2" xfId="3745"/>
    <cellStyle name="Note 11 7 2 2" xfId="8340"/>
    <cellStyle name="Note 11 7 2 2 2" xfId="23405"/>
    <cellStyle name="Note 11 7 2 3" xfId="12104"/>
    <cellStyle name="Note 11 7 2 3 2" xfId="27169"/>
    <cellStyle name="Note 11 7 2 4" xfId="15553"/>
    <cellStyle name="Note 11 7 2 4 2" xfId="30618"/>
    <cellStyle name="Note 11 7 2 5" xfId="16952"/>
    <cellStyle name="Note 11 7 2 5 2" xfId="32011"/>
    <cellStyle name="Note 11 7 2 6" xfId="19370"/>
    <cellStyle name="Note 11 7 3" xfId="6824"/>
    <cellStyle name="Note 11 7 3 2" xfId="21889"/>
    <cellStyle name="Note 11 7 4" xfId="10550"/>
    <cellStyle name="Note 11 7 4 2" xfId="25615"/>
    <cellStyle name="Note 11 7 5" xfId="13999"/>
    <cellStyle name="Note 11 7 5 2" xfId="29064"/>
    <cellStyle name="Note 11 7 6" xfId="16951"/>
    <cellStyle name="Note 11 7 6 2" xfId="32010"/>
    <cellStyle name="Note 11 7 7" xfId="7989"/>
    <cellStyle name="Note 11 7 7 2" xfId="23054"/>
    <cellStyle name="Note 11 7 8" xfId="33903"/>
    <cellStyle name="Note 11 8" xfId="2273"/>
    <cellStyle name="Note 11 8 2" xfId="3746"/>
    <cellStyle name="Note 11 8 2 2" xfId="8341"/>
    <cellStyle name="Note 11 8 2 2 2" xfId="23406"/>
    <cellStyle name="Note 11 8 2 3" xfId="12105"/>
    <cellStyle name="Note 11 8 2 3 2" xfId="27170"/>
    <cellStyle name="Note 11 8 2 4" xfId="15554"/>
    <cellStyle name="Note 11 8 2 4 2" xfId="30619"/>
    <cellStyle name="Note 11 8 2 5" xfId="16954"/>
    <cellStyle name="Note 11 8 2 5 2" xfId="32013"/>
    <cellStyle name="Note 11 8 2 6" xfId="19371"/>
    <cellStyle name="Note 11 8 3" xfId="6906"/>
    <cellStyle name="Note 11 8 3 2" xfId="21971"/>
    <cellStyle name="Note 11 8 4" xfId="10632"/>
    <cellStyle name="Note 11 8 4 2" xfId="25697"/>
    <cellStyle name="Note 11 8 5" xfId="14081"/>
    <cellStyle name="Note 11 8 5 2" xfId="29146"/>
    <cellStyle name="Note 11 8 6" xfId="16953"/>
    <cellStyle name="Note 11 8 6 2" xfId="32012"/>
    <cellStyle name="Note 11 8 7" xfId="7136"/>
    <cellStyle name="Note 11 8 7 2" xfId="22201"/>
    <cellStyle name="Note 11 8 8" xfId="33904"/>
    <cellStyle name="Note 11 9" xfId="2349"/>
    <cellStyle name="Note 11 9 2" xfId="3747"/>
    <cellStyle name="Note 11 9 2 2" xfId="8342"/>
    <cellStyle name="Note 11 9 2 2 2" xfId="23407"/>
    <cellStyle name="Note 11 9 2 3" xfId="12106"/>
    <cellStyle name="Note 11 9 2 3 2" xfId="27171"/>
    <cellStyle name="Note 11 9 2 4" xfId="15555"/>
    <cellStyle name="Note 11 9 2 4 2" xfId="30620"/>
    <cellStyle name="Note 11 9 2 5" xfId="16956"/>
    <cellStyle name="Note 11 9 2 5 2" xfId="32015"/>
    <cellStyle name="Note 11 9 2 6" xfId="19372"/>
    <cellStyle name="Note 11 9 3" xfId="6982"/>
    <cellStyle name="Note 11 9 3 2" xfId="22047"/>
    <cellStyle name="Note 11 9 4" xfId="10708"/>
    <cellStyle name="Note 11 9 4 2" xfId="25773"/>
    <cellStyle name="Note 11 9 5" xfId="14157"/>
    <cellStyle name="Note 11 9 5 2" xfId="29222"/>
    <cellStyle name="Note 11 9 6" xfId="16955"/>
    <cellStyle name="Note 11 9 6 2" xfId="32014"/>
    <cellStyle name="Note 11 9 7" xfId="13844"/>
    <cellStyle name="Note 11 9 7 2" xfId="28909"/>
    <cellStyle name="Note 11 9 8" xfId="33905"/>
    <cellStyle name="Note 12" xfId="36168"/>
    <cellStyle name="Note 2" xfId="1086"/>
    <cellStyle name="Note 2 10" xfId="1087"/>
    <cellStyle name="Note 2 10 10" xfId="2439"/>
    <cellStyle name="Note 2 10 10 2" xfId="3750"/>
    <cellStyle name="Note 2 10 10 2 2" xfId="8345"/>
    <cellStyle name="Note 2 10 10 2 2 2" xfId="23410"/>
    <cellStyle name="Note 2 10 10 2 3" xfId="12109"/>
    <cellStyle name="Note 2 10 10 2 3 2" xfId="27174"/>
    <cellStyle name="Note 2 10 10 2 4" xfId="15558"/>
    <cellStyle name="Note 2 10 10 2 4 2" xfId="30623"/>
    <cellStyle name="Note 2 10 10 2 5" xfId="19375"/>
    <cellStyle name="Note 2 10 10 3" xfId="7072"/>
    <cellStyle name="Note 2 10 10 3 2" xfId="22137"/>
    <cellStyle name="Note 2 10 10 4" xfId="10798"/>
    <cellStyle name="Note 2 10 10 4 2" xfId="25863"/>
    <cellStyle name="Note 2 10 10 5" xfId="14247"/>
    <cellStyle name="Note 2 10 10 5 2" xfId="29312"/>
    <cellStyle name="Note 2 10 10 6" xfId="8082"/>
    <cellStyle name="Note 2 10 10 6 2" xfId="23147"/>
    <cellStyle name="Note 2 10 10 7" xfId="33906"/>
    <cellStyle name="Note 2 10 11" xfId="2518"/>
    <cellStyle name="Note 2 10 11 2" xfId="3751"/>
    <cellStyle name="Note 2 10 11 2 2" xfId="8346"/>
    <cellStyle name="Note 2 10 11 2 2 2" xfId="23411"/>
    <cellStyle name="Note 2 10 11 2 3" xfId="12110"/>
    <cellStyle name="Note 2 10 11 2 3 2" xfId="27175"/>
    <cellStyle name="Note 2 10 11 2 4" xfId="15559"/>
    <cellStyle name="Note 2 10 11 2 4 2" xfId="30624"/>
    <cellStyle name="Note 2 10 11 2 5" xfId="19376"/>
    <cellStyle name="Note 2 10 11 3" xfId="7151"/>
    <cellStyle name="Note 2 10 11 3 2" xfId="22216"/>
    <cellStyle name="Note 2 10 11 4" xfId="10877"/>
    <cellStyle name="Note 2 10 11 4 2" xfId="25942"/>
    <cellStyle name="Note 2 10 11 5" xfId="14326"/>
    <cellStyle name="Note 2 10 11 5 2" xfId="29391"/>
    <cellStyle name="Note 2 10 11 6" xfId="6153"/>
    <cellStyle name="Note 2 10 11 6 2" xfId="21222"/>
    <cellStyle name="Note 2 10 11 7" xfId="33907"/>
    <cellStyle name="Note 2 10 12" xfId="2619"/>
    <cellStyle name="Note 2 10 12 2" xfId="3752"/>
    <cellStyle name="Note 2 10 12 2 2" xfId="8347"/>
    <cellStyle name="Note 2 10 12 2 2 2" xfId="23412"/>
    <cellStyle name="Note 2 10 12 2 3" xfId="12111"/>
    <cellStyle name="Note 2 10 12 2 3 2" xfId="27176"/>
    <cellStyle name="Note 2 10 12 2 4" xfId="15560"/>
    <cellStyle name="Note 2 10 12 2 4 2" xfId="30625"/>
    <cellStyle name="Note 2 10 12 2 5" xfId="19377"/>
    <cellStyle name="Note 2 10 12 3" xfId="7252"/>
    <cellStyle name="Note 2 10 12 3 2" xfId="22317"/>
    <cellStyle name="Note 2 10 12 4" xfId="10978"/>
    <cellStyle name="Note 2 10 12 4 2" xfId="26043"/>
    <cellStyle name="Note 2 10 12 5" xfId="14427"/>
    <cellStyle name="Note 2 10 12 5 2" xfId="29492"/>
    <cellStyle name="Note 2 10 12 6" xfId="6136"/>
    <cellStyle name="Note 2 10 12 6 2" xfId="21205"/>
    <cellStyle name="Note 2 10 12 7" xfId="33908"/>
    <cellStyle name="Note 2 10 13" xfId="2560"/>
    <cellStyle name="Note 2 10 13 2" xfId="3753"/>
    <cellStyle name="Note 2 10 13 2 2" xfId="8348"/>
    <cellStyle name="Note 2 10 13 2 2 2" xfId="23413"/>
    <cellStyle name="Note 2 10 13 2 3" xfId="12112"/>
    <cellStyle name="Note 2 10 13 2 3 2" xfId="27177"/>
    <cellStyle name="Note 2 10 13 2 4" xfId="15561"/>
    <cellStyle name="Note 2 10 13 2 4 2" xfId="30626"/>
    <cellStyle name="Note 2 10 13 2 5" xfId="19378"/>
    <cellStyle name="Note 2 10 13 3" xfId="7193"/>
    <cellStyle name="Note 2 10 13 3 2" xfId="22258"/>
    <cellStyle name="Note 2 10 13 4" xfId="10919"/>
    <cellStyle name="Note 2 10 13 4 2" xfId="25984"/>
    <cellStyle name="Note 2 10 13 5" xfId="14368"/>
    <cellStyle name="Note 2 10 13 5 2" xfId="29433"/>
    <cellStyle name="Note 2 10 13 6" xfId="6450"/>
    <cellStyle name="Note 2 10 13 6 2" xfId="21518"/>
    <cellStyle name="Note 2 10 13 7" xfId="33909"/>
    <cellStyle name="Note 2 10 14" xfId="2801"/>
    <cellStyle name="Note 2 10 14 2" xfId="3754"/>
    <cellStyle name="Note 2 10 14 2 2" xfId="8349"/>
    <cellStyle name="Note 2 10 14 2 2 2" xfId="23414"/>
    <cellStyle name="Note 2 10 14 2 3" xfId="12113"/>
    <cellStyle name="Note 2 10 14 2 3 2" xfId="27178"/>
    <cellStyle name="Note 2 10 14 2 4" xfId="15562"/>
    <cellStyle name="Note 2 10 14 2 4 2" xfId="30627"/>
    <cellStyle name="Note 2 10 14 2 5" xfId="19379"/>
    <cellStyle name="Note 2 10 14 3" xfId="7434"/>
    <cellStyle name="Note 2 10 14 3 2" xfId="22499"/>
    <cellStyle name="Note 2 10 14 4" xfId="11160"/>
    <cellStyle name="Note 2 10 14 4 2" xfId="26225"/>
    <cellStyle name="Note 2 10 14 5" xfId="14609"/>
    <cellStyle name="Note 2 10 14 5 2" xfId="29674"/>
    <cellStyle name="Note 2 10 14 6" xfId="5697"/>
    <cellStyle name="Note 2 10 14 6 2" xfId="20814"/>
    <cellStyle name="Note 2 10 14 7" xfId="33910"/>
    <cellStyle name="Note 2 10 15" xfId="2727"/>
    <cellStyle name="Note 2 10 15 2" xfId="3755"/>
    <cellStyle name="Note 2 10 15 2 2" xfId="8350"/>
    <cellStyle name="Note 2 10 15 2 2 2" xfId="23415"/>
    <cellStyle name="Note 2 10 15 2 3" xfId="12114"/>
    <cellStyle name="Note 2 10 15 2 3 2" xfId="27179"/>
    <cellStyle name="Note 2 10 15 2 4" xfId="15563"/>
    <cellStyle name="Note 2 10 15 2 4 2" xfId="30628"/>
    <cellStyle name="Note 2 10 15 2 5" xfId="19380"/>
    <cellStyle name="Note 2 10 15 3" xfId="7360"/>
    <cellStyle name="Note 2 10 15 3 2" xfId="22425"/>
    <cellStyle name="Note 2 10 15 4" xfId="11086"/>
    <cellStyle name="Note 2 10 15 4 2" xfId="26151"/>
    <cellStyle name="Note 2 10 15 5" xfId="14535"/>
    <cellStyle name="Note 2 10 15 5 2" xfId="29600"/>
    <cellStyle name="Note 2 10 15 6" xfId="13711"/>
    <cellStyle name="Note 2 10 15 6 2" xfId="28776"/>
    <cellStyle name="Note 2 10 15 7" xfId="33911"/>
    <cellStyle name="Note 2 10 16" xfId="3749"/>
    <cellStyle name="Note 2 10 16 2" xfId="8344"/>
    <cellStyle name="Note 2 10 16 2 2" xfId="23409"/>
    <cellStyle name="Note 2 10 16 3" xfId="12108"/>
    <cellStyle name="Note 2 10 16 3 2" xfId="27173"/>
    <cellStyle name="Note 2 10 16 4" xfId="15557"/>
    <cellStyle name="Note 2 10 16 4 2" xfId="30622"/>
    <cellStyle name="Note 2 10 16 5" xfId="19374"/>
    <cellStyle name="Note 2 10 17" xfId="5769"/>
    <cellStyle name="Note 2 10 17 2" xfId="20864"/>
    <cellStyle name="Note 2 10 18" xfId="9448"/>
    <cellStyle name="Note 2 10 18 2" xfId="24513"/>
    <cellStyle name="Note 2 10 19" xfId="16838"/>
    <cellStyle name="Note 2 10 19 2" xfId="31901"/>
    <cellStyle name="Note 2 10 2" xfId="1955"/>
    <cellStyle name="Note 2 10 2 2" xfId="3756"/>
    <cellStyle name="Note 2 10 2 2 2" xfId="8351"/>
    <cellStyle name="Note 2 10 2 2 2 2" xfId="23416"/>
    <cellStyle name="Note 2 10 2 2 3" xfId="12115"/>
    <cellStyle name="Note 2 10 2 2 3 2" xfId="27180"/>
    <cellStyle name="Note 2 10 2 2 4" xfId="15564"/>
    <cellStyle name="Note 2 10 2 2 4 2" xfId="30629"/>
    <cellStyle name="Note 2 10 2 2 5" xfId="19381"/>
    <cellStyle name="Note 2 10 2 3" xfId="6593"/>
    <cellStyle name="Note 2 10 2 3 2" xfId="21658"/>
    <cellStyle name="Note 2 10 2 4" xfId="10314"/>
    <cellStyle name="Note 2 10 2 4 2" xfId="25379"/>
    <cellStyle name="Note 2 10 2 5" xfId="7564"/>
    <cellStyle name="Note 2 10 2 5 2" xfId="22629"/>
    <cellStyle name="Note 2 10 2 6" xfId="33912"/>
    <cellStyle name="Note 2 10 20" xfId="33913"/>
    <cellStyle name="Note 2 10 21" xfId="35027"/>
    <cellStyle name="Note 2 10 22" xfId="34883"/>
    <cellStyle name="Note 2 10 23" xfId="35362"/>
    <cellStyle name="Note 2 10 24" xfId="35613"/>
    <cellStyle name="Note 2 10 25" xfId="35815"/>
    <cellStyle name="Note 2 10 26" xfId="35930"/>
    <cellStyle name="Note 2 10 3" xfId="2069"/>
    <cellStyle name="Note 2 10 3 2" xfId="3757"/>
    <cellStyle name="Note 2 10 3 2 2" xfId="8352"/>
    <cellStyle name="Note 2 10 3 2 2 2" xfId="23417"/>
    <cellStyle name="Note 2 10 3 2 3" xfId="12116"/>
    <cellStyle name="Note 2 10 3 2 3 2" xfId="27181"/>
    <cellStyle name="Note 2 10 3 2 4" xfId="15565"/>
    <cellStyle name="Note 2 10 3 2 4 2" xfId="30630"/>
    <cellStyle name="Note 2 10 3 2 5" xfId="19382"/>
    <cellStyle name="Note 2 10 3 3" xfId="6702"/>
    <cellStyle name="Note 2 10 3 3 2" xfId="21767"/>
    <cellStyle name="Note 2 10 3 4" xfId="10428"/>
    <cellStyle name="Note 2 10 3 4 2" xfId="25493"/>
    <cellStyle name="Note 2 10 3 5" xfId="7630"/>
    <cellStyle name="Note 2 10 3 5 2" xfId="22695"/>
    <cellStyle name="Note 2 10 3 6" xfId="33914"/>
    <cellStyle name="Note 2 10 4" xfId="1594"/>
    <cellStyle name="Note 2 10 4 2" xfId="3758"/>
    <cellStyle name="Note 2 10 4 2 2" xfId="8353"/>
    <cellStyle name="Note 2 10 4 2 2 2" xfId="23418"/>
    <cellStyle name="Note 2 10 4 2 3" xfId="12117"/>
    <cellStyle name="Note 2 10 4 2 3 2" xfId="27182"/>
    <cellStyle name="Note 2 10 4 2 4" xfId="15566"/>
    <cellStyle name="Note 2 10 4 2 4 2" xfId="30631"/>
    <cellStyle name="Note 2 10 4 2 5" xfId="19383"/>
    <cellStyle name="Note 2 10 4 3" xfId="6245"/>
    <cellStyle name="Note 2 10 4 3 2" xfId="21313"/>
    <cellStyle name="Note 2 10 4 4" xfId="9954"/>
    <cellStyle name="Note 2 10 4 4 2" xfId="25019"/>
    <cellStyle name="Note 2 10 4 5" xfId="13411"/>
    <cellStyle name="Note 2 10 4 5 2" xfId="28476"/>
    <cellStyle name="Note 2 10 4 6" xfId="10482"/>
    <cellStyle name="Note 2 10 4 6 2" xfId="25547"/>
    <cellStyle name="Note 2 10 4 7" xfId="33915"/>
    <cellStyle name="Note 2 10 5" xfId="1615"/>
    <cellStyle name="Note 2 10 5 2" xfId="3759"/>
    <cellStyle name="Note 2 10 5 2 2" xfId="8354"/>
    <cellStyle name="Note 2 10 5 2 2 2" xfId="23419"/>
    <cellStyle name="Note 2 10 5 2 3" xfId="12118"/>
    <cellStyle name="Note 2 10 5 2 3 2" xfId="27183"/>
    <cellStyle name="Note 2 10 5 2 4" xfId="15567"/>
    <cellStyle name="Note 2 10 5 2 4 2" xfId="30632"/>
    <cellStyle name="Note 2 10 5 2 5" xfId="19384"/>
    <cellStyle name="Note 2 10 5 3" xfId="6265"/>
    <cellStyle name="Note 2 10 5 3 2" xfId="21333"/>
    <cellStyle name="Note 2 10 5 4" xfId="9975"/>
    <cellStyle name="Note 2 10 5 4 2" xfId="25040"/>
    <cellStyle name="Note 2 10 5 5" xfId="13432"/>
    <cellStyle name="Note 2 10 5 5 2" xfId="28497"/>
    <cellStyle name="Note 2 10 5 6" xfId="10475"/>
    <cellStyle name="Note 2 10 5 6 2" xfId="25540"/>
    <cellStyle name="Note 2 10 5 7" xfId="33916"/>
    <cellStyle name="Note 2 10 6" xfId="2145"/>
    <cellStyle name="Note 2 10 6 2" xfId="3760"/>
    <cellStyle name="Note 2 10 6 2 2" xfId="8355"/>
    <cellStyle name="Note 2 10 6 2 2 2" xfId="23420"/>
    <cellStyle name="Note 2 10 6 2 3" xfId="12119"/>
    <cellStyle name="Note 2 10 6 2 3 2" xfId="27184"/>
    <cellStyle name="Note 2 10 6 2 4" xfId="15568"/>
    <cellStyle name="Note 2 10 6 2 4 2" xfId="30633"/>
    <cellStyle name="Note 2 10 6 2 5" xfId="19385"/>
    <cellStyle name="Note 2 10 6 3" xfId="6778"/>
    <cellStyle name="Note 2 10 6 3 2" xfId="21843"/>
    <cellStyle name="Note 2 10 6 4" xfId="10504"/>
    <cellStyle name="Note 2 10 6 4 2" xfId="25569"/>
    <cellStyle name="Note 2 10 6 5" xfId="13953"/>
    <cellStyle name="Note 2 10 6 5 2" xfId="29018"/>
    <cellStyle name="Note 2 10 6 6" xfId="5922"/>
    <cellStyle name="Note 2 10 6 6 2" xfId="20991"/>
    <cellStyle name="Note 2 10 6 7" xfId="33917"/>
    <cellStyle name="Note 2 10 7" xfId="2193"/>
    <cellStyle name="Note 2 10 7 2" xfId="3761"/>
    <cellStyle name="Note 2 10 7 2 2" xfId="8356"/>
    <cellStyle name="Note 2 10 7 2 2 2" xfId="23421"/>
    <cellStyle name="Note 2 10 7 2 3" xfId="12120"/>
    <cellStyle name="Note 2 10 7 2 3 2" xfId="27185"/>
    <cellStyle name="Note 2 10 7 2 4" xfId="15569"/>
    <cellStyle name="Note 2 10 7 2 4 2" xfId="30634"/>
    <cellStyle name="Note 2 10 7 2 5" xfId="19386"/>
    <cellStyle name="Note 2 10 7 3" xfId="6826"/>
    <cellStyle name="Note 2 10 7 3 2" xfId="21891"/>
    <cellStyle name="Note 2 10 7 4" xfId="10552"/>
    <cellStyle name="Note 2 10 7 4 2" xfId="25617"/>
    <cellStyle name="Note 2 10 7 5" xfId="14001"/>
    <cellStyle name="Note 2 10 7 5 2" xfId="29066"/>
    <cellStyle name="Note 2 10 7 6" xfId="7990"/>
    <cellStyle name="Note 2 10 7 6 2" xfId="23055"/>
    <cellStyle name="Note 2 10 7 7" xfId="33918"/>
    <cellStyle name="Note 2 10 8" xfId="2275"/>
    <cellStyle name="Note 2 10 8 2" xfId="3762"/>
    <cellStyle name="Note 2 10 8 2 2" xfId="8357"/>
    <cellStyle name="Note 2 10 8 2 2 2" xfId="23422"/>
    <cellStyle name="Note 2 10 8 2 3" xfId="12121"/>
    <cellStyle name="Note 2 10 8 2 3 2" xfId="27186"/>
    <cellStyle name="Note 2 10 8 2 4" xfId="15570"/>
    <cellStyle name="Note 2 10 8 2 4 2" xfId="30635"/>
    <cellStyle name="Note 2 10 8 2 5" xfId="19387"/>
    <cellStyle name="Note 2 10 8 3" xfId="6908"/>
    <cellStyle name="Note 2 10 8 3 2" xfId="21973"/>
    <cellStyle name="Note 2 10 8 4" xfId="10634"/>
    <cellStyle name="Note 2 10 8 4 2" xfId="25699"/>
    <cellStyle name="Note 2 10 8 5" xfId="14083"/>
    <cellStyle name="Note 2 10 8 5 2" xfId="29148"/>
    <cellStyle name="Note 2 10 8 6" xfId="6449"/>
    <cellStyle name="Note 2 10 8 6 2" xfId="21517"/>
    <cellStyle name="Note 2 10 8 7" xfId="33919"/>
    <cellStyle name="Note 2 10 9" xfId="2351"/>
    <cellStyle name="Note 2 10 9 2" xfId="3763"/>
    <cellStyle name="Note 2 10 9 2 2" xfId="8358"/>
    <cellStyle name="Note 2 10 9 2 2 2" xfId="23423"/>
    <cellStyle name="Note 2 10 9 2 3" xfId="12122"/>
    <cellStyle name="Note 2 10 9 2 3 2" xfId="27187"/>
    <cellStyle name="Note 2 10 9 2 4" xfId="15571"/>
    <cellStyle name="Note 2 10 9 2 4 2" xfId="30636"/>
    <cellStyle name="Note 2 10 9 2 5" xfId="19388"/>
    <cellStyle name="Note 2 10 9 3" xfId="6984"/>
    <cellStyle name="Note 2 10 9 3 2" xfId="22049"/>
    <cellStyle name="Note 2 10 9 4" xfId="10710"/>
    <cellStyle name="Note 2 10 9 4 2" xfId="25775"/>
    <cellStyle name="Note 2 10 9 5" xfId="14159"/>
    <cellStyle name="Note 2 10 9 5 2" xfId="29224"/>
    <cellStyle name="Note 2 10 9 6" xfId="13806"/>
    <cellStyle name="Note 2 10 9 6 2" xfId="28871"/>
    <cellStyle name="Note 2 10 9 7" xfId="33920"/>
    <cellStyle name="Note 2 11" xfId="1088"/>
    <cellStyle name="Note 2 11 10" xfId="2440"/>
    <cellStyle name="Note 2 11 10 2" xfId="3765"/>
    <cellStyle name="Note 2 11 10 2 2" xfId="8360"/>
    <cellStyle name="Note 2 11 10 2 2 2" xfId="23425"/>
    <cellStyle name="Note 2 11 10 2 3" xfId="12124"/>
    <cellStyle name="Note 2 11 10 2 3 2" xfId="27189"/>
    <cellStyle name="Note 2 11 10 2 4" xfId="15573"/>
    <cellStyle name="Note 2 11 10 2 4 2" xfId="30638"/>
    <cellStyle name="Note 2 11 10 2 5" xfId="19390"/>
    <cellStyle name="Note 2 11 10 3" xfId="7073"/>
    <cellStyle name="Note 2 11 10 3 2" xfId="22138"/>
    <cellStyle name="Note 2 11 10 4" xfId="10799"/>
    <cellStyle name="Note 2 11 10 4 2" xfId="25864"/>
    <cellStyle name="Note 2 11 10 5" xfId="14248"/>
    <cellStyle name="Note 2 11 10 5 2" xfId="29313"/>
    <cellStyle name="Note 2 11 10 6" xfId="5938"/>
    <cellStyle name="Note 2 11 10 6 2" xfId="21007"/>
    <cellStyle name="Note 2 11 10 7" xfId="33921"/>
    <cellStyle name="Note 2 11 11" xfId="2519"/>
    <cellStyle name="Note 2 11 11 2" xfId="3766"/>
    <cellStyle name="Note 2 11 11 2 2" xfId="8361"/>
    <cellStyle name="Note 2 11 11 2 2 2" xfId="23426"/>
    <cellStyle name="Note 2 11 11 2 3" xfId="12125"/>
    <cellStyle name="Note 2 11 11 2 3 2" xfId="27190"/>
    <cellStyle name="Note 2 11 11 2 4" xfId="15574"/>
    <cellStyle name="Note 2 11 11 2 4 2" xfId="30639"/>
    <cellStyle name="Note 2 11 11 2 5" xfId="19391"/>
    <cellStyle name="Note 2 11 11 3" xfId="7152"/>
    <cellStyle name="Note 2 11 11 3 2" xfId="22217"/>
    <cellStyle name="Note 2 11 11 4" xfId="10878"/>
    <cellStyle name="Note 2 11 11 4 2" xfId="25943"/>
    <cellStyle name="Note 2 11 11 5" xfId="14327"/>
    <cellStyle name="Note 2 11 11 5 2" xfId="29392"/>
    <cellStyle name="Note 2 11 11 6" xfId="8110"/>
    <cellStyle name="Note 2 11 11 6 2" xfId="23175"/>
    <cellStyle name="Note 2 11 11 7" xfId="33922"/>
    <cellStyle name="Note 2 11 12" xfId="2620"/>
    <cellStyle name="Note 2 11 12 2" xfId="3767"/>
    <cellStyle name="Note 2 11 12 2 2" xfId="8362"/>
    <cellStyle name="Note 2 11 12 2 2 2" xfId="23427"/>
    <cellStyle name="Note 2 11 12 2 3" xfId="12126"/>
    <cellStyle name="Note 2 11 12 2 3 2" xfId="27191"/>
    <cellStyle name="Note 2 11 12 2 4" xfId="15575"/>
    <cellStyle name="Note 2 11 12 2 4 2" xfId="30640"/>
    <cellStyle name="Note 2 11 12 2 5" xfId="19392"/>
    <cellStyle name="Note 2 11 12 3" xfId="7253"/>
    <cellStyle name="Note 2 11 12 3 2" xfId="22318"/>
    <cellStyle name="Note 2 11 12 4" xfId="10979"/>
    <cellStyle name="Note 2 11 12 4 2" xfId="26044"/>
    <cellStyle name="Note 2 11 12 5" xfId="14428"/>
    <cellStyle name="Note 2 11 12 5 2" xfId="29493"/>
    <cellStyle name="Note 2 11 12 6" xfId="13779"/>
    <cellStyle name="Note 2 11 12 6 2" xfId="28844"/>
    <cellStyle name="Note 2 11 12 7" xfId="33923"/>
    <cellStyle name="Note 2 11 13" xfId="2476"/>
    <cellStyle name="Note 2 11 13 2" xfId="3768"/>
    <cellStyle name="Note 2 11 13 2 2" xfId="8363"/>
    <cellStyle name="Note 2 11 13 2 2 2" xfId="23428"/>
    <cellStyle name="Note 2 11 13 2 3" xfId="12127"/>
    <cellStyle name="Note 2 11 13 2 3 2" xfId="27192"/>
    <cellStyle name="Note 2 11 13 2 4" xfId="15576"/>
    <cellStyle name="Note 2 11 13 2 4 2" xfId="30641"/>
    <cellStyle name="Note 2 11 13 2 5" xfId="19393"/>
    <cellStyle name="Note 2 11 13 3" xfId="7109"/>
    <cellStyle name="Note 2 11 13 3 2" xfId="22174"/>
    <cellStyle name="Note 2 11 13 4" xfId="10835"/>
    <cellStyle name="Note 2 11 13 4 2" xfId="25900"/>
    <cellStyle name="Note 2 11 13 5" xfId="14284"/>
    <cellStyle name="Note 2 11 13 5 2" xfId="29349"/>
    <cellStyle name="Note 2 11 13 6" xfId="8093"/>
    <cellStyle name="Note 2 11 13 6 2" xfId="23158"/>
    <cellStyle name="Note 2 11 13 7" xfId="33924"/>
    <cellStyle name="Note 2 11 14" xfId="2802"/>
    <cellStyle name="Note 2 11 14 2" xfId="3769"/>
    <cellStyle name="Note 2 11 14 2 2" xfId="8364"/>
    <cellStyle name="Note 2 11 14 2 2 2" xfId="23429"/>
    <cellStyle name="Note 2 11 14 2 3" xfId="12128"/>
    <cellStyle name="Note 2 11 14 2 3 2" xfId="27193"/>
    <cellStyle name="Note 2 11 14 2 4" xfId="15577"/>
    <cellStyle name="Note 2 11 14 2 4 2" xfId="30642"/>
    <cellStyle name="Note 2 11 14 2 5" xfId="19394"/>
    <cellStyle name="Note 2 11 14 3" xfId="7435"/>
    <cellStyle name="Note 2 11 14 3 2" xfId="22500"/>
    <cellStyle name="Note 2 11 14 4" xfId="11161"/>
    <cellStyle name="Note 2 11 14 4 2" xfId="26226"/>
    <cellStyle name="Note 2 11 14 5" xfId="14610"/>
    <cellStyle name="Note 2 11 14 5 2" xfId="29675"/>
    <cellStyle name="Note 2 11 14 6" xfId="13748"/>
    <cellStyle name="Note 2 11 14 6 2" xfId="28813"/>
    <cellStyle name="Note 2 11 14 7" xfId="33925"/>
    <cellStyle name="Note 2 11 15" xfId="2728"/>
    <cellStyle name="Note 2 11 15 2" xfId="3770"/>
    <cellStyle name="Note 2 11 15 2 2" xfId="8365"/>
    <cellStyle name="Note 2 11 15 2 2 2" xfId="23430"/>
    <cellStyle name="Note 2 11 15 2 3" xfId="12129"/>
    <cellStyle name="Note 2 11 15 2 3 2" xfId="27194"/>
    <cellStyle name="Note 2 11 15 2 4" xfId="15578"/>
    <cellStyle name="Note 2 11 15 2 4 2" xfId="30643"/>
    <cellStyle name="Note 2 11 15 2 5" xfId="19395"/>
    <cellStyle name="Note 2 11 15 3" xfId="7361"/>
    <cellStyle name="Note 2 11 15 3 2" xfId="22426"/>
    <cellStyle name="Note 2 11 15 4" xfId="11087"/>
    <cellStyle name="Note 2 11 15 4 2" xfId="26152"/>
    <cellStyle name="Note 2 11 15 5" xfId="14536"/>
    <cellStyle name="Note 2 11 15 5 2" xfId="29601"/>
    <cellStyle name="Note 2 11 15 6" xfId="13704"/>
    <cellStyle name="Note 2 11 15 6 2" xfId="28769"/>
    <cellStyle name="Note 2 11 15 7" xfId="33926"/>
    <cellStyle name="Note 2 11 16" xfId="3764"/>
    <cellStyle name="Note 2 11 16 2" xfId="8359"/>
    <cellStyle name="Note 2 11 16 2 2" xfId="23424"/>
    <cellStyle name="Note 2 11 16 3" xfId="12123"/>
    <cellStyle name="Note 2 11 16 3 2" xfId="27188"/>
    <cellStyle name="Note 2 11 16 4" xfId="15572"/>
    <cellStyle name="Note 2 11 16 4 2" xfId="30637"/>
    <cellStyle name="Note 2 11 16 5" xfId="19389"/>
    <cellStyle name="Note 2 11 17" xfId="5770"/>
    <cellStyle name="Note 2 11 17 2" xfId="20865"/>
    <cellStyle name="Note 2 11 18" xfId="9449"/>
    <cellStyle name="Note 2 11 18 2" xfId="24514"/>
    <cellStyle name="Note 2 11 19" xfId="16837"/>
    <cellStyle name="Note 2 11 19 2" xfId="31900"/>
    <cellStyle name="Note 2 11 2" xfId="1954"/>
    <cellStyle name="Note 2 11 2 2" xfId="3771"/>
    <cellStyle name="Note 2 11 2 2 2" xfId="8366"/>
    <cellStyle name="Note 2 11 2 2 2 2" xfId="23431"/>
    <cellStyle name="Note 2 11 2 2 3" xfId="12130"/>
    <cellStyle name="Note 2 11 2 2 3 2" xfId="27195"/>
    <cellStyle name="Note 2 11 2 2 4" xfId="15579"/>
    <cellStyle name="Note 2 11 2 2 4 2" xfId="30644"/>
    <cellStyle name="Note 2 11 2 2 5" xfId="19396"/>
    <cellStyle name="Note 2 11 2 3" xfId="6592"/>
    <cellStyle name="Note 2 11 2 3 2" xfId="21657"/>
    <cellStyle name="Note 2 11 2 4" xfId="10313"/>
    <cellStyle name="Note 2 11 2 4 2" xfId="25378"/>
    <cellStyle name="Note 2 11 2 5" xfId="6415"/>
    <cellStyle name="Note 2 11 2 5 2" xfId="21483"/>
    <cellStyle name="Note 2 11 2 6" xfId="33927"/>
    <cellStyle name="Note 2 11 20" xfId="33928"/>
    <cellStyle name="Note 2 11 21" xfId="35028"/>
    <cellStyle name="Note 2 11 22" xfId="34882"/>
    <cellStyle name="Note 2 11 23" xfId="35333"/>
    <cellStyle name="Note 2 11 24" xfId="35579"/>
    <cellStyle name="Note 2 11 25" xfId="35793"/>
    <cellStyle name="Note 2 11 26" xfId="35937"/>
    <cellStyle name="Note 2 11 3" xfId="2070"/>
    <cellStyle name="Note 2 11 3 2" xfId="3772"/>
    <cellStyle name="Note 2 11 3 2 2" xfId="8367"/>
    <cellStyle name="Note 2 11 3 2 2 2" xfId="23432"/>
    <cellStyle name="Note 2 11 3 2 3" xfId="12131"/>
    <cellStyle name="Note 2 11 3 2 3 2" xfId="27196"/>
    <cellStyle name="Note 2 11 3 2 4" xfId="15580"/>
    <cellStyle name="Note 2 11 3 2 4 2" xfId="30645"/>
    <cellStyle name="Note 2 11 3 2 5" xfId="19397"/>
    <cellStyle name="Note 2 11 3 3" xfId="6703"/>
    <cellStyle name="Note 2 11 3 3 2" xfId="21768"/>
    <cellStyle name="Note 2 11 3 4" xfId="10429"/>
    <cellStyle name="Note 2 11 3 4 2" xfId="25494"/>
    <cellStyle name="Note 2 11 3 5" xfId="6112"/>
    <cellStyle name="Note 2 11 3 5 2" xfId="21181"/>
    <cellStyle name="Note 2 11 3 6" xfId="33929"/>
    <cellStyle name="Note 2 11 4" xfId="1595"/>
    <cellStyle name="Note 2 11 4 2" xfId="3773"/>
    <cellStyle name="Note 2 11 4 2 2" xfId="8368"/>
    <cellStyle name="Note 2 11 4 2 2 2" xfId="23433"/>
    <cellStyle name="Note 2 11 4 2 3" xfId="12132"/>
    <cellStyle name="Note 2 11 4 2 3 2" xfId="27197"/>
    <cellStyle name="Note 2 11 4 2 4" xfId="15581"/>
    <cellStyle name="Note 2 11 4 2 4 2" xfId="30646"/>
    <cellStyle name="Note 2 11 4 2 5" xfId="19398"/>
    <cellStyle name="Note 2 11 4 3" xfId="6246"/>
    <cellStyle name="Note 2 11 4 3 2" xfId="21314"/>
    <cellStyle name="Note 2 11 4 4" xfId="9955"/>
    <cellStyle name="Note 2 11 4 4 2" xfId="25020"/>
    <cellStyle name="Note 2 11 4 5" xfId="13412"/>
    <cellStyle name="Note 2 11 4 5 2" xfId="28477"/>
    <cellStyle name="Note 2 11 4 6" xfId="10261"/>
    <cellStyle name="Note 2 11 4 6 2" xfId="25326"/>
    <cellStyle name="Note 2 11 4 7" xfId="33930"/>
    <cellStyle name="Note 2 11 5" xfId="1616"/>
    <cellStyle name="Note 2 11 5 2" xfId="3774"/>
    <cellStyle name="Note 2 11 5 2 2" xfId="8369"/>
    <cellStyle name="Note 2 11 5 2 2 2" xfId="23434"/>
    <cellStyle name="Note 2 11 5 2 3" xfId="12133"/>
    <cellStyle name="Note 2 11 5 2 3 2" xfId="27198"/>
    <cellStyle name="Note 2 11 5 2 4" xfId="15582"/>
    <cellStyle name="Note 2 11 5 2 4 2" xfId="30647"/>
    <cellStyle name="Note 2 11 5 2 5" xfId="19399"/>
    <cellStyle name="Note 2 11 5 3" xfId="6266"/>
    <cellStyle name="Note 2 11 5 3 2" xfId="21334"/>
    <cellStyle name="Note 2 11 5 4" xfId="9976"/>
    <cellStyle name="Note 2 11 5 4 2" xfId="25041"/>
    <cellStyle name="Note 2 11 5 5" xfId="13433"/>
    <cellStyle name="Note 2 11 5 5 2" xfId="28498"/>
    <cellStyle name="Note 2 11 5 6" xfId="10268"/>
    <cellStyle name="Note 2 11 5 6 2" xfId="25333"/>
    <cellStyle name="Note 2 11 5 7" xfId="33931"/>
    <cellStyle name="Note 2 11 6" xfId="2146"/>
    <cellStyle name="Note 2 11 6 2" xfId="3775"/>
    <cellStyle name="Note 2 11 6 2 2" xfId="8370"/>
    <cellStyle name="Note 2 11 6 2 2 2" xfId="23435"/>
    <cellStyle name="Note 2 11 6 2 3" xfId="12134"/>
    <cellStyle name="Note 2 11 6 2 3 2" xfId="27199"/>
    <cellStyle name="Note 2 11 6 2 4" xfId="15583"/>
    <cellStyle name="Note 2 11 6 2 4 2" xfId="30648"/>
    <cellStyle name="Note 2 11 6 2 5" xfId="19400"/>
    <cellStyle name="Note 2 11 6 3" xfId="6779"/>
    <cellStyle name="Note 2 11 6 3 2" xfId="21844"/>
    <cellStyle name="Note 2 11 6 4" xfId="10505"/>
    <cellStyle name="Note 2 11 6 4 2" xfId="25570"/>
    <cellStyle name="Note 2 11 6 5" xfId="13954"/>
    <cellStyle name="Note 2 11 6 5 2" xfId="29019"/>
    <cellStyle name="Note 2 11 6 6" xfId="7967"/>
    <cellStyle name="Note 2 11 6 6 2" xfId="23032"/>
    <cellStyle name="Note 2 11 6 7" xfId="33932"/>
    <cellStyle name="Note 2 11 7" xfId="2194"/>
    <cellStyle name="Note 2 11 7 2" xfId="3776"/>
    <cellStyle name="Note 2 11 7 2 2" xfId="8371"/>
    <cellStyle name="Note 2 11 7 2 2 2" xfId="23436"/>
    <cellStyle name="Note 2 11 7 2 3" xfId="12135"/>
    <cellStyle name="Note 2 11 7 2 3 2" xfId="27200"/>
    <cellStyle name="Note 2 11 7 2 4" xfId="15584"/>
    <cellStyle name="Note 2 11 7 2 4 2" xfId="30649"/>
    <cellStyle name="Note 2 11 7 2 5" xfId="19401"/>
    <cellStyle name="Note 2 11 7 3" xfId="6827"/>
    <cellStyle name="Note 2 11 7 3 2" xfId="21892"/>
    <cellStyle name="Note 2 11 7 4" xfId="10553"/>
    <cellStyle name="Note 2 11 7 4 2" xfId="25618"/>
    <cellStyle name="Note 2 11 7 5" xfId="14002"/>
    <cellStyle name="Note 2 11 7 5 2" xfId="29067"/>
    <cellStyle name="Note 2 11 7 6" xfId="6183"/>
    <cellStyle name="Note 2 11 7 6 2" xfId="21252"/>
    <cellStyle name="Note 2 11 7 7" xfId="33933"/>
    <cellStyle name="Note 2 11 8" xfId="2276"/>
    <cellStyle name="Note 2 11 8 2" xfId="3777"/>
    <cellStyle name="Note 2 11 8 2 2" xfId="8372"/>
    <cellStyle name="Note 2 11 8 2 2 2" xfId="23437"/>
    <cellStyle name="Note 2 11 8 2 3" xfId="12136"/>
    <cellStyle name="Note 2 11 8 2 3 2" xfId="27201"/>
    <cellStyle name="Note 2 11 8 2 4" xfId="15585"/>
    <cellStyle name="Note 2 11 8 2 4 2" xfId="30650"/>
    <cellStyle name="Note 2 11 8 2 5" xfId="19402"/>
    <cellStyle name="Note 2 11 8 3" xfId="6909"/>
    <cellStyle name="Note 2 11 8 3 2" xfId="21974"/>
    <cellStyle name="Note 2 11 8 4" xfId="10635"/>
    <cellStyle name="Note 2 11 8 4 2" xfId="25700"/>
    <cellStyle name="Note 2 11 8 5" xfId="14084"/>
    <cellStyle name="Note 2 11 8 5 2" xfId="29149"/>
    <cellStyle name="Note 2 11 8 6" xfId="8032"/>
    <cellStyle name="Note 2 11 8 6 2" xfId="23097"/>
    <cellStyle name="Note 2 11 8 7" xfId="33934"/>
    <cellStyle name="Note 2 11 9" xfId="2352"/>
    <cellStyle name="Note 2 11 9 2" xfId="3778"/>
    <cellStyle name="Note 2 11 9 2 2" xfId="8373"/>
    <cellStyle name="Note 2 11 9 2 2 2" xfId="23438"/>
    <cellStyle name="Note 2 11 9 2 3" xfId="12137"/>
    <cellStyle name="Note 2 11 9 2 3 2" xfId="27202"/>
    <cellStyle name="Note 2 11 9 2 4" xfId="15586"/>
    <cellStyle name="Note 2 11 9 2 4 2" xfId="30651"/>
    <cellStyle name="Note 2 11 9 2 5" xfId="19403"/>
    <cellStyle name="Note 2 11 9 3" xfId="6985"/>
    <cellStyle name="Note 2 11 9 3 2" xfId="22050"/>
    <cellStyle name="Note 2 11 9 4" xfId="10711"/>
    <cellStyle name="Note 2 11 9 4 2" xfId="25776"/>
    <cellStyle name="Note 2 11 9 5" xfId="14160"/>
    <cellStyle name="Note 2 11 9 5 2" xfId="29225"/>
    <cellStyle name="Note 2 11 9 6" xfId="13845"/>
    <cellStyle name="Note 2 11 9 6 2" xfId="28910"/>
    <cellStyle name="Note 2 11 9 7" xfId="33935"/>
    <cellStyle name="Note 2 12" xfId="1956"/>
    <cellStyle name="Note 2 12 2" xfId="3779"/>
    <cellStyle name="Note 2 12 2 2" xfId="8374"/>
    <cellStyle name="Note 2 12 2 2 2" xfId="23439"/>
    <cellStyle name="Note 2 12 2 3" xfId="12138"/>
    <cellStyle name="Note 2 12 2 3 2" xfId="27203"/>
    <cellStyle name="Note 2 12 2 4" xfId="15587"/>
    <cellStyle name="Note 2 12 2 4 2" xfId="30652"/>
    <cellStyle name="Note 2 12 2 5" xfId="16959"/>
    <cellStyle name="Note 2 12 2 5 2" xfId="32018"/>
    <cellStyle name="Note 2 12 2 6" xfId="19404"/>
    <cellStyle name="Note 2 12 3" xfId="6594"/>
    <cellStyle name="Note 2 12 3 2" xfId="21659"/>
    <cellStyle name="Note 2 12 4" xfId="10315"/>
    <cellStyle name="Note 2 12 4 2" xfId="25380"/>
    <cellStyle name="Note 2 12 5" xfId="16958"/>
    <cellStyle name="Note 2 12 5 2" xfId="32017"/>
    <cellStyle name="Note 2 12 6" xfId="33936"/>
    <cellStyle name="Note 2 13" xfId="2068"/>
    <cellStyle name="Note 2 13 2" xfId="3780"/>
    <cellStyle name="Note 2 13 2 2" xfId="8375"/>
    <cellStyle name="Note 2 13 2 2 2" xfId="23440"/>
    <cellStyle name="Note 2 13 2 3" xfId="12139"/>
    <cellStyle name="Note 2 13 2 3 2" xfId="27204"/>
    <cellStyle name="Note 2 13 2 4" xfId="15588"/>
    <cellStyle name="Note 2 13 2 4 2" xfId="30653"/>
    <cellStyle name="Note 2 13 2 5" xfId="16961"/>
    <cellStyle name="Note 2 13 2 5 2" xfId="32020"/>
    <cellStyle name="Note 2 13 2 6" xfId="19405"/>
    <cellStyle name="Note 2 13 3" xfId="6701"/>
    <cellStyle name="Note 2 13 3 2" xfId="21766"/>
    <cellStyle name="Note 2 13 4" xfId="10427"/>
    <cellStyle name="Note 2 13 4 2" xfId="25492"/>
    <cellStyle name="Note 2 13 5" xfId="16960"/>
    <cellStyle name="Note 2 13 5 2" xfId="32019"/>
    <cellStyle name="Note 2 13 6" xfId="33937"/>
    <cellStyle name="Note 2 14" xfId="1250"/>
    <cellStyle name="Note 2 14 2" xfId="3781"/>
    <cellStyle name="Note 2 14 2 2" xfId="8376"/>
    <cellStyle name="Note 2 14 2 2 2" xfId="23441"/>
    <cellStyle name="Note 2 14 2 3" xfId="12140"/>
    <cellStyle name="Note 2 14 2 3 2" xfId="27205"/>
    <cellStyle name="Note 2 14 2 4" xfId="15589"/>
    <cellStyle name="Note 2 14 2 4 2" xfId="30654"/>
    <cellStyle name="Note 2 14 2 5" xfId="16963"/>
    <cellStyle name="Note 2 14 2 5 2" xfId="32022"/>
    <cellStyle name="Note 2 14 2 6" xfId="19406"/>
    <cellStyle name="Note 2 14 3" xfId="5917"/>
    <cellStyle name="Note 2 14 3 2" xfId="20986"/>
    <cellStyle name="Note 2 14 4" xfId="9610"/>
    <cellStyle name="Note 2 14 4 2" xfId="24675"/>
    <cellStyle name="Note 2 14 5" xfId="13067"/>
    <cellStyle name="Note 2 14 5 2" xfId="28132"/>
    <cellStyle name="Note 2 14 6" xfId="16962"/>
    <cellStyle name="Note 2 14 6 2" xfId="32021"/>
    <cellStyle name="Note 2 14 7" xfId="16785"/>
    <cellStyle name="Note 2 14 7 2" xfId="31850"/>
    <cellStyle name="Note 2 14 8" xfId="33938"/>
    <cellStyle name="Note 2 15" xfId="1614"/>
    <cellStyle name="Note 2 15 2" xfId="3782"/>
    <cellStyle name="Note 2 15 2 2" xfId="8377"/>
    <cellStyle name="Note 2 15 2 2 2" xfId="23442"/>
    <cellStyle name="Note 2 15 2 3" xfId="12141"/>
    <cellStyle name="Note 2 15 2 3 2" xfId="27206"/>
    <cellStyle name="Note 2 15 2 4" xfId="15590"/>
    <cellStyle name="Note 2 15 2 4 2" xfId="30655"/>
    <cellStyle name="Note 2 15 2 5" xfId="16965"/>
    <cellStyle name="Note 2 15 2 5 2" xfId="32024"/>
    <cellStyle name="Note 2 15 2 6" xfId="19407"/>
    <cellStyle name="Note 2 15 3" xfId="6264"/>
    <cellStyle name="Note 2 15 3 2" xfId="21332"/>
    <cellStyle name="Note 2 15 4" xfId="9974"/>
    <cellStyle name="Note 2 15 4 2" xfId="25039"/>
    <cellStyle name="Note 2 15 5" xfId="13431"/>
    <cellStyle name="Note 2 15 5 2" xfId="28496"/>
    <cellStyle name="Note 2 15 6" xfId="16964"/>
    <cellStyle name="Note 2 15 6 2" xfId="32023"/>
    <cellStyle name="Note 2 15 7" xfId="9556"/>
    <cellStyle name="Note 2 15 7 2" xfId="24621"/>
    <cellStyle name="Note 2 15 8" xfId="33939"/>
    <cellStyle name="Note 2 16" xfId="2144"/>
    <cellStyle name="Note 2 16 2" xfId="3783"/>
    <cellStyle name="Note 2 16 2 2" xfId="8378"/>
    <cellStyle name="Note 2 16 2 2 2" xfId="23443"/>
    <cellStyle name="Note 2 16 2 3" xfId="12142"/>
    <cellStyle name="Note 2 16 2 3 2" xfId="27207"/>
    <cellStyle name="Note 2 16 2 4" xfId="15591"/>
    <cellStyle name="Note 2 16 2 4 2" xfId="30656"/>
    <cellStyle name="Note 2 16 2 5" xfId="16967"/>
    <cellStyle name="Note 2 16 2 5 2" xfId="32026"/>
    <cellStyle name="Note 2 16 2 6" xfId="19408"/>
    <cellStyle name="Note 2 16 3" xfId="6777"/>
    <cellStyle name="Note 2 16 3 2" xfId="21842"/>
    <cellStyle name="Note 2 16 4" xfId="10503"/>
    <cellStyle name="Note 2 16 4 2" xfId="25568"/>
    <cellStyle name="Note 2 16 5" xfId="13952"/>
    <cellStyle name="Note 2 16 5 2" xfId="29017"/>
    <cellStyle name="Note 2 16 6" xfId="16966"/>
    <cellStyle name="Note 2 16 6 2" xfId="32025"/>
    <cellStyle name="Note 2 16 7" xfId="7966"/>
    <cellStyle name="Note 2 16 7 2" xfId="23031"/>
    <cellStyle name="Note 2 16 8" xfId="33940"/>
    <cellStyle name="Note 2 17" xfId="2192"/>
    <cellStyle name="Note 2 17 2" xfId="3784"/>
    <cellStyle name="Note 2 17 2 2" xfId="8379"/>
    <cellStyle name="Note 2 17 2 2 2" xfId="23444"/>
    <cellStyle name="Note 2 17 2 3" xfId="12143"/>
    <cellStyle name="Note 2 17 2 3 2" xfId="27208"/>
    <cellStyle name="Note 2 17 2 4" xfId="15592"/>
    <cellStyle name="Note 2 17 2 4 2" xfId="30657"/>
    <cellStyle name="Note 2 17 2 5" xfId="16969"/>
    <cellStyle name="Note 2 17 2 5 2" xfId="32028"/>
    <cellStyle name="Note 2 17 2 6" xfId="19409"/>
    <cellStyle name="Note 2 17 3" xfId="6825"/>
    <cellStyle name="Note 2 17 3 2" xfId="21890"/>
    <cellStyle name="Note 2 17 4" xfId="10551"/>
    <cellStyle name="Note 2 17 4 2" xfId="25616"/>
    <cellStyle name="Note 2 17 5" xfId="14000"/>
    <cellStyle name="Note 2 17 5 2" xfId="29065"/>
    <cellStyle name="Note 2 17 6" xfId="16968"/>
    <cellStyle name="Note 2 17 6 2" xfId="32027"/>
    <cellStyle name="Note 2 17 7" xfId="5965"/>
    <cellStyle name="Note 2 17 7 2" xfId="21034"/>
    <cellStyle name="Note 2 17 8" xfId="33941"/>
    <cellStyle name="Note 2 18" xfId="2274"/>
    <cellStyle name="Note 2 18 2" xfId="3785"/>
    <cellStyle name="Note 2 18 2 2" xfId="8380"/>
    <cellStyle name="Note 2 18 2 2 2" xfId="23445"/>
    <cellStyle name="Note 2 18 2 3" xfId="12144"/>
    <cellStyle name="Note 2 18 2 3 2" xfId="27209"/>
    <cellStyle name="Note 2 18 2 4" xfId="15593"/>
    <cellStyle name="Note 2 18 2 4 2" xfId="30658"/>
    <cellStyle name="Note 2 18 2 5" xfId="16971"/>
    <cellStyle name="Note 2 18 2 5 2" xfId="32030"/>
    <cellStyle name="Note 2 18 2 6" xfId="19410"/>
    <cellStyle name="Note 2 18 3" xfId="6907"/>
    <cellStyle name="Note 2 18 3 2" xfId="21972"/>
    <cellStyle name="Note 2 18 4" xfId="10633"/>
    <cellStyle name="Note 2 18 4 2" xfId="25698"/>
    <cellStyle name="Note 2 18 5" xfId="14082"/>
    <cellStyle name="Note 2 18 5 2" xfId="29147"/>
    <cellStyle name="Note 2 18 6" xfId="16970"/>
    <cellStyle name="Note 2 18 6 2" xfId="32029"/>
    <cellStyle name="Note 2 18 7" xfId="8031"/>
    <cellStyle name="Note 2 18 7 2" xfId="23096"/>
    <cellStyle name="Note 2 18 8" xfId="33942"/>
    <cellStyle name="Note 2 19" xfId="2350"/>
    <cellStyle name="Note 2 19 2" xfId="3786"/>
    <cellStyle name="Note 2 19 2 2" xfId="8381"/>
    <cellStyle name="Note 2 19 2 2 2" xfId="23446"/>
    <cellStyle name="Note 2 19 2 3" xfId="12145"/>
    <cellStyle name="Note 2 19 2 3 2" xfId="27210"/>
    <cellStyle name="Note 2 19 2 4" xfId="15594"/>
    <cellStyle name="Note 2 19 2 4 2" xfId="30659"/>
    <cellStyle name="Note 2 19 2 5" xfId="16973"/>
    <cellStyle name="Note 2 19 2 5 2" xfId="32032"/>
    <cellStyle name="Note 2 19 2 6" xfId="19411"/>
    <cellStyle name="Note 2 19 3" xfId="6983"/>
    <cellStyle name="Note 2 19 3 2" xfId="22048"/>
    <cellStyle name="Note 2 19 4" xfId="10709"/>
    <cellStyle name="Note 2 19 4 2" xfId="25774"/>
    <cellStyle name="Note 2 19 5" xfId="14158"/>
    <cellStyle name="Note 2 19 5 2" xfId="29223"/>
    <cellStyle name="Note 2 19 6" xfId="16972"/>
    <cellStyle name="Note 2 19 6 2" xfId="32031"/>
    <cellStyle name="Note 2 19 7" xfId="5993"/>
    <cellStyle name="Note 2 19 7 2" xfId="21062"/>
    <cellStyle name="Note 2 19 8" xfId="33943"/>
    <cellStyle name="Note 2 2" xfId="1089"/>
    <cellStyle name="Note 2 2 10" xfId="2441"/>
    <cellStyle name="Note 2 2 10 2" xfId="3788"/>
    <cellStyle name="Note 2 2 10 2 2" xfId="8383"/>
    <cellStyle name="Note 2 2 10 2 2 2" xfId="23448"/>
    <cellStyle name="Note 2 2 10 2 3" xfId="12147"/>
    <cellStyle name="Note 2 2 10 2 3 2" xfId="27212"/>
    <cellStyle name="Note 2 2 10 2 4" xfId="15596"/>
    <cellStyle name="Note 2 2 10 2 4 2" xfId="30661"/>
    <cellStyle name="Note 2 2 10 2 5" xfId="19413"/>
    <cellStyle name="Note 2 2 10 3" xfId="7074"/>
    <cellStyle name="Note 2 2 10 3 2" xfId="22139"/>
    <cellStyle name="Note 2 2 10 4" xfId="10800"/>
    <cellStyle name="Note 2 2 10 4 2" xfId="25865"/>
    <cellStyle name="Note 2 2 10 5" xfId="14249"/>
    <cellStyle name="Note 2 2 10 5 2" xfId="29314"/>
    <cellStyle name="Note 2 2 10 6" xfId="8083"/>
    <cellStyle name="Note 2 2 10 6 2" xfId="23148"/>
    <cellStyle name="Note 2 2 10 7" xfId="33944"/>
    <cellStyle name="Note 2 2 11" xfId="2520"/>
    <cellStyle name="Note 2 2 11 2" xfId="3789"/>
    <cellStyle name="Note 2 2 11 2 2" xfId="8384"/>
    <cellStyle name="Note 2 2 11 2 2 2" xfId="23449"/>
    <cellStyle name="Note 2 2 11 2 3" xfId="12148"/>
    <cellStyle name="Note 2 2 11 2 3 2" xfId="27213"/>
    <cellStyle name="Note 2 2 11 2 4" xfId="15597"/>
    <cellStyle name="Note 2 2 11 2 4 2" xfId="30662"/>
    <cellStyle name="Note 2 2 11 2 5" xfId="19414"/>
    <cellStyle name="Note 2 2 11 3" xfId="7153"/>
    <cellStyle name="Note 2 2 11 3 2" xfId="22218"/>
    <cellStyle name="Note 2 2 11 4" xfId="10879"/>
    <cellStyle name="Note 2 2 11 4 2" xfId="25944"/>
    <cellStyle name="Note 2 2 11 5" xfId="14328"/>
    <cellStyle name="Note 2 2 11 5 2" xfId="29393"/>
    <cellStyle name="Note 2 2 11 6" xfId="5958"/>
    <cellStyle name="Note 2 2 11 6 2" xfId="21027"/>
    <cellStyle name="Note 2 2 11 7" xfId="33945"/>
    <cellStyle name="Note 2 2 12" xfId="2621"/>
    <cellStyle name="Note 2 2 12 2" xfId="3790"/>
    <cellStyle name="Note 2 2 12 2 2" xfId="8385"/>
    <cellStyle name="Note 2 2 12 2 2 2" xfId="23450"/>
    <cellStyle name="Note 2 2 12 2 3" xfId="12149"/>
    <cellStyle name="Note 2 2 12 2 3 2" xfId="27214"/>
    <cellStyle name="Note 2 2 12 2 4" xfId="15598"/>
    <cellStyle name="Note 2 2 12 2 4 2" xfId="30663"/>
    <cellStyle name="Note 2 2 12 2 5" xfId="19415"/>
    <cellStyle name="Note 2 2 12 3" xfId="7254"/>
    <cellStyle name="Note 2 2 12 3 2" xfId="22319"/>
    <cellStyle name="Note 2 2 12 4" xfId="10980"/>
    <cellStyle name="Note 2 2 12 4 2" xfId="26045"/>
    <cellStyle name="Note 2 2 12 5" xfId="14429"/>
    <cellStyle name="Note 2 2 12 5 2" xfId="29494"/>
    <cellStyle name="Note 2 2 12 6" xfId="13871"/>
    <cellStyle name="Note 2 2 12 6 2" xfId="28936"/>
    <cellStyle name="Note 2 2 12 7" xfId="33946"/>
    <cellStyle name="Note 2 2 13" xfId="2577"/>
    <cellStyle name="Note 2 2 13 2" xfId="3791"/>
    <cellStyle name="Note 2 2 13 2 2" xfId="8386"/>
    <cellStyle name="Note 2 2 13 2 2 2" xfId="23451"/>
    <cellStyle name="Note 2 2 13 2 3" xfId="12150"/>
    <cellStyle name="Note 2 2 13 2 3 2" xfId="27215"/>
    <cellStyle name="Note 2 2 13 2 4" xfId="15599"/>
    <cellStyle name="Note 2 2 13 2 4 2" xfId="30664"/>
    <cellStyle name="Note 2 2 13 2 5" xfId="19416"/>
    <cellStyle name="Note 2 2 13 3" xfId="7210"/>
    <cellStyle name="Note 2 2 13 3 2" xfId="22275"/>
    <cellStyle name="Note 2 2 13 4" xfId="10936"/>
    <cellStyle name="Note 2 2 13 4 2" xfId="26001"/>
    <cellStyle name="Note 2 2 13 5" xfId="14385"/>
    <cellStyle name="Note 2 2 13 5 2" xfId="29450"/>
    <cellStyle name="Note 2 2 13 6" xfId="8138"/>
    <cellStyle name="Note 2 2 13 6 2" xfId="23203"/>
    <cellStyle name="Note 2 2 13 7" xfId="33947"/>
    <cellStyle name="Note 2 2 14" xfId="2803"/>
    <cellStyle name="Note 2 2 14 2" xfId="3792"/>
    <cellStyle name="Note 2 2 14 2 2" xfId="8387"/>
    <cellStyle name="Note 2 2 14 2 2 2" xfId="23452"/>
    <cellStyle name="Note 2 2 14 2 3" xfId="12151"/>
    <cellStyle name="Note 2 2 14 2 3 2" xfId="27216"/>
    <cellStyle name="Note 2 2 14 2 4" xfId="15600"/>
    <cellStyle name="Note 2 2 14 2 4 2" xfId="30665"/>
    <cellStyle name="Note 2 2 14 2 5" xfId="19417"/>
    <cellStyle name="Note 2 2 14 3" xfId="7436"/>
    <cellStyle name="Note 2 2 14 3 2" xfId="22501"/>
    <cellStyle name="Note 2 2 14 4" xfId="11162"/>
    <cellStyle name="Note 2 2 14 4 2" xfId="26227"/>
    <cellStyle name="Note 2 2 14 5" xfId="14611"/>
    <cellStyle name="Note 2 2 14 5 2" xfId="29676"/>
    <cellStyle name="Note 2 2 14 6" xfId="13901"/>
    <cellStyle name="Note 2 2 14 6 2" xfId="28966"/>
    <cellStyle name="Note 2 2 14 7" xfId="33948"/>
    <cellStyle name="Note 2 2 15" xfId="2729"/>
    <cellStyle name="Note 2 2 15 2" xfId="3793"/>
    <cellStyle name="Note 2 2 15 2 2" xfId="8388"/>
    <cellStyle name="Note 2 2 15 2 2 2" xfId="23453"/>
    <cellStyle name="Note 2 2 15 2 3" xfId="12152"/>
    <cellStyle name="Note 2 2 15 2 3 2" xfId="27217"/>
    <cellStyle name="Note 2 2 15 2 4" xfId="15601"/>
    <cellStyle name="Note 2 2 15 2 4 2" xfId="30666"/>
    <cellStyle name="Note 2 2 15 2 5" xfId="19418"/>
    <cellStyle name="Note 2 2 15 3" xfId="7362"/>
    <cellStyle name="Note 2 2 15 3 2" xfId="22427"/>
    <cellStyle name="Note 2 2 15 4" xfId="11088"/>
    <cellStyle name="Note 2 2 15 4 2" xfId="26153"/>
    <cellStyle name="Note 2 2 15 5" xfId="14537"/>
    <cellStyle name="Note 2 2 15 5 2" xfId="29602"/>
    <cellStyle name="Note 2 2 15 6" xfId="5663"/>
    <cellStyle name="Note 2 2 15 6 2" xfId="20780"/>
    <cellStyle name="Note 2 2 15 7" xfId="33949"/>
    <cellStyle name="Note 2 2 16" xfId="3787"/>
    <cellStyle name="Note 2 2 16 2" xfId="8382"/>
    <cellStyle name="Note 2 2 16 2 2" xfId="23447"/>
    <cellStyle name="Note 2 2 16 3" xfId="12146"/>
    <cellStyle name="Note 2 2 16 3 2" xfId="27211"/>
    <cellStyle name="Note 2 2 16 4" xfId="15595"/>
    <cellStyle name="Note 2 2 16 4 2" xfId="30660"/>
    <cellStyle name="Note 2 2 16 5" xfId="19412"/>
    <cellStyle name="Note 2 2 17" xfId="5771"/>
    <cellStyle name="Note 2 2 17 2" xfId="20866"/>
    <cellStyle name="Note 2 2 18" xfId="9450"/>
    <cellStyle name="Note 2 2 18 2" xfId="24515"/>
    <cellStyle name="Note 2 2 19" xfId="16836"/>
    <cellStyle name="Note 2 2 19 2" xfId="31899"/>
    <cellStyle name="Note 2 2 2" xfId="1953"/>
    <cellStyle name="Note 2 2 2 2" xfId="3794"/>
    <cellStyle name="Note 2 2 2 2 2" xfId="8389"/>
    <cellStyle name="Note 2 2 2 2 2 2" xfId="23454"/>
    <cellStyle name="Note 2 2 2 2 3" xfId="12153"/>
    <cellStyle name="Note 2 2 2 2 3 2" xfId="27218"/>
    <cellStyle name="Note 2 2 2 2 4" xfId="15602"/>
    <cellStyle name="Note 2 2 2 2 4 2" xfId="30667"/>
    <cellStyle name="Note 2 2 2 2 5" xfId="19419"/>
    <cellStyle name="Note 2 2 2 3" xfId="6591"/>
    <cellStyle name="Note 2 2 2 3 2" xfId="21656"/>
    <cellStyle name="Note 2 2 2 4" xfId="10312"/>
    <cellStyle name="Note 2 2 2 4 2" xfId="25377"/>
    <cellStyle name="Note 2 2 2 5" xfId="7563"/>
    <cellStyle name="Note 2 2 2 5 2" xfId="22628"/>
    <cellStyle name="Note 2 2 2 6" xfId="33950"/>
    <cellStyle name="Note 2 2 20" xfId="33951"/>
    <cellStyle name="Note 2 2 21" xfId="35029"/>
    <cellStyle name="Note 2 2 22" xfId="35134"/>
    <cellStyle name="Note 2 2 23" xfId="35191"/>
    <cellStyle name="Note 2 2 24" xfId="35418"/>
    <cellStyle name="Note 2 2 25" xfId="35680"/>
    <cellStyle name="Note 2 2 26" xfId="35857"/>
    <cellStyle name="Note 2 2 3" xfId="2071"/>
    <cellStyle name="Note 2 2 3 2" xfId="3795"/>
    <cellStyle name="Note 2 2 3 2 2" xfId="8390"/>
    <cellStyle name="Note 2 2 3 2 2 2" xfId="23455"/>
    <cellStyle name="Note 2 2 3 2 3" xfId="12154"/>
    <cellStyle name="Note 2 2 3 2 3 2" xfId="27219"/>
    <cellStyle name="Note 2 2 3 2 4" xfId="15603"/>
    <cellStyle name="Note 2 2 3 2 4 2" xfId="30668"/>
    <cellStyle name="Note 2 2 3 2 5" xfId="19420"/>
    <cellStyle name="Note 2 2 3 3" xfId="6704"/>
    <cellStyle name="Note 2 2 3 3 2" xfId="21769"/>
    <cellStyle name="Note 2 2 3 4" xfId="10430"/>
    <cellStyle name="Note 2 2 3 4 2" xfId="25495"/>
    <cellStyle name="Note 2 2 3 5" xfId="7631"/>
    <cellStyle name="Note 2 2 3 5 2" xfId="22696"/>
    <cellStyle name="Note 2 2 3 6" xfId="33952"/>
    <cellStyle name="Note 2 2 4" xfId="1596"/>
    <cellStyle name="Note 2 2 4 2" xfId="3796"/>
    <cellStyle name="Note 2 2 4 2 2" xfId="8391"/>
    <cellStyle name="Note 2 2 4 2 2 2" xfId="23456"/>
    <cellStyle name="Note 2 2 4 2 3" xfId="12155"/>
    <cellStyle name="Note 2 2 4 2 3 2" xfId="27220"/>
    <cellStyle name="Note 2 2 4 2 4" xfId="15604"/>
    <cellStyle name="Note 2 2 4 2 4 2" xfId="30669"/>
    <cellStyle name="Note 2 2 4 2 5" xfId="19421"/>
    <cellStyle name="Note 2 2 4 3" xfId="6247"/>
    <cellStyle name="Note 2 2 4 3 2" xfId="21315"/>
    <cellStyle name="Note 2 2 4 4" xfId="9956"/>
    <cellStyle name="Note 2 2 4 4 2" xfId="25021"/>
    <cellStyle name="Note 2 2 4 5" xfId="13413"/>
    <cellStyle name="Note 2 2 4 5 2" xfId="28478"/>
    <cellStyle name="Note 2 2 4 6" xfId="9562"/>
    <cellStyle name="Note 2 2 4 6 2" xfId="24627"/>
    <cellStyle name="Note 2 2 4 7" xfId="33953"/>
    <cellStyle name="Note 2 2 5" xfId="1617"/>
    <cellStyle name="Note 2 2 5 2" xfId="3797"/>
    <cellStyle name="Note 2 2 5 2 2" xfId="8392"/>
    <cellStyle name="Note 2 2 5 2 2 2" xfId="23457"/>
    <cellStyle name="Note 2 2 5 2 3" xfId="12156"/>
    <cellStyle name="Note 2 2 5 2 3 2" xfId="27221"/>
    <cellStyle name="Note 2 2 5 2 4" xfId="15605"/>
    <cellStyle name="Note 2 2 5 2 4 2" xfId="30670"/>
    <cellStyle name="Note 2 2 5 2 5" xfId="19422"/>
    <cellStyle name="Note 2 2 5 3" xfId="6267"/>
    <cellStyle name="Note 2 2 5 3 2" xfId="21335"/>
    <cellStyle name="Note 2 2 5 4" xfId="9977"/>
    <cellStyle name="Note 2 2 5 4 2" xfId="25042"/>
    <cellStyle name="Note 2 2 5 5" xfId="13434"/>
    <cellStyle name="Note 2 2 5 5 2" xfId="28499"/>
    <cellStyle name="Note 2 2 5 6" xfId="9555"/>
    <cellStyle name="Note 2 2 5 6 2" xfId="24620"/>
    <cellStyle name="Note 2 2 5 7" xfId="33954"/>
    <cellStyle name="Note 2 2 6" xfId="2167"/>
    <cellStyle name="Note 2 2 6 2" xfId="3798"/>
    <cellStyle name="Note 2 2 6 2 2" xfId="8393"/>
    <cellStyle name="Note 2 2 6 2 2 2" xfId="23458"/>
    <cellStyle name="Note 2 2 6 2 3" xfId="12157"/>
    <cellStyle name="Note 2 2 6 2 3 2" xfId="27222"/>
    <cellStyle name="Note 2 2 6 2 4" xfId="15606"/>
    <cellStyle name="Note 2 2 6 2 4 2" xfId="30671"/>
    <cellStyle name="Note 2 2 6 2 5" xfId="19423"/>
    <cellStyle name="Note 2 2 6 3" xfId="6800"/>
    <cellStyle name="Note 2 2 6 3 2" xfId="21865"/>
    <cellStyle name="Note 2 2 6 4" xfId="10526"/>
    <cellStyle name="Note 2 2 6 4 2" xfId="25591"/>
    <cellStyle name="Note 2 2 6 5" xfId="13975"/>
    <cellStyle name="Note 2 2 6 5 2" xfId="29040"/>
    <cellStyle name="Note 2 2 6 6" xfId="7977"/>
    <cellStyle name="Note 2 2 6 6 2" xfId="23042"/>
    <cellStyle name="Note 2 2 6 7" xfId="33955"/>
    <cellStyle name="Note 2 2 7" xfId="2195"/>
    <cellStyle name="Note 2 2 7 2" xfId="3799"/>
    <cellStyle name="Note 2 2 7 2 2" xfId="8394"/>
    <cellStyle name="Note 2 2 7 2 2 2" xfId="23459"/>
    <cellStyle name="Note 2 2 7 2 3" xfId="12158"/>
    <cellStyle name="Note 2 2 7 2 3 2" xfId="27223"/>
    <cellStyle name="Note 2 2 7 2 4" xfId="15607"/>
    <cellStyle name="Note 2 2 7 2 4 2" xfId="30672"/>
    <cellStyle name="Note 2 2 7 2 5" xfId="19424"/>
    <cellStyle name="Note 2 2 7 3" xfId="6828"/>
    <cellStyle name="Note 2 2 7 3 2" xfId="21893"/>
    <cellStyle name="Note 2 2 7 4" xfId="10554"/>
    <cellStyle name="Note 2 2 7 4 2" xfId="25619"/>
    <cellStyle name="Note 2 2 7 5" xfId="14003"/>
    <cellStyle name="Note 2 2 7 5 2" xfId="29068"/>
    <cellStyle name="Note 2 2 7 6" xfId="7991"/>
    <cellStyle name="Note 2 2 7 6 2" xfId="23056"/>
    <cellStyle name="Note 2 2 7 7" xfId="33956"/>
    <cellStyle name="Note 2 2 8" xfId="2277"/>
    <cellStyle name="Note 2 2 8 2" xfId="3800"/>
    <cellStyle name="Note 2 2 8 2 2" xfId="8395"/>
    <cellStyle name="Note 2 2 8 2 2 2" xfId="23460"/>
    <cellStyle name="Note 2 2 8 2 3" xfId="12159"/>
    <cellStyle name="Note 2 2 8 2 3 2" xfId="27224"/>
    <cellStyle name="Note 2 2 8 2 4" xfId="15608"/>
    <cellStyle name="Note 2 2 8 2 4 2" xfId="30673"/>
    <cellStyle name="Note 2 2 8 2 5" xfId="19425"/>
    <cellStyle name="Note 2 2 8 3" xfId="6910"/>
    <cellStyle name="Note 2 2 8 3 2" xfId="21975"/>
    <cellStyle name="Note 2 2 8 4" xfId="10636"/>
    <cellStyle name="Note 2 2 8 4 2" xfId="25701"/>
    <cellStyle name="Note 2 2 8 5" xfId="14085"/>
    <cellStyle name="Note 2 2 8 5 2" xfId="29150"/>
    <cellStyle name="Note 2 2 8 6" xfId="8026"/>
    <cellStyle name="Note 2 2 8 6 2" xfId="23091"/>
    <cellStyle name="Note 2 2 8 7" xfId="33957"/>
    <cellStyle name="Note 2 2 9" xfId="2353"/>
    <cellStyle name="Note 2 2 9 2" xfId="3801"/>
    <cellStyle name="Note 2 2 9 2 2" xfId="8396"/>
    <cellStyle name="Note 2 2 9 2 2 2" xfId="23461"/>
    <cellStyle name="Note 2 2 9 2 3" xfId="12160"/>
    <cellStyle name="Note 2 2 9 2 3 2" xfId="27225"/>
    <cellStyle name="Note 2 2 9 2 4" xfId="15609"/>
    <cellStyle name="Note 2 2 9 2 4 2" xfId="30674"/>
    <cellStyle name="Note 2 2 9 2 5" xfId="19426"/>
    <cellStyle name="Note 2 2 9 3" xfId="6986"/>
    <cellStyle name="Note 2 2 9 3 2" xfId="22051"/>
    <cellStyle name="Note 2 2 9 4" xfId="10712"/>
    <cellStyle name="Note 2 2 9 4 2" xfId="25777"/>
    <cellStyle name="Note 2 2 9 5" xfId="14161"/>
    <cellStyle name="Note 2 2 9 5 2" xfId="29226"/>
    <cellStyle name="Note 2 2 9 6" xfId="8050"/>
    <cellStyle name="Note 2 2 9 6 2" xfId="23115"/>
    <cellStyle name="Note 2 2 9 7" xfId="33958"/>
    <cellStyle name="Note 2 20" xfId="2438"/>
    <cellStyle name="Note 2 20 2" xfId="3802"/>
    <cellStyle name="Note 2 20 2 2" xfId="8397"/>
    <cellStyle name="Note 2 20 2 2 2" xfId="23462"/>
    <cellStyle name="Note 2 20 2 3" xfId="12161"/>
    <cellStyle name="Note 2 20 2 3 2" xfId="27226"/>
    <cellStyle name="Note 2 20 2 4" xfId="15610"/>
    <cellStyle name="Note 2 20 2 4 2" xfId="30675"/>
    <cellStyle name="Note 2 20 2 5" xfId="16975"/>
    <cellStyle name="Note 2 20 2 5 2" xfId="32034"/>
    <cellStyle name="Note 2 20 2 6" xfId="19427"/>
    <cellStyle name="Note 2 20 3" xfId="7071"/>
    <cellStyle name="Note 2 20 3 2" xfId="22136"/>
    <cellStyle name="Note 2 20 4" xfId="10797"/>
    <cellStyle name="Note 2 20 4 2" xfId="25862"/>
    <cellStyle name="Note 2 20 5" xfId="14246"/>
    <cellStyle name="Note 2 20 5 2" xfId="29311"/>
    <cellStyle name="Note 2 20 6" xfId="16974"/>
    <cellStyle name="Note 2 20 6 2" xfId="32033"/>
    <cellStyle name="Note 2 20 7" xfId="6188"/>
    <cellStyle name="Note 2 20 7 2" xfId="21257"/>
    <cellStyle name="Note 2 20 8" xfId="33959"/>
    <cellStyle name="Note 2 21" xfId="2517"/>
    <cellStyle name="Note 2 21 2" xfId="3803"/>
    <cellStyle name="Note 2 21 2 2" xfId="8398"/>
    <cellStyle name="Note 2 21 2 2 2" xfId="23463"/>
    <cellStyle name="Note 2 21 2 3" xfId="12162"/>
    <cellStyle name="Note 2 21 2 3 2" xfId="27227"/>
    <cellStyle name="Note 2 21 2 4" xfId="15611"/>
    <cellStyle name="Note 2 21 2 4 2" xfId="30676"/>
    <cellStyle name="Note 2 21 2 5" xfId="16977"/>
    <cellStyle name="Note 2 21 2 5 2" xfId="32036"/>
    <cellStyle name="Note 2 21 2 6" xfId="19428"/>
    <cellStyle name="Note 2 21 3" xfId="7150"/>
    <cellStyle name="Note 2 21 3 2" xfId="22215"/>
    <cellStyle name="Note 2 21 4" xfId="10876"/>
    <cellStyle name="Note 2 21 4 2" xfId="25941"/>
    <cellStyle name="Note 2 21 5" xfId="14325"/>
    <cellStyle name="Note 2 21 5 2" xfId="29390"/>
    <cellStyle name="Note 2 21 6" xfId="16976"/>
    <cellStyle name="Note 2 21 6 2" xfId="32035"/>
    <cellStyle name="Note 2 21 7" xfId="8109"/>
    <cellStyle name="Note 2 21 7 2" xfId="23174"/>
    <cellStyle name="Note 2 21 8" xfId="33960"/>
    <cellStyle name="Note 2 22" xfId="2618"/>
    <cellStyle name="Note 2 22 2" xfId="3804"/>
    <cellStyle name="Note 2 22 2 2" xfId="8399"/>
    <cellStyle name="Note 2 22 2 2 2" xfId="23464"/>
    <cellStyle name="Note 2 22 2 3" xfId="12163"/>
    <cellStyle name="Note 2 22 2 3 2" xfId="27228"/>
    <cellStyle name="Note 2 22 2 4" xfId="15612"/>
    <cellStyle name="Note 2 22 2 4 2" xfId="30677"/>
    <cellStyle name="Note 2 22 2 5" xfId="16979"/>
    <cellStyle name="Note 2 22 2 5 2" xfId="32038"/>
    <cellStyle name="Note 2 22 2 6" xfId="19429"/>
    <cellStyle name="Note 2 22 3" xfId="7251"/>
    <cellStyle name="Note 2 22 3 2" xfId="22316"/>
    <cellStyle name="Note 2 22 4" xfId="10977"/>
    <cellStyle name="Note 2 22 4 2" xfId="26042"/>
    <cellStyle name="Note 2 22 5" xfId="14426"/>
    <cellStyle name="Note 2 22 5 2" xfId="29491"/>
    <cellStyle name="Note 2 22 6" xfId="16978"/>
    <cellStyle name="Note 2 22 6 2" xfId="32037"/>
    <cellStyle name="Note 2 22 7" xfId="13870"/>
    <cellStyle name="Note 2 22 7 2" xfId="28935"/>
    <cellStyle name="Note 2 22 8" xfId="33961"/>
    <cellStyle name="Note 2 23" xfId="2435"/>
    <cellStyle name="Note 2 23 2" xfId="3805"/>
    <cellStyle name="Note 2 23 2 2" xfId="8400"/>
    <cellStyle name="Note 2 23 2 2 2" xfId="23465"/>
    <cellStyle name="Note 2 23 2 3" xfId="12164"/>
    <cellStyle name="Note 2 23 2 3 2" xfId="27229"/>
    <cellStyle name="Note 2 23 2 4" xfId="15613"/>
    <cellStyle name="Note 2 23 2 4 2" xfId="30678"/>
    <cellStyle name="Note 2 23 2 5" xfId="16981"/>
    <cellStyle name="Note 2 23 2 5 2" xfId="32040"/>
    <cellStyle name="Note 2 23 2 6" xfId="19430"/>
    <cellStyle name="Note 2 23 3" xfId="7068"/>
    <cellStyle name="Note 2 23 3 2" xfId="22133"/>
    <cellStyle name="Note 2 23 4" xfId="10794"/>
    <cellStyle name="Note 2 23 4 2" xfId="25859"/>
    <cellStyle name="Note 2 23 5" xfId="14243"/>
    <cellStyle name="Note 2 23 5 2" xfId="29308"/>
    <cellStyle name="Note 2 23 6" xfId="16980"/>
    <cellStyle name="Note 2 23 6 2" xfId="32039"/>
    <cellStyle name="Note 2 23 7" xfId="8080"/>
    <cellStyle name="Note 2 23 7 2" xfId="23145"/>
    <cellStyle name="Note 2 23 8" xfId="33962"/>
    <cellStyle name="Note 2 24" xfId="2800"/>
    <cellStyle name="Note 2 24 2" xfId="3806"/>
    <cellStyle name="Note 2 24 2 2" xfId="8401"/>
    <cellStyle name="Note 2 24 2 2 2" xfId="23466"/>
    <cellStyle name="Note 2 24 2 3" xfId="12165"/>
    <cellStyle name="Note 2 24 2 3 2" xfId="27230"/>
    <cellStyle name="Note 2 24 2 4" xfId="15614"/>
    <cellStyle name="Note 2 24 2 4 2" xfId="30679"/>
    <cellStyle name="Note 2 24 2 5" xfId="16983"/>
    <cellStyle name="Note 2 24 2 5 2" xfId="32042"/>
    <cellStyle name="Note 2 24 2 6" xfId="19431"/>
    <cellStyle name="Note 2 24 3" xfId="7433"/>
    <cellStyle name="Note 2 24 3 2" xfId="22498"/>
    <cellStyle name="Note 2 24 4" xfId="11159"/>
    <cellStyle name="Note 2 24 4 2" xfId="26224"/>
    <cellStyle name="Note 2 24 5" xfId="14608"/>
    <cellStyle name="Note 2 24 5 2" xfId="29673"/>
    <cellStyle name="Note 2 24 6" xfId="16982"/>
    <cellStyle name="Note 2 24 6 2" xfId="32041"/>
    <cellStyle name="Note 2 24 7" xfId="5696"/>
    <cellStyle name="Note 2 24 7 2" xfId="20813"/>
    <cellStyle name="Note 2 24 8" xfId="33963"/>
    <cellStyle name="Note 2 25" xfId="2726"/>
    <cellStyle name="Note 2 25 2" xfId="3807"/>
    <cellStyle name="Note 2 25 2 2" xfId="8402"/>
    <cellStyle name="Note 2 25 2 2 2" xfId="23467"/>
    <cellStyle name="Note 2 25 2 3" xfId="12166"/>
    <cellStyle name="Note 2 25 2 3 2" xfId="27231"/>
    <cellStyle name="Note 2 25 2 4" xfId="15615"/>
    <cellStyle name="Note 2 25 2 4 2" xfId="30680"/>
    <cellStyle name="Note 2 25 2 5" xfId="16985"/>
    <cellStyle name="Note 2 25 2 5 2" xfId="32044"/>
    <cellStyle name="Note 2 25 2 6" xfId="19432"/>
    <cellStyle name="Note 2 25 3" xfId="7359"/>
    <cellStyle name="Note 2 25 3 2" xfId="22424"/>
    <cellStyle name="Note 2 25 4" xfId="11085"/>
    <cellStyle name="Note 2 25 4 2" xfId="26150"/>
    <cellStyle name="Note 2 25 5" xfId="14534"/>
    <cellStyle name="Note 2 25 5 2" xfId="29599"/>
    <cellStyle name="Note 2 25 6" xfId="16984"/>
    <cellStyle name="Note 2 25 6 2" xfId="32043"/>
    <cellStyle name="Note 2 25 7" xfId="13702"/>
    <cellStyle name="Note 2 25 7 2" xfId="28767"/>
    <cellStyle name="Note 2 25 8" xfId="33964"/>
    <cellStyle name="Note 2 26" xfId="3748"/>
    <cellStyle name="Note 2 26 2" xfId="8343"/>
    <cellStyle name="Note 2 26 2 2" xfId="23408"/>
    <cellStyle name="Note 2 26 3" xfId="12107"/>
    <cellStyle name="Note 2 26 3 2" xfId="27172"/>
    <cellStyle name="Note 2 26 4" xfId="15556"/>
    <cellStyle name="Note 2 26 4 2" xfId="30621"/>
    <cellStyle name="Note 2 26 5" xfId="16986"/>
    <cellStyle name="Note 2 26 5 2" xfId="32045"/>
    <cellStyle name="Note 2 26 6" xfId="19373"/>
    <cellStyle name="Note 2 27" xfId="5768"/>
    <cellStyle name="Note 2 27 2" xfId="20863"/>
    <cellStyle name="Note 2 28" xfId="9447"/>
    <cellStyle name="Note 2 28 2" xfId="24512"/>
    <cellStyle name="Note 2 29" xfId="16957"/>
    <cellStyle name="Note 2 29 2" xfId="32016"/>
    <cellStyle name="Note 2 3" xfId="1090"/>
    <cellStyle name="Note 2 3 10" xfId="2462"/>
    <cellStyle name="Note 2 3 10 2" xfId="3809"/>
    <cellStyle name="Note 2 3 10 2 2" xfId="8404"/>
    <cellStyle name="Note 2 3 10 2 2 2" xfId="23469"/>
    <cellStyle name="Note 2 3 10 2 3" xfId="12168"/>
    <cellStyle name="Note 2 3 10 2 3 2" xfId="27233"/>
    <cellStyle name="Note 2 3 10 2 4" xfId="15617"/>
    <cellStyle name="Note 2 3 10 2 4 2" xfId="30682"/>
    <cellStyle name="Note 2 3 10 2 5" xfId="19434"/>
    <cellStyle name="Note 2 3 10 3" xfId="7095"/>
    <cellStyle name="Note 2 3 10 3 2" xfId="22160"/>
    <cellStyle name="Note 2 3 10 4" xfId="10821"/>
    <cellStyle name="Note 2 3 10 4 2" xfId="25886"/>
    <cellStyle name="Note 2 3 10 5" xfId="14270"/>
    <cellStyle name="Note 2 3 10 5 2" xfId="29335"/>
    <cellStyle name="Note 2 3 10 6" xfId="13791"/>
    <cellStyle name="Note 2 3 10 6 2" xfId="28856"/>
    <cellStyle name="Note 2 3 10 7" xfId="33965"/>
    <cellStyle name="Note 2 3 11" xfId="2541"/>
    <cellStyle name="Note 2 3 11 2" xfId="3810"/>
    <cellStyle name="Note 2 3 11 2 2" xfId="8405"/>
    <cellStyle name="Note 2 3 11 2 2 2" xfId="23470"/>
    <cellStyle name="Note 2 3 11 2 3" xfId="12169"/>
    <cellStyle name="Note 2 3 11 2 3 2" xfId="27234"/>
    <cellStyle name="Note 2 3 11 2 4" xfId="15618"/>
    <cellStyle name="Note 2 3 11 2 4 2" xfId="30683"/>
    <cellStyle name="Note 2 3 11 2 5" xfId="19435"/>
    <cellStyle name="Note 2 3 11 3" xfId="7174"/>
    <cellStyle name="Note 2 3 11 3 2" xfId="22239"/>
    <cellStyle name="Note 2 3 11 4" xfId="10900"/>
    <cellStyle name="Note 2 3 11 4 2" xfId="25965"/>
    <cellStyle name="Note 2 3 11 5" xfId="14349"/>
    <cellStyle name="Note 2 3 11 5 2" xfId="29414"/>
    <cellStyle name="Note 2 3 11 6" xfId="8115"/>
    <cellStyle name="Note 2 3 11 6 2" xfId="23180"/>
    <cellStyle name="Note 2 3 11 7" xfId="33966"/>
    <cellStyle name="Note 2 3 12" xfId="2642"/>
    <cellStyle name="Note 2 3 12 2" xfId="3811"/>
    <cellStyle name="Note 2 3 12 2 2" xfId="8406"/>
    <cellStyle name="Note 2 3 12 2 2 2" xfId="23471"/>
    <cellStyle name="Note 2 3 12 2 3" xfId="12170"/>
    <cellStyle name="Note 2 3 12 2 3 2" xfId="27235"/>
    <cellStyle name="Note 2 3 12 2 4" xfId="15619"/>
    <cellStyle name="Note 2 3 12 2 4 2" xfId="30684"/>
    <cellStyle name="Note 2 3 12 2 5" xfId="19436"/>
    <cellStyle name="Note 2 3 12 3" xfId="7275"/>
    <cellStyle name="Note 2 3 12 3 2" xfId="22340"/>
    <cellStyle name="Note 2 3 12 4" xfId="11001"/>
    <cellStyle name="Note 2 3 12 4 2" xfId="26066"/>
    <cellStyle name="Note 2 3 12 5" xfId="14450"/>
    <cellStyle name="Note 2 3 12 5 2" xfId="29515"/>
    <cellStyle name="Note 2 3 12 6" xfId="13878"/>
    <cellStyle name="Note 2 3 12 6 2" xfId="28943"/>
    <cellStyle name="Note 2 3 12 7" xfId="33967"/>
    <cellStyle name="Note 2 3 13" xfId="2578"/>
    <cellStyle name="Note 2 3 13 2" xfId="3812"/>
    <cellStyle name="Note 2 3 13 2 2" xfId="8407"/>
    <cellStyle name="Note 2 3 13 2 2 2" xfId="23472"/>
    <cellStyle name="Note 2 3 13 2 3" xfId="12171"/>
    <cellStyle name="Note 2 3 13 2 3 2" xfId="27236"/>
    <cellStyle name="Note 2 3 13 2 4" xfId="15620"/>
    <cellStyle name="Note 2 3 13 2 4 2" xfId="30685"/>
    <cellStyle name="Note 2 3 13 2 5" xfId="19437"/>
    <cellStyle name="Note 2 3 13 3" xfId="7211"/>
    <cellStyle name="Note 2 3 13 3 2" xfId="22276"/>
    <cellStyle name="Note 2 3 13 4" xfId="10937"/>
    <cellStyle name="Note 2 3 13 4 2" xfId="26002"/>
    <cellStyle name="Note 2 3 13 5" xfId="14386"/>
    <cellStyle name="Note 2 3 13 5 2" xfId="29451"/>
    <cellStyle name="Note 2 3 13 6" xfId="6685"/>
    <cellStyle name="Note 2 3 13 6 2" xfId="21750"/>
    <cellStyle name="Note 2 3 13 7" xfId="33968"/>
    <cellStyle name="Note 2 3 14" xfId="2804"/>
    <cellStyle name="Note 2 3 14 2" xfId="3813"/>
    <cellStyle name="Note 2 3 14 2 2" xfId="8408"/>
    <cellStyle name="Note 2 3 14 2 2 2" xfId="23473"/>
    <cellStyle name="Note 2 3 14 2 3" xfId="12172"/>
    <cellStyle name="Note 2 3 14 2 3 2" xfId="27237"/>
    <cellStyle name="Note 2 3 14 2 4" xfId="15621"/>
    <cellStyle name="Note 2 3 14 2 4 2" xfId="30686"/>
    <cellStyle name="Note 2 3 14 2 5" xfId="19438"/>
    <cellStyle name="Note 2 3 14 3" xfId="7437"/>
    <cellStyle name="Note 2 3 14 3 2" xfId="22502"/>
    <cellStyle name="Note 2 3 14 4" xfId="11163"/>
    <cellStyle name="Note 2 3 14 4 2" xfId="26228"/>
    <cellStyle name="Note 2 3 14 5" xfId="14612"/>
    <cellStyle name="Note 2 3 14 5 2" xfId="29677"/>
    <cellStyle name="Note 2 3 14 6" xfId="5698"/>
    <cellStyle name="Note 2 3 14 6 2" xfId="20815"/>
    <cellStyle name="Note 2 3 14 7" xfId="33969"/>
    <cellStyle name="Note 2 3 15" xfId="2770"/>
    <cellStyle name="Note 2 3 15 2" xfId="3814"/>
    <cellStyle name="Note 2 3 15 2 2" xfId="8409"/>
    <cellStyle name="Note 2 3 15 2 2 2" xfId="23474"/>
    <cellStyle name="Note 2 3 15 2 3" xfId="12173"/>
    <cellStyle name="Note 2 3 15 2 3 2" xfId="27238"/>
    <cellStyle name="Note 2 3 15 2 4" xfId="15622"/>
    <cellStyle name="Note 2 3 15 2 4 2" xfId="30687"/>
    <cellStyle name="Note 2 3 15 2 5" xfId="19439"/>
    <cellStyle name="Note 2 3 15 3" xfId="7403"/>
    <cellStyle name="Note 2 3 15 3 2" xfId="22468"/>
    <cellStyle name="Note 2 3 15 4" xfId="11129"/>
    <cellStyle name="Note 2 3 15 4 2" xfId="26194"/>
    <cellStyle name="Note 2 3 15 5" xfId="14578"/>
    <cellStyle name="Note 2 3 15 5 2" xfId="29643"/>
    <cellStyle name="Note 2 3 15 6" xfId="13759"/>
    <cellStyle name="Note 2 3 15 6 2" xfId="28824"/>
    <cellStyle name="Note 2 3 15 7" xfId="33970"/>
    <cellStyle name="Note 2 3 16" xfId="3808"/>
    <cellStyle name="Note 2 3 16 2" xfId="8403"/>
    <cellStyle name="Note 2 3 16 2 2" xfId="23468"/>
    <cellStyle name="Note 2 3 16 3" xfId="12167"/>
    <cellStyle name="Note 2 3 16 3 2" xfId="27232"/>
    <cellStyle name="Note 2 3 16 4" xfId="15616"/>
    <cellStyle name="Note 2 3 16 4 2" xfId="30681"/>
    <cellStyle name="Note 2 3 16 5" xfId="19433"/>
    <cellStyle name="Note 2 3 17" xfId="5772"/>
    <cellStyle name="Note 2 3 17 2" xfId="20867"/>
    <cellStyle name="Note 2 3 18" xfId="9451"/>
    <cellStyle name="Note 2 3 18 2" xfId="24516"/>
    <cellStyle name="Note 2 3 19" xfId="16835"/>
    <cellStyle name="Note 2 3 19 2" xfId="31898"/>
    <cellStyle name="Note 2 3 2" xfId="1952"/>
    <cellStyle name="Note 2 3 2 2" xfId="3815"/>
    <cellStyle name="Note 2 3 2 2 2" xfId="8410"/>
    <cellStyle name="Note 2 3 2 2 2 2" xfId="23475"/>
    <cellStyle name="Note 2 3 2 2 3" xfId="12174"/>
    <cellStyle name="Note 2 3 2 2 3 2" xfId="27239"/>
    <cellStyle name="Note 2 3 2 2 4" xfId="15623"/>
    <cellStyle name="Note 2 3 2 2 4 2" xfId="30688"/>
    <cellStyle name="Note 2 3 2 2 5" xfId="19440"/>
    <cellStyle name="Note 2 3 2 3" xfId="6590"/>
    <cellStyle name="Note 2 3 2 3 2" xfId="21655"/>
    <cellStyle name="Note 2 3 2 4" xfId="10311"/>
    <cellStyle name="Note 2 3 2 4 2" xfId="25376"/>
    <cellStyle name="Note 2 3 2 5" xfId="6260"/>
    <cellStyle name="Note 2 3 2 5 2" xfId="21328"/>
    <cellStyle name="Note 2 3 2 6" xfId="33971"/>
    <cellStyle name="Note 2 3 20" xfId="33972"/>
    <cellStyle name="Note 2 3 21" xfId="35030"/>
    <cellStyle name="Note 2 3 22" xfId="35110"/>
    <cellStyle name="Note 2 3 23" xfId="35361"/>
    <cellStyle name="Note 2 3 24" xfId="35612"/>
    <cellStyle name="Note 2 3 25" xfId="35814"/>
    <cellStyle name="Note 2 3 26" xfId="35879"/>
    <cellStyle name="Note 2 3 3" xfId="2072"/>
    <cellStyle name="Note 2 3 3 2" xfId="3816"/>
    <cellStyle name="Note 2 3 3 2 2" xfId="8411"/>
    <cellStyle name="Note 2 3 3 2 2 2" xfId="23476"/>
    <cellStyle name="Note 2 3 3 2 3" xfId="12175"/>
    <cellStyle name="Note 2 3 3 2 3 2" xfId="27240"/>
    <cellStyle name="Note 2 3 3 2 4" xfId="15624"/>
    <cellStyle name="Note 2 3 3 2 4 2" xfId="30689"/>
    <cellStyle name="Note 2 3 3 2 5" xfId="19441"/>
    <cellStyle name="Note 2 3 3 3" xfId="6705"/>
    <cellStyle name="Note 2 3 3 3 2" xfId="21770"/>
    <cellStyle name="Note 2 3 3 4" xfId="10431"/>
    <cellStyle name="Note 2 3 3 4 2" xfId="25496"/>
    <cellStyle name="Note 2 3 3 5" xfId="5451"/>
    <cellStyle name="Note 2 3 3 5 2" xfId="20660"/>
    <cellStyle name="Note 2 3 3 6" xfId="33973"/>
    <cellStyle name="Note 2 3 4" xfId="1597"/>
    <cellStyle name="Note 2 3 4 2" xfId="3817"/>
    <cellStyle name="Note 2 3 4 2 2" xfId="8412"/>
    <cellStyle name="Note 2 3 4 2 2 2" xfId="23477"/>
    <cellStyle name="Note 2 3 4 2 3" xfId="12176"/>
    <cellStyle name="Note 2 3 4 2 3 2" xfId="27241"/>
    <cellStyle name="Note 2 3 4 2 4" xfId="15625"/>
    <cellStyle name="Note 2 3 4 2 4 2" xfId="30690"/>
    <cellStyle name="Note 2 3 4 2 5" xfId="19442"/>
    <cellStyle name="Note 2 3 4 3" xfId="6248"/>
    <cellStyle name="Note 2 3 4 3 2" xfId="21316"/>
    <cellStyle name="Note 2 3 4 4" xfId="9957"/>
    <cellStyle name="Note 2 3 4 4 2" xfId="25022"/>
    <cellStyle name="Note 2 3 4 5" xfId="13414"/>
    <cellStyle name="Note 2 3 4 5 2" xfId="28479"/>
    <cellStyle name="Note 2 3 4 6" xfId="10481"/>
    <cellStyle name="Note 2 3 4 6 2" xfId="25546"/>
    <cellStyle name="Note 2 3 4 7" xfId="33974"/>
    <cellStyle name="Note 2 3 5" xfId="1618"/>
    <cellStyle name="Note 2 3 5 2" xfId="3818"/>
    <cellStyle name="Note 2 3 5 2 2" xfId="8413"/>
    <cellStyle name="Note 2 3 5 2 2 2" xfId="23478"/>
    <cellStyle name="Note 2 3 5 2 3" xfId="12177"/>
    <cellStyle name="Note 2 3 5 2 3 2" xfId="27242"/>
    <cellStyle name="Note 2 3 5 2 4" xfId="15626"/>
    <cellStyle name="Note 2 3 5 2 4 2" xfId="30691"/>
    <cellStyle name="Note 2 3 5 2 5" xfId="19443"/>
    <cellStyle name="Note 2 3 5 3" xfId="6268"/>
    <cellStyle name="Note 2 3 5 3 2" xfId="21336"/>
    <cellStyle name="Note 2 3 5 4" xfId="9978"/>
    <cellStyle name="Note 2 3 5 4 2" xfId="25043"/>
    <cellStyle name="Note 2 3 5 5" xfId="13435"/>
    <cellStyle name="Note 2 3 5 5 2" xfId="28500"/>
    <cellStyle name="Note 2 3 5 6" xfId="10472"/>
    <cellStyle name="Note 2 3 5 6 2" xfId="25537"/>
    <cellStyle name="Note 2 3 5 7" xfId="33975"/>
    <cellStyle name="Note 2 3 6" xfId="2168"/>
    <cellStyle name="Note 2 3 6 2" xfId="3819"/>
    <cellStyle name="Note 2 3 6 2 2" xfId="8414"/>
    <cellStyle name="Note 2 3 6 2 2 2" xfId="23479"/>
    <cellStyle name="Note 2 3 6 2 3" xfId="12178"/>
    <cellStyle name="Note 2 3 6 2 3 2" xfId="27243"/>
    <cellStyle name="Note 2 3 6 2 4" xfId="15627"/>
    <cellStyle name="Note 2 3 6 2 4 2" xfId="30692"/>
    <cellStyle name="Note 2 3 6 2 5" xfId="19444"/>
    <cellStyle name="Note 2 3 6 3" xfId="6801"/>
    <cellStyle name="Note 2 3 6 3 2" xfId="21866"/>
    <cellStyle name="Note 2 3 6 4" xfId="10527"/>
    <cellStyle name="Note 2 3 6 4 2" xfId="25592"/>
    <cellStyle name="Note 2 3 6 5" xfId="13976"/>
    <cellStyle name="Note 2 3 6 5 2" xfId="29041"/>
    <cellStyle name="Note 2 3 6 6" xfId="6196"/>
    <cellStyle name="Note 2 3 6 6 2" xfId="21264"/>
    <cellStyle name="Note 2 3 6 7" xfId="33976"/>
    <cellStyle name="Note 2 3 7" xfId="2216"/>
    <cellStyle name="Note 2 3 7 2" xfId="3820"/>
    <cellStyle name="Note 2 3 7 2 2" xfId="8415"/>
    <cellStyle name="Note 2 3 7 2 2 2" xfId="23480"/>
    <cellStyle name="Note 2 3 7 2 3" xfId="12179"/>
    <cellStyle name="Note 2 3 7 2 3 2" xfId="27244"/>
    <cellStyle name="Note 2 3 7 2 4" xfId="15628"/>
    <cellStyle name="Note 2 3 7 2 4 2" xfId="30693"/>
    <cellStyle name="Note 2 3 7 2 5" xfId="19445"/>
    <cellStyle name="Note 2 3 7 3" xfId="6849"/>
    <cellStyle name="Note 2 3 7 3 2" xfId="21914"/>
    <cellStyle name="Note 2 3 7 4" xfId="10575"/>
    <cellStyle name="Note 2 3 7 4 2" xfId="25640"/>
    <cellStyle name="Note 2 3 7 5" xfId="14024"/>
    <cellStyle name="Note 2 3 7 5 2" xfId="29089"/>
    <cellStyle name="Note 2 3 7 6" xfId="9282"/>
    <cellStyle name="Note 2 3 7 6 2" xfId="24347"/>
    <cellStyle name="Note 2 3 7 7" xfId="33977"/>
    <cellStyle name="Note 2 3 8" xfId="2298"/>
    <cellStyle name="Note 2 3 8 2" xfId="3821"/>
    <cellStyle name="Note 2 3 8 2 2" xfId="8416"/>
    <cellStyle name="Note 2 3 8 2 2 2" xfId="23481"/>
    <cellStyle name="Note 2 3 8 2 3" xfId="12180"/>
    <cellStyle name="Note 2 3 8 2 3 2" xfId="27245"/>
    <cellStyle name="Note 2 3 8 2 4" xfId="15629"/>
    <cellStyle name="Note 2 3 8 2 4 2" xfId="30694"/>
    <cellStyle name="Note 2 3 8 2 5" xfId="19446"/>
    <cellStyle name="Note 2 3 8 3" xfId="6931"/>
    <cellStyle name="Note 2 3 8 3 2" xfId="21996"/>
    <cellStyle name="Note 2 3 8 4" xfId="10657"/>
    <cellStyle name="Note 2 3 8 4 2" xfId="25722"/>
    <cellStyle name="Note 2 3 8 5" xfId="14106"/>
    <cellStyle name="Note 2 3 8 5 2" xfId="29171"/>
    <cellStyle name="Note 2 3 8 6" xfId="6198"/>
    <cellStyle name="Note 2 3 8 6 2" xfId="21266"/>
    <cellStyle name="Note 2 3 8 7" xfId="33978"/>
    <cellStyle name="Note 2 3 9" xfId="2374"/>
    <cellStyle name="Note 2 3 9 2" xfId="3822"/>
    <cellStyle name="Note 2 3 9 2 2" xfId="8417"/>
    <cellStyle name="Note 2 3 9 2 2 2" xfId="23482"/>
    <cellStyle name="Note 2 3 9 2 3" xfId="12181"/>
    <cellStyle name="Note 2 3 9 2 3 2" xfId="27246"/>
    <cellStyle name="Note 2 3 9 2 4" xfId="15630"/>
    <cellStyle name="Note 2 3 9 2 4 2" xfId="30695"/>
    <cellStyle name="Note 2 3 9 2 5" xfId="19447"/>
    <cellStyle name="Note 2 3 9 3" xfId="7007"/>
    <cellStyle name="Note 2 3 9 3 2" xfId="22072"/>
    <cellStyle name="Note 2 3 9 4" xfId="10733"/>
    <cellStyle name="Note 2 3 9 4 2" xfId="25798"/>
    <cellStyle name="Note 2 3 9 5" xfId="14182"/>
    <cellStyle name="Note 2 3 9 5 2" xfId="29247"/>
    <cellStyle name="Note 2 3 9 6" xfId="6458"/>
    <cellStyle name="Note 2 3 9 6 2" xfId="21526"/>
    <cellStyle name="Note 2 3 9 7" xfId="33979"/>
    <cellStyle name="Note 2 30" xfId="33980"/>
    <cellStyle name="Note 2 31" xfId="35026"/>
    <cellStyle name="Note 2 32" xfId="34884"/>
    <cellStyle name="Note 2 33" xfId="35192"/>
    <cellStyle name="Note 2 34" xfId="35419"/>
    <cellStyle name="Note 2 35" xfId="35681"/>
    <cellStyle name="Note 2 36" xfId="35856"/>
    <cellStyle name="Note 2 4" xfId="1091"/>
    <cellStyle name="Note 2 4 10" xfId="2463"/>
    <cellStyle name="Note 2 4 10 2" xfId="3824"/>
    <cellStyle name="Note 2 4 10 2 2" xfId="8419"/>
    <cellStyle name="Note 2 4 10 2 2 2" xfId="23484"/>
    <cellStyle name="Note 2 4 10 2 3" xfId="12183"/>
    <cellStyle name="Note 2 4 10 2 3 2" xfId="27248"/>
    <cellStyle name="Note 2 4 10 2 4" xfId="15632"/>
    <cellStyle name="Note 2 4 10 2 4 2" xfId="30697"/>
    <cellStyle name="Note 2 4 10 2 5" xfId="19449"/>
    <cellStyle name="Note 2 4 10 3" xfId="7096"/>
    <cellStyle name="Note 2 4 10 3 2" xfId="22161"/>
    <cellStyle name="Note 2 4 10 4" xfId="10822"/>
    <cellStyle name="Note 2 4 10 4 2" xfId="25887"/>
    <cellStyle name="Note 2 4 10 5" xfId="14271"/>
    <cellStyle name="Note 2 4 10 5 2" xfId="29336"/>
    <cellStyle name="Note 2 4 10 6" xfId="13860"/>
    <cellStyle name="Note 2 4 10 6 2" xfId="28925"/>
    <cellStyle name="Note 2 4 10 7" xfId="33981"/>
    <cellStyle name="Note 2 4 11" xfId="2542"/>
    <cellStyle name="Note 2 4 11 2" xfId="3825"/>
    <cellStyle name="Note 2 4 11 2 2" xfId="8420"/>
    <cellStyle name="Note 2 4 11 2 2 2" xfId="23485"/>
    <cellStyle name="Note 2 4 11 2 3" xfId="12184"/>
    <cellStyle name="Note 2 4 11 2 3 2" xfId="27249"/>
    <cellStyle name="Note 2 4 11 2 4" xfId="15633"/>
    <cellStyle name="Note 2 4 11 2 4 2" xfId="30698"/>
    <cellStyle name="Note 2 4 11 2 5" xfId="19450"/>
    <cellStyle name="Note 2 4 11 3" xfId="7175"/>
    <cellStyle name="Note 2 4 11 3 2" xfId="22240"/>
    <cellStyle name="Note 2 4 11 4" xfId="10901"/>
    <cellStyle name="Note 2 4 11 4 2" xfId="25966"/>
    <cellStyle name="Note 2 4 11 5" xfId="14350"/>
    <cellStyle name="Note 2 4 11 5 2" xfId="29415"/>
    <cellStyle name="Note 2 4 11 6" xfId="6609"/>
    <cellStyle name="Note 2 4 11 6 2" xfId="21674"/>
    <cellStyle name="Note 2 4 11 7" xfId="33982"/>
    <cellStyle name="Note 2 4 12" xfId="2643"/>
    <cellStyle name="Note 2 4 12 2" xfId="3826"/>
    <cellStyle name="Note 2 4 12 2 2" xfId="8421"/>
    <cellStyle name="Note 2 4 12 2 2 2" xfId="23486"/>
    <cellStyle name="Note 2 4 12 2 3" xfId="12185"/>
    <cellStyle name="Note 2 4 12 2 3 2" xfId="27250"/>
    <cellStyle name="Note 2 4 12 2 4" xfId="15634"/>
    <cellStyle name="Note 2 4 12 2 4 2" xfId="30699"/>
    <cellStyle name="Note 2 4 12 2 5" xfId="19451"/>
    <cellStyle name="Note 2 4 12 3" xfId="7276"/>
    <cellStyle name="Note 2 4 12 3 2" xfId="22341"/>
    <cellStyle name="Note 2 4 12 4" xfId="11002"/>
    <cellStyle name="Note 2 4 12 4 2" xfId="26067"/>
    <cellStyle name="Note 2 4 12 5" xfId="14451"/>
    <cellStyle name="Note 2 4 12 5 2" xfId="29516"/>
    <cellStyle name="Note 2 4 12 6" xfId="6455"/>
    <cellStyle name="Note 2 4 12 6 2" xfId="21523"/>
    <cellStyle name="Note 2 4 12 7" xfId="33983"/>
    <cellStyle name="Note 2 4 13" xfId="2579"/>
    <cellStyle name="Note 2 4 13 2" xfId="3827"/>
    <cellStyle name="Note 2 4 13 2 2" xfId="8422"/>
    <cellStyle name="Note 2 4 13 2 2 2" xfId="23487"/>
    <cellStyle name="Note 2 4 13 2 3" xfId="12186"/>
    <cellStyle name="Note 2 4 13 2 3 2" xfId="27251"/>
    <cellStyle name="Note 2 4 13 2 4" xfId="15635"/>
    <cellStyle name="Note 2 4 13 2 4 2" xfId="30700"/>
    <cellStyle name="Note 2 4 13 2 5" xfId="19452"/>
    <cellStyle name="Note 2 4 13 3" xfId="7212"/>
    <cellStyle name="Note 2 4 13 3 2" xfId="22277"/>
    <cellStyle name="Note 2 4 13 4" xfId="10938"/>
    <cellStyle name="Note 2 4 13 4 2" xfId="26003"/>
    <cellStyle name="Note 2 4 13 5" xfId="14387"/>
    <cellStyle name="Note 2 4 13 5 2" xfId="29452"/>
    <cellStyle name="Note 2 4 13 6" xfId="8139"/>
    <cellStyle name="Note 2 4 13 6 2" xfId="23204"/>
    <cellStyle name="Note 2 4 13 7" xfId="33984"/>
    <cellStyle name="Note 2 4 14" xfId="2805"/>
    <cellStyle name="Note 2 4 14 2" xfId="3828"/>
    <cellStyle name="Note 2 4 14 2 2" xfId="8423"/>
    <cellStyle name="Note 2 4 14 2 2 2" xfId="23488"/>
    <cellStyle name="Note 2 4 14 2 3" xfId="12187"/>
    <cellStyle name="Note 2 4 14 2 3 2" xfId="27252"/>
    <cellStyle name="Note 2 4 14 2 4" xfId="15636"/>
    <cellStyle name="Note 2 4 14 2 4 2" xfId="30701"/>
    <cellStyle name="Note 2 4 14 2 5" xfId="19453"/>
    <cellStyle name="Note 2 4 14 3" xfId="7438"/>
    <cellStyle name="Note 2 4 14 3 2" xfId="22503"/>
    <cellStyle name="Note 2 4 14 4" xfId="11164"/>
    <cellStyle name="Note 2 4 14 4 2" xfId="26229"/>
    <cellStyle name="Note 2 4 14 5" xfId="14613"/>
    <cellStyle name="Note 2 4 14 5 2" xfId="29678"/>
    <cellStyle name="Note 2 4 14 6" xfId="13747"/>
    <cellStyle name="Note 2 4 14 6 2" xfId="28812"/>
    <cellStyle name="Note 2 4 14 7" xfId="33985"/>
    <cellStyle name="Note 2 4 15" xfId="2771"/>
    <cellStyle name="Note 2 4 15 2" xfId="3829"/>
    <cellStyle name="Note 2 4 15 2 2" xfId="8424"/>
    <cellStyle name="Note 2 4 15 2 2 2" xfId="23489"/>
    <cellStyle name="Note 2 4 15 2 3" xfId="12188"/>
    <cellStyle name="Note 2 4 15 2 3 2" xfId="27253"/>
    <cellStyle name="Note 2 4 15 2 4" xfId="15637"/>
    <cellStyle name="Note 2 4 15 2 4 2" xfId="30702"/>
    <cellStyle name="Note 2 4 15 2 5" xfId="19454"/>
    <cellStyle name="Note 2 4 15 3" xfId="7404"/>
    <cellStyle name="Note 2 4 15 3 2" xfId="22469"/>
    <cellStyle name="Note 2 4 15 4" xfId="11130"/>
    <cellStyle name="Note 2 4 15 4 2" xfId="26195"/>
    <cellStyle name="Note 2 4 15 5" xfId="14579"/>
    <cellStyle name="Note 2 4 15 5 2" xfId="29644"/>
    <cellStyle name="Note 2 4 15 6" xfId="13891"/>
    <cellStyle name="Note 2 4 15 6 2" xfId="28956"/>
    <cellStyle name="Note 2 4 15 7" xfId="33986"/>
    <cellStyle name="Note 2 4 16" xfId="3823"/>
    <cellStyle name="Note 2 4 16 2" xfId="8418"/>
    <cellStyle name="Note 2 4 16 2 2" xfId="23483"/>
    <cellStyle name="Note 2 4 16 3" xfId="12182"/>
    <cellStyle name="Note 2 4 16 3 2" xfId="27247"/>
    <cellStyle name="Note 2 4 16 4" xfId="15631"/>
    <cellStyle name="Note 2 4 16 4 2" xfId="30696"/>
    <cellStyle name="Note 2 4 16 5" xfId="19448"/>
    <cellStyle name="Note 2 4 17" xfId="5773"/>
    <cellStyle name="Note 2 4 17 2" xfId="20868"/>
    <cellStyle name="Note 2 4 18" xfId="9452"/>
    <cellStyle name="Note 2 4 18 2" xfId="24517"/>
    <cellStyle name="Note 2 4 19" xfId="16834"/>
    <cellStyle name="Note 2 4 19 2" xfId="31897"/>
    <cellStyle name="Note 2 4 2" xfId="1951"/>
    <cellStyle name="Note 2 4 2 2" xfId="3830"/>
    <cellStyle name="Note 2 4 2 2 2" xfId="8425"/>
    <cellStyle name="Note 2 4 2 2 2 2" xfId="23490"/>
    <cellStyle name="Note 2 4 2 2 3" xfId="12189"/>
    <cellStyle name="Note 2 4 2 2 3 2" xfId="27254"/>
    <cellStyle name="Note 2 4 2 2 4" xfId="15638"/>
    <cellStyle name="Note 2 4 2 2 4 2" xfId="30703"/>
    <cellStyle name="Note 2 4 2 2 5" xfId="19455"/>
    <cellStyle name="Note 2 4 2 3" xfId="6589"/>
    <cellStyle name="Note 2 4 2 3 2" xfId="21654"/>
    <cellStyle name="Note 2 4 2 4" xfId="10310"/>
    <cellStyle name="Note 2 4 2 4 2" xfId="25375"/>
    <cellStyle name="Note 2 4 2 5" xfId="7562"/>
    <cellStyle name="Note 2 4 2 5 2" xfId="22627"/>
    <cellStyle name="Note 2 4 2 6" xfId="33987"/>
    <cellStyle name="Note 2 4 20" xfId="33988"/>
    <cellStyle name="Note 2 4 21" xfId="35031"/>
    <cellStyle name="Note 2 4 22" xfId="34881"/>
    <cellStyle name="Note 2 4 23" xfId="35332"/>
    <cellStyle name="Note 2 4 24" xfId="35578"/>
    <cellStyle name="Note 2 4 25" xfId="35792"/>
    <cellStyle name="Note 2 4 26" xfId="35888"/>
    <cellStyle name="Note 2 4 3" xfId="2073"/>
    <cellStyle name="Note 2 4 3 2" xfId="3831"/>
    <cellStyle name="Note 2 4 3 2 2" xfId="8426"/>
    <cellStyle name="Note 2 4 3 2 2 2" xfId="23491"/>
    <cellStyle name="Note 2 4 3 2 3" xfId="12190"/>
    <cellStyle name="Note 2 4 3 2 3 2" xfId="27255"/>
    <cellStyle name="Note 2 4 3 2 4" xfId="15639"/>
    <cellStyle name="Note 2 4 3 2 4 2" xfId="30704"/>
    <cellStyle name="Note 2 4 3 2 5" xfId="19456"/>
    <cellStyle name="Note 2 4 3 3" xfId="6706"/>
    <cellStyle name="Note 2 4 3 3 2" xfId="21771"/>
    <cellStyle name="Note 2 4 3 4" xfId="10432"/>
    <cellStyle name="Note 2 4 3 4 2" xfId="25497"/>
    <cellStyle name="Note 2 4 3 5" xfId="5977"/>
    <cellStyle name="Note 2 4 3 5 2" xfId="21046"/>
    <cellStyle name="Note 2 4 3 6" xfId="33989"/>
    <cellStyle name="Note 2 4 4" xfId="1598"/>
    <cellStyle name="Note 2 4 4 2" xfId="3832"/>
    <cellStyle name="Note 2 4 4 2 2" xfId="8427"/>
    <cellStyle name="Note 2 4 4 2 2 2" xfId="23492"/>
    <cellStyle name="Note 2 4 4 2 3" xfId="12191"/>
    <cellStyle name="Note 2 4 4 2 3 2" xfId="27256"/>
    <cellStyle name="Note 2 4 4 2 4" xfId="15640"/>
    <cellStyle name="Note 2 4 4 2 4 2" xfId="30705"/>
    <cellStyle name="Note 2 4 4 2 5" xfId="19457"/>
    <cellStyle name="Note 2 4 4 3" xfId="6249"/>
    <cellStyle name="Note 2 4 4 3 2" xfId="21317"/>
    <cellStyle name="Note 2 4 4 4" xfId="9958"/>
    <cellStyle name="Note 2 4 4 4 2" xfId="25023"/>
    <cellStyle name="Note 2 4 4 5" xfId="13415"/>
    <cellStyle name="Note 2 4 4 5 2" xfId="28480"/>
    <cellStyle name="Note 2 4 4 6" xfId="10262"/>
    <cellStyle name="Note 2 4 4 6 2" xfId="25327"/>
    <cellStyle name="Note 2 4 4 7" xfId="33990"/>
    <cellStyle name="Note 2 4 5" xfId="1619"/>
    <cellStyle name="Note 2 4 5 2" xfId="3833"/>
    <cellStyle name="Note 2 4 5 2 2" xfId="8428"/>
    <cellStyle name="Note 2 4 5 2 2 2" xfId="23493"/>
    <cellStyle name="Note 2 4 5 2 3" xfId="12192"/>
    <cellStyle name="Note 2 4 5 2 3 2" xfId="27257"/>
    <cellStyle name="Note 2 4 5 2 4" xfId="15641"/>
    <cellStyle name="Note 2 4 5 2 4 2" xfId="30706"/>
    <cellStyle name="Note 2 4 5 2 5" xfId="19458"/>
    <cellStyle name="Note 2 4 5 3" xfId="6269"/>
    <cellStyle name="Note 2 4 5 3 2" xfId="21337"/>
    <cellStyle name="Note 2 4 5 4" xfId="9979"/>
    <cellStyle name="Note 2 4 5 4 2" xfId="25044"/>
    <cellStyle name="Note 2 4 5 5" xfId="13436"/>
    <cellStyle name="Note 2 4 5 5 2" xfId="28501"/>
    <cellStyle name="Note 2 4 5 6" xfId="10271"/>
    <cellStyle name="Note 2 4 5 6 2" xfId="25336"/>
    <cellStyle name="Note 2 4 5 7" xfId="33991"/>
    <cellStyle name="Note 2 4 6" xfId="2169"/>
    <cellStyle name="Note 2 4 6 2" xfId="3834"/>
    <cellStyle name="Note 2 4 6 2 2" xfId="8429"/>
    <cellStyle name="Note 2 4 6 2 2 2" xfId="23494"/>
    <cellStyle name="Note 2 4 6 2 3" xfId="12193"/>
    <cellStyle name="Note 2 4 6 2 3 2" xfId="27258"/>
    <cellStyle name="Note 2 4 6 2 4" xfId="15642"/>
    <cellStyle name="Note 2 4 6 2 4 2" xfId="30707"/>
    <cellStyle name="Note 2 4 6 2 5" xfId="19459"/>
    <cellStyle name="Note 2 4 6 3" xfId="6802"/>
    <cellStyle name="Note 2 4 6 3 2" xfId="21867"/>
    <cellStyle name="Note 2 4 6 4" xfId="10528"/>
    <cellStyle name="Note 2 4 6 4 2" xfId="25593"/>
    <cellStyle name="Note 2 4 6 5" xfId="13977"/>
    <cellStyle name="Note 2 4 6 5 2" xfId="29042"/>
    <cellStyle name="Note 2 4 6 6" xfId="7978"/>
    <cellStyle name="Note 2 4 6 6 2" xfId="23043"/>
    <cellStyle name="Note 2 4 6 7" xfId="33992"/>
    <cellStyle name="Note 2 4 7" xfId="2217"/>
    <cellStyle name="Note 2 4 7 2" xfId="3835"/>
    <cellStyle name="Note 2 4 7 2 2" xfId="8430"/>
    <cellStyle name="Note 2 4 7 2 2 2" xfId="23495"/>
    <cellStyle name="Note 2 4 7 2 3" xfId="12194"/>
    <cellStyle name="Note 2 4 7 2 3 2" xfId="27259"/>
    <cellStyle name="Note 2 4 7 2 4" xfId="15643"/>
    <cellStyle name="Note 2 4 7 2 4 2" xfId="30708"/>
    <cellStyle name="Note 2 4 7 2 5" xfId="19460"/>
    <cellStyle name="Note 2 4 7 3" xfId="6850"/>
    <cellStyle name="Note 2 4 7 3 2" xfId="21915"/>
    <cellStyle name="Note 2 4 7 4" xfId="10576"/>
    <cellStyle name="Note 2 4 7 4 2" xfId="25641"/>
    <cellStyle name="Note 2 4 7 5" xfId="14025"/>
    <cellStyle name="Note 2 4 7 5 2" xfId="29090"/>
    <cellStyle name="Note 2 4 7 6" xfId="6620"/>
    <cellStyle name="Note 2 4 7 6 2" xfId="21685"/>
    <cellStyle name="Note 2 4 7 7" xfId="33993"/>
    <cellStyle name="Note 2 4 8" xfId="2299"/>
    <cellStyle name="Note 2 4 8 2" xfId="3836"/>
    <cellStyle name="Note 2 4 8 2 2" xfId="8431"/>
    <cellStyle name="Note 2 4 8 2 2 2" xfId="23496"/>
    <cellStyle name="Note 2 4 8 2 3" xfId="12195"/>
    <cellStyle name="Note 2 4 8 2 3 2" xfId="27260"/>
    <cellStyle name="Note 2 4 8 2 4" xfId="15644"/>
    <cellStyle name="Note 2 4 8 2 4 2" xfId="30709"/>
    <cellStyle name="Note 2 4 8 2 5" xfId="19461"/>
    <cellStyle name="Note 2 4 8 3" xfId="6932"/>
    <cellStyle name="Note 2 4 8 3 2" xfId="21997"/>
    <cellStyle name="Note 2 4 8 4" xfId="10658"/>
    <cellStyle name="Note 2 4 8 4 2" xfId="25723"/>
    <cellStyle name="Note 2 4 8 5" xfId="14107"/>
    <cellStyle name="Note 2 4 8 5 2" xfId="29172"/>
    <cellStyle name="Note 2 4 8 6" xfId="6365"/>
    <cellStyle name="Note 2 4 8 6 2" xfId="21433"/>
    <cellStyle name="Note 2 4 8 7" xfId="33994"/>
    <cellStyle name="Note 2 4 9" xfId="2375"/>
    <cellStyle name="Note 2 4 9 2" xfId="3837"/>
    <cellStyle name="Note 2 4 9 2 2" xfId="8432"/>
    <cellStyle name="Note 2 4 9 2 2 2" xfId="23497"/>
    <cellStyle name="Note 2 4 9 2 3" xfId="12196"/>
    <cellStyle name="Note 2 4 9 2 3 2" xfId="27261"/>
    <cellStyle name="Note 2 4 9 2 4" xfId="15645"/>
    <cellStyle name="Note 2 4 9 2 4 2" xfId="30710"/>
    <cellStyle name="Note 2 4 9 2 5" xfId="19462"/>
    <cellStyle name="Note 2 4 9 3" xfId="7008"/>
    <cellStyle name="Note 2 4 9 3 2" xfId="22073"/>
    <cellStyle name="Note 2 4 9 4" xfId="10734"/>
    <cellStyle name="Note 2 4 9 4 2" xfId="25799"/>
    <cellStyle name="Note 2 4 9 5" xfId="14183"/>
    <cellStyle name="Note 2 4 9 5 2" xfId="29248"/>
    <cellStyle name="Note 2 4 9 6" xfId="13798"/>
    <cellStyle name="Note 2 4 9 6 2" xfId="28863"/>
    <cellStyle name="Note 2 4 9 7" xfId="33995"/>
    <cellStyle name="Note 2 5" xfId="1092"/>
    <cellStyle name="Note 2 5 10" xfId="2464"/>
    <cellStyle name="Note 2 5 10 2" xfId="3839"/>
    <cellStyle name="Note 2 5 10 2 2" xfId="8434"/>
    <cellStyle name="Note 2 5 10 2 2 2" xfId="23499"/>
    <cellStyle name="Note 2 5 10 2 3" xfId="12198"/>
    <cellStyle name="Note 2 5 10 2 3 2" xfId="27263"/>
    <cellStyle name="Note 2 5 10 2 4" xfId="15647"/>
    <cellStyle name="Note 2 5 10 2 4 2" xfId="30712"/>
    <cellStyle name="Note 2 5 10 2 5" xfId="19464"/>
    <cellStyle name="Note 2 5 10 3" xfId="7097"/>
    <cellStyle name="Note 2 5 10 3 2" xfId="22162"/>
    <cellStyle name="Note 2 5 10 4" xfId="10823"/>
    <cellStyle name="Note 2 5 10 4 2" xfId="25888"/>
    <cellStyle name="Note 2 5 10 5" xfId="14272"/>
    <cellStyle name="Note 2 5 10 5 2" xfId="29337"/>
    <cellStyle name="Note 2 5 10 6" xfId="8085"/>
    <cellStyle name="Note 2 5 10 6 2" xfId="23150"/>
    <cellStyle name="Note 2 5 10 7" xfId="33996"/>
    <cellStyle name="Note 2 5 11" xfId="2543"/>
    <cellStyle name="Note 2 5 11 2" xfId="3840"/>
    <cellStyle name="Note 2 5 11 2 2" xfId="8435"/>
    <cellStyle name="Note 2 5 11 2 2 2" xfId="23500"/>
    <cellStyle name="Note 2 5 11 2 3" xfId="12199"/>
    <cellStyle name="Note 2 5 11 2 3 2" xfId="27264"/>
    <cellStyle name="Note 2 5 11 2 4" xfId="15648"/>
    <cellStyle name="Note 2 5 11 2 4 2" xfId="30713"/>
    <cellStyle name="Note 2 5 11 2 5" xfId="19465"/>
    <cellStyle name="Note 2 5 11 3" xfId="7176"/>
    <cellStyle name="Note 2 5 11 3 2" xfId="22241"/>
    <cellStyle name="Note 2 5 11 4" xfId="10902"/>
    <cellStyle name="Note 2 5 11 4 2" xfId="25967"/>
    <cellStyle name="Note 2 5 11 5" xfId="14351"/>
    <cellStyle name="Note 2 5 11 5 2" xfId="29416"/>
    <cellStyle name="Note 2 5 11 6" xfId="8122"/>
    <cellStyle name="Note 2 5 11 6 2" xfId="23187"/>
    <cellStyle name="Note 2 5 11 7" xfId="33997"/>
    <cellStyle name="Note 2 5 12" xfId="2644"/>
    <cellStyle name="Note 2 5 12 2" xfId="3841"/>
    <cellStyle name="Note 2 5 12 2 2" xfId="8436"/>
    <cellStyle name="Note 2 5 12 2 2 2" xfId="23501"/>
    <cellStyle name="Note 2 5 12 2 3" xfId="12200"/>
    <cellStyle name="Note 2 5 12 2 3 2" xfId="27265"/>
    <cellStyle name="Note 2 5 12 2 4" xfId="15649"/>
    <cellStyle name="Note 2 5 12 2 4 2" xfId="30714"/>
    <cellStyle name="Note 2 5 12 2 5" xfId="19466"/>
    <cellStyle name="Note 2 5 12 3" xfId="7277"/>
    <cellStyle name="Note 2 5 12 3 2" xfId="22342"/>
    <cellStyle name="Note 2 5 12 4" xfId="11003"/>
    <cellStyle name="Note 2 5 12 4 2" xfId="26068"/>
    <cellStyle name="Note 2 5 12 5" xfId="14452"/>
    <cellStyle name="Note 2 5 12 5 2" xfId="29517"/>
    <cellStyle name="Note 2 5 12 6" xfId="8159"/>
    <cellStyle name="Note 2 5 12 6 2" xfId="23224"/>
    <cellStyle name="Note 2 5 12 7" xfId="33998"/>
    <cellStyle name="Note 2 5 13" xfId="2580"/>
    <cellStyle name="Note 2 5 13 2" xfId="3842"/>
    <cellStyle name="Note 2 5 13 2 2" xfId="8437"/>
    <cellStyle name="Note 2 5 13 2 2 2" xfId="23502"/>
    <cellStyle name="Note 2 5 13 2 3" xfId="12201"/>
    <cellStyle name="Note 2 5 13 2 3 2" xfId="27266"/>
    <cellStyle name="Note 2 5 13 2 4" xfId="15650"/>
    <cellStyle name="Note 2 5 13 2 4 2" xfId="30715"/>
    <cellStyle name="Note 2 5 13 2 5" xfId="19467"/>
    <cellStyle name="Note 2 5 13 3" xfId="7213"/>
    <cellStyle name="Note 2 5 13 3 2" xfId="22278"/>
    <cellStyle name="Note 2 5 13 4" xfId="10939"/>
    <cellStyle name="Note 2 5 13 4 2" xfId="26004"/>
    <cellStyle name="Note 2 5 13 5" xfId="14388"/>
    <cellStyle name="Note 2 5 13 5 2" xfId="29453"/>
    <cellStyle name="Note 2 5 13 6" xfId="6132"/>
    <cellStyle name="Note 2 5 13 6 2" xfId="21201"/>
    <cellStyle name="Note 2 5 13 7" xfId="33999"/>
    <cellStyle name="Note 2 5 14" xfId="2806"/>
    <cellStyle name="Note 2 5 14 2" xfId="3843"/>
    <cellStyle name="Note 2 5 14 2 2" xfId="8438"/>
    <cellStyle name="Note 2 5 14 2 2 2" xfId="23503"/>
    <cellStyle name="Note 2 5 14 2 3" xfId="12202"/>
    <cellStyle name="Note 2 5 14 2 3 2" xfId="27267"/>
    <cellStyle name="Note 2 5 14 2 4" xfId="15651"/>
    <cellStyle name="Note 2 5 14 2 4 2" xfId="30716"/>
    <cellStyle name="Note 2 5 14 2 5" xfId="19468"/>
    <cellStyle name="Note 2 5 14 3" xfId="7439"/>
    <cellStyle name="Note 2 5 14 3 2" xfId="22504"/>
    <cellStyle name="Note 2 5 14 4" xfId="11165"/>
    <cellStyle name="Note 2 5 14 4 2" xfId="26230"/>
    <cellStyle name="Note 2 5 14 5" xfId="14614"/>
    <cellStyle name="Note 2 5 14 5 2" xfId="29679"/>
    <cellStyle name="Note 2 5 14 6" xfId="13902"/>
    <cellStyle name="Note 2 5 14 6 2" xfId="28967"/>
    <cellStyle name="Note 2 5 14 7" xfId="34000"/>
    <cellStyle name="Note 2 5 15" xfId="2772"/>
    <cellStyle name="Note 2 5 15 2" xfId="3844"/>
    <cellStyle name="Note 2 5 15 2 2" xfId="8439"/>
    <cellStyle name="Note 2 5 15 2 2 2" xfId="23504"/>
    <cellStyle name="Note 2 5 15 2 3" xfId="12203"/>
    <cellStyle name="Note 2 5 15 2 3 2" xfId="27268"/>
    <cellStyle name="Note 2 5 15 2 4" xfId="15652"/>
    <cellStyle name="Note 2 5 15 2 4 2" xfId="30717"/>
    <cellStyle name="Note 2 5 15 2 5" xfId="19469"/>
    <cellStyle name="Note 2 5 15 3" xfId="7405"/>
    <cellStyle name="Note 2 5 15 3 2" xfId="22470"/>
    <cellStyle name="Note 2 5 15 4" xfId="11131"/>
    <cellStyle name="Note 2 5 15 4 2" xfId="26196"/>
    <cellStyle name="Note 2 5 15 5" xfId="14580"/>
    <cellStyle name="Note 2 5 15 5 2" xfId="29645"/>
    <cellStyle name="Note 2 5 15 6" xfId="5686"/>
    <cellStyle name="Note 2 5 15 6 2" xfId="20803"/>
    <cellStyle name="Note 2 5 15 7" xfId="34001"/>
    <cellStyle name="Note 2 5 16" xfId="3838"/>
    <cellStyle name="Note 2 5 16 2" xfId="8433"/>
    <cellStyle name="Note 2 5 16 2 2" xfId="23498"/>
    <cellStyle name="Note 2 5 16 3" xfId="12197"/>
    <cellStyle name="Note 2 5 16 3 2" xfId="27262"/>
    <cellStyle name="Note 2 5 16 4" xfId="15646"/>
    <cellStyle name="Note 2 5 16 4 2" xfId="30711"/>
    <cellStyle name="Note 2 5 16 5" xfId="19463"/>
    <cellStyle name="Note 2 5 17" xfId="5774"/>
    <cellStyle name="Note 2 5 17 2" xfId="20869"/>
    <cellStyle name="Note 2 5 18" xfId="9453"/>
    <cellStyle name="Note 2 5 18 2" xfId="24518"/>
    <cellStyle name="Note 2 5 19" xfId="16833"/>
    <cellStyle name="Note 2 5 19 2" xfId="31896"/>
    <cellStyle name="Note 2 5 2" xfId="1950"/>
    <cellStyle name="Note 2 5 2 2" xfId="3845"/>
    <cellStyle name="Note 2 5 2 2 2" xfId="8440"/>
    <cellStyle name="Note 2 5 2 2 2 2" xfId="23505"/>
    <cellStyle name="Note 2 5 2 2 3" xfId="12204"/>
    <cellStyle name="Note 2 5 2 2 3 2" xfId="27269"/>
    <cellStyle name="Note 2 5 2 2 4" xfId="15653"/>
    <cellStyle name="Note 2 5 2 2 4 2" xfId="30718"/>
    <cellStyle name="Note 2 5 2 2 5" xfId="19470"/>
    <cellStyle name="Note 2 5 2 3" xfId="6588"/>
    <cellStyle name="Note 2 5 2 3 2" xfId="21653"/>
    <cellStyle name="Note 2 5 2 4" xfId="10309"/>
    <cellStyle name="Note 2 5 2 4 2" xfId="25374"/>
    <cellStyle name="Note 2 5 2 5" xfId="6506"/>
    <cellStyle name="Note 2 5 2 5 2" xfId="21574"/>
    <cellStyle name="Note 2 5 2 6" xfId="34002"/>
    <cellStyle name="Note 2 5 20" xfId="34003"/>
    <cellStyle name="Note 2 5 21" xfId="35032"/>
    <cellStyle name="Note 2 5 22" xfId="34880"/>
    <cellStyle name="Note 2 5 23" xfId="35190"/>
    <cellStyle name="Note 2 5 24" xfId="35417"/>
    <cellStyle name="Note 2 5 25" xfId="35679"/>
    <cellStyle name="Note 2 5 26" xfId="35895"/>
    <cellStyle name="Note 2 5 3" xfId="2074"/>
    <cellStyle name="Note 2 5 3 2" xfId="3846"/>
    <cellStyle name="Note 2 5 3 2 2" xfId="8441"/>
    <cellStyle name="Note 2 5 3 2 2 2" xfId="23506"/>
    <cellStyle name="Note 2 5 3 2 3" xfId="12205"/>
    <cellStyle name="Note 2 5 3 2 3 2" xfId="27270"/>
    <cellStyle name="Note 2 5 3 2 4" xfId="15654"/>
    <cellStyle name="Note 2 5 3 2 4 2" xfId="30719"/>
    <cellStyle name="Note 2 5 3 2 5" xfId="19471"/>
    <cellStyle name="Note 2 5 3 3" xfId="6707"/>
    <cellStyle name="Note 2 5 3 3 2" xfId="21772"/>
    <cellStyle name="Note 2 5 3 4" xfId="10433"/>
    <cellStyle name="Note 2 5 3 4 2" xfId="25498"/>
    <cellStyle name="Note 2 5 3 5" xfId="7632"/>
    <cellStyle name="Note 2 5 3 5 2" xfId="22697"/>
    <cellStyle name="Note 2 5 3 6" xfId="34004"/>
    <cellStyle name="Note 2 5 4" xfId="1599"/>
    <cellStyle name="Note 2 5 4 2" xfId="3847"/>
    <cellStyle name="Note 2 5 4 2 2" xfId="8442"/>
    <cellStyle name="Note 2 5 4 2 2 2" xfId="23507"/>
    <cellStyle name="Note 2 5 4 2 3" xfId="12206"/>
    <cellStyle name="Note 2 5 4 2 3 2" xfId="27271"/>
    <cellStyle name="Note 2 5 4 2 4" xfId="15655"/>
    <cellStyle name="Note 2 5 4 2 4 2" xfId="30720"/>
    <cellStyle name="Note 2 5 4 2 5" xfId="19472"/>
    <cellStyle name="Note 2 5 4 3" xfId="6250"/>
    <cellStyle name="Note 2 5 4 3 2" xfId="21318"/>
    <cellStyle name="Note 2 5 4 4" xfId="9959"/>
    <cellStyle name="Note 2 5 4 4 2" xfId="25024"/>
    <cellStyle name="Note 2 5 4 5" xfId="13416"/>
    <cellStyle name="Note 2 5 4 5 2" xfId="28481"/>
    <cellStyle name="Note 2 5 4 6" xfId="9561"/>
    <cellStyle name="Note 2 5 4 6 2" xfId="24626"/>
    <cellStyle name="Note 2 5 4 7" xfId="34005"/>
    <cellStyle name="Note 2 5 5" xfId="1620"/>
    <cellStyle name="Note 2 5 5 2" xfId="3848"/>
    <cellStyle name="Note 2 5 5 2 2" xfId="8443"/>
    <cellStyle name="Note 2 5 5 2 2 2" xfId="23508"/>
    <cellStyle name="Note 2 5 5 2 3" xfId="12207"/>
    <cellStyle name="Note 2 5 5 2 3 2" xfId="27272"/>
    <cellStyle name="Note 2 5 5 2 4" xfId="15656"/>
    <cellStyle name="Note 2 5 5 2 4 2" xfId="30721"/>
    <cellStyle name="Note 2 5 5 2 5" xfId="19473"/>
    <cellStyle name="Note 2 5 5 3" xfId="6270"/>
    <cellStyle name="Note 2 5 5 3 2" xfId="21338"/>
    <cellStyle name="Note 2 5 5 4" xfId="9980"/>
    <cellStyle name="Note 2 5 5 4 2" xfId="25045"/>
    <cellStyle name="Note 2 5 5 5" xfId="13437"/>
    <cellStyle name="Note 2 5 5 5 2" xfId="28502"/>
    <cellStyle name="Note 2 5 5 6" xfId="10474"/>
    <cellStyle name="Note 2 5 5 6 2" xfId="25539"/>
    <cellStyle name="Note 2 5 5 7" xfId="34006"/>
    <cellStyle name="Note 2 5 6" xfId="2170"/>
    <cellStyle name="Note 2 5 6 2" xfId="3849"/>
    <cellStyle name="Note 2 5 6 2 2" xfId="8444"/>
    <cellStyle name="Note 2 5 6 2 2 2" xfId="23509"/>
    <cellStyle name="Note 2 5 6 2 3" xfId="12208"/>
    <cellStyle name="Note 2 5 6 2 3 2" xfId="27273"/>
    <cellStyle name="Note 2 5 6 2 4" xfId="15657"/>
    <cellStyle name="Note 2 5 6 2 4 2" xfId="30722"/>
    <cellStyle name="Note 2 5 6 2 5" xfId="19474"/>
    <cellStyle name="Note 2 5 6 3" xfId="6803"/>
    <cellStyle name="Note 2 5 6 3 2" xfId="21868"/>
    <cellStyle name="Note 2 5 6 4" xfId="10529"/>
    <cellStyle name="Note 2 5 6 4 2" xfId="25594"/>
    <cellStyle name="Note 2 5 6 5" xfId="13978"/>
    <cellStyle name="Note 2 5 6 5 2" xfId="29043"/>
    <cellStyle name="Note 2 5 6 6" xfId="5542"/>
    <cellStyle name="Note 2 5 6 6 2" xfId="20690"/>
    <cellStyle name="Note 2 5 6 7" xfId="34007"/>
    <cellStyle name="Note 2 5 7" xfId="2218"/>
    <cellStyle name="Note 2 5 7 2" xfId="3850"/>
    <cellStyle name="Note 2 5 7 2 2" xfId="8445"/>
    <cellStyle name="Note 2 5 7 2 2 2" xfId="23510"/>
    <cellStyle name="Note 2 5 7 2 3" xfId="12209"/>
    <cellStyle name="Note 2 5 7 2 3 2" xfId="27274"/>
    <cellStyle name="Note 2 5 7 2 4" xfId="15658"/>
    <cellStyle name="Note 2 5 7 2 4 2" xfId="30723"/>
    <cellStyle name="Note 2 5 7 2 5" xfId="19475"/>
    <cellStyle name="Note 2 5 7 3" xfId="6851"/>
    <cellStyle name="Note 2 5 7 3 2" xfId="21916"/>
    <cellStyle name="Note 2 5 7 4" xfId="10577"/>
    <cellStyle name="Note 2 5 7 4 2" xfId="25642"/>
    <cellStyle name="Note 2 5 7 5" xfId="14026"/>
    <cellStyle name="Note 2 5 7 5 2" xfId="29091"/>
    <cellStyle name="Note 2 5 7 6" xfId="8002"/>
    <cellStyle name="Note 2 5 7 6 2" xfId="23067"/>
    <cellStyle name="Note 2 5 7 7" xfId="34008"/>
    <cellStyle name="Note 2 5 8" xfId="2300"/>
    <cellStyle name="Note 2 5 8 2" xfId="3851"/>
    <cellStyle name="Note 2 5 8 2 2" xfId="8446"/>
    <cellStyle name="Note 2 5 8 2 2 2" xfId="23511"/>
    <cellStyle name="Note 2 5 8 2 3" xfId="12210"/>
    <cellStyle name="Note 2 5 8 2 3 2" xfId="27275"/>
    <cellStyle name="Note 2 5 8 2 4" xfId="15659"/>
    <cellStyle name="Note 2 5 8 2 4 2" xfId="30724"/>
    <cellStyle name="Note 2 5 8 2 5" xfId="19476"/>
    <cellStyle name="Note 2 5 8 3" xfId="6933"/>
    <cellStyle name="Note 2 5 8 3 2" xfId="21998"/>
    <cellStyle name="Note 2 5 8 4" xfId="10659"/>
    <cellStyle name="Note 2 5 8 4 2" xfId="25724"/>
    <cellStyle name="Note 2 5 8 5" xfId="14108"/>
    <cellStyle name="Note 2 5 8 5 2" xfId="29173"/>
    <cellStyle name="Note 2 5 8 6" xfId="13821"/>
    <cellStyle name="Note 2 5 8 6 2" xfId="28886"/>
    <cellStyle name="Note 2 5 8 7" xfId="34009"/>
    <cellStyle name="Note 2 5 9" xfId="2376"/>
    <cellStyle name="Note 2 5 9 2" xfId="3852"/>
    <cellStyle name="Note 2 5 9 2 2" xfId="8447"/>
    <cellStyle name="Note 2 5 9 2 2 2" xfId="23512"/>
    <cellStyle name="Note 2 5 9 2 3" xfId="12211"/>
    <cellStyle name="Note 2 5 9 2 3 2" xfId="27276"/>
    <cellStyle name="Note 2 5 9 2 4" xfId="15660"/>
    <cellStyle name="Note 2 5 9 2 4 2" xfId="30725"/>
    <cellStyle name="Note 2 5 9 2 5" xfId="19477"/>
    <cellStyle name="Note 2 5 9 3" xfId="7009"/>
    <cellStyle name="Note 2 5 9 3 2" xfId="22074"/>
    <cellStyle name="Note 2 5 9 4" xfId="10735"/>
    <cellStyle name="Note 2 5 9 4 2" xfId="25800"/>
    <cellStyle name="Note 2 5 9 5" xfId="14184"/>
    <cellStyle name="Note 2 5 9 5 2" xfId="29249"/>
    <cellStyle name="Note 2 5 9 6" xfId="13853"/>
    <cellStyle name="Note 2 5 9 6 2" xfId="28918"/>
    <cellStyle name="Note 2 5 9 7" xfId="34010"/>
    <cellStyle name="Note 2 6" xfId="1093"/>
    <cellStyle name="Note 2 6 10" xfId="2465"/>
    <cellStyle name="Note 2 6 10 2" xfId="3854"/>
    <cellStyle name="Note 2 6 10 2 2" xfId="8449"/>
    <cellStyle name="Note 2 6 10 2 2 2" xfId="23514"/>
    <cellStyle name="Note 2 6 10 2 3" xfId="12213"/>
    <cellStyle name="Note 2 6 10 2 3 2" xfId="27278"/>
    <cellStyle name="Note 2 6 10 2 4" xfId="15662"/>
    <cellStyle name="Note 2 6 10 2 4 2" xfId="30727"/>
    <cellStyle name="Note 2 6 10 2 5" xfId="19479"/>
    <cellStyle name="Note 2 6 10 3" xfId="7098"/>
    <cellStyle name="Note 2 6 10 3 2" xfId="22163"/>
    <cellStyle name="Note 2 6 10 4" xfId="10824"/>
    <cellStyle name="Note 2 6 10 4 2" xfId="25889"/>
    <cellStyle name="Note 2 6 10 5" xfId="14273"/>
    <cellStyle name="Note 2 6 10 5 2" xfId="29338"/>
    <cellStyle name="Note 2 6 10 6" xfId="13790"/>
    <cellStyle name="Note 2 6 10 6 2" xfId="28855"/>
    <cellStyle name="Note 2 6 10 7" xfId="34011"/>
    <cellStyle name="Note 2 6 11" xfId="2544"/>
    <cellStyle name="Note 2 6 11 2" xfId="3855"/>
    <cellStyle name="Note 2 6 11 2 2" xfId="8450"/>
    <cellStyle name="Note 2 6 11 2 2 2" xfId="23515"/>
    <cellStyle name="Note 2 6 11 2 3" xfId="12214"/>
    <cellStyle name="Note 2 6 11 2 3 2" xfId="27279"/>
    <cellStyle name="Note 2 6 11 2 4" xfId="15663"/>
    <cellStyle name="Note 2 6 11 2 4 2" xfId="30728"/>
    <cellStyle name="Note 2 6 11 2 5" xfId="19480"/>
    <cellStyle name="Note 2 6 11 3" xfId="7177"/>
    <cellStyle name="Note 2 6 11 3 2" xfId="22242"/>
    <cellStyle name="Note 2 6 11 4" xfId="10903"/>
    <cellStyle name="Note 2 6 11 4 2" xfId="25968"/>
    <cellStyle name="Note 2 6 11 5" xfId="14352"/>
    <cellStyle name="Note 2 6 11 5 2" xfId="29417"/>
    <cellStyle name="Note 2 6 11 6" xfId="6687"/>
    <cellStyle name="Note 2 6 11 6 2" xfId="21752"/>
    <cellStyle name="Note 2 6 11 7" xfId="34012"/>
    <cellStyle name="Note 2 6 12" xfId="2645"/>
    <cellStyle name="Note 2 6 12 2" xfId="3856"/>
    <cellStyle name="Note 2 6 12 2 2" xfId="8451"/>
    <cellStyle name="Note 2 6 12 2 2 2" xfId="23516"/>
    <cellStyle name="Note 2 6 12 2 3" xfId="12215"/>
    <cellStyle name="Note 2 6 12 2 3 2" xfId="27280"/>
    <cellStyle name="Note 2 6 12 2 4" xfId="15664"/>
    <cellStyle name="Note 2 6 12 2 4 2" xfId="30729"/>
    <cellStyle name="Note 2 6 12 2 5" xfId="19481"/>
    <cellStyle name="Note 2 6 12 3" xfId="7278"/>
    <cellStyle name="Note 2 6 12 3 2" xfId="22343"/>
    <cellStyle name="Note 2 6 12 4" xfId="11004"/>
    <cellStyle name="Note 2 6 12 4 2" xfId="26069"/>
    <cellStyle name="Note 2 6 12 5" xfId="14453"/>
    <cellStyle name="Note 2 6 12 5 2" xfId="29518"/>
    <cellStyle name="Note 2 6 12 6" xfId="6205"/>
    <cellStyle name="Note 2 6 12 6 2" xfId="21273"/>
    <cellStyle name="Note 2 6 12 7" xfId="34013"/>
    <cellStyle name="Note 2 6 13" xfId="2581"/>
    <cellStyle name="Note 2 6 13 2" xfId="3857"/>
    <cellStyle name="Note 2 6 13 2 2" xfId="8452"/>
    <cellStyle name="Note 2 6 13 2 2 2" xfId="23517"/>
    <cellStyle name="Note 2 6 13 2 3" xfId="12216"/>
    <cellStyle name="Note 2 6 13 2 3 2" xfId="27281"/>
    <cellStyle name="Note 2 6 13 2 4" xfId="15665"/>
    <cellStyle name="Note 2 6 13 2 4 2" xfId="30730"/>
    <cellStyle name="Note 2 6 13 2 5" xfId="19482"/>
    <cellStyle name="Note 2 6 13 3" xfId="7214"/>
    <cellStyle name="Note 2 6 13 3 2" xfId="22279"/>
    <cellStyle name="Note 2 6 13 4" xfId="10940"/>
    <cellStyle name="Note 2 6 13 4 2" xfId="26005"/>
    <cellStyle name="Note 2 6 13 5" xfId="14389"/>
    <cellStyle name="Note 2 6 13 5 2" xfId="29454"/>
    <cellStyle name="Note 2 6 13 6" xfId="8140"/>
    <cellStyle name="Note 2 6 13 6 2" xfId="23205"/>
    <cellStyle name="Note 2 6 13 7" xfId="34014"/>
    <cellStyle name="Note 2 6 14" xfId="2807"/>
    <cellStyle name="Note 2 6 14 2" xfId="3858"/>
    <cellStyle name="Note 2 6 14 2 2" xfId="8453"/>
    <cellStyle name="Note 2 6 14 2 2 2" xfId="23518"/>
    <cellStyle name="Note 2 6 14 2 3" xfId="12217"/>
    <cellStyle name="Note 2 6 14 2 3 2" xfId="27282"/>
    <cellStyle name="Note 2 6 14 2 4" xfId="15666"/>
    <cellStyle name="Note 2 6 14 2 4 2" xfId="30731"/>
    <cellStyle name="Note 2 6 14 2 5" xfId="19483"/>
    <cellStyle name="Note 2 6 14 3" xfId="7440"/>
    <cellStyle name="Note 2 6 14 3 2" xfId="22505"/>
    <cellStyle name="Note 2 6 14 4" xfId="11166"/>
    <cellStyle name="Note 2 6 14 4 2" xfId="26231"/>
    <cellStyle name="Note 2 6 14 5" xfId="14615"/>
    <cellStyle name="Note 2 6 14 5 2" xfId="29680"/>
    <cellStyle name="Note 2 6 14 6" xfId="13749"/>
    <cellStyle name="Note 2 6 14 6 2" xfId="28814"/>
    <cellStyle name="Note 2 6 14 7" xfId="34015"/>
    <cellStyle name="Note 2 6 15" xfId="2773"/>
    <cellStyle name="Note 2 6 15 2" xfId="3859"/>
    <cellStyle name="Note 2 6 15 2 2" xfId="8454"/>
    <cellStyle name="Note 2 6 15 2 2 2" xfId="23519"/>
    <cellStyle name="Note 2 6 15 2 3" xfId="12218"/>
    <cellStyle name="Note 2 6 15 2 3 2" xfId="27283"/>
    <cellStyle name="Note 2 6 15 2 4" xfId="15667"/>
    <cellStyle name="Note 2 6 15 2 4 2" xfId="30732"/>
    <cellStyle name="Note 2 6 15 2 5" xfId="19484"/>
    <cellStyle name="Note 2 6 15 3" xfId="7406"/>
    <cellStyle name="Note 2 6 15 3 2" xfId="22471"/>
    <cellStyle name="Note 2 6 15 4" xfId="11132"/>
    <cellStyle name="Note 2 6 15 4 2" xfId="26197"/>
    <cellStyle name="Note 2 6 15 5" xfId="14581"/>
    <cellStyle name="Note 2 6 15 5 2" xfId="29646"/>
    <cellStyle name="Note 2 6 15 6" xfId="13758"/>
    <cellStyle name="Note 2 6 15 6 2" xfId="28823"/>
    <cellStyle name="Note 2 6 15 7" xfId="34016"/>
    <cellStyle name="Note 2 6 16" xfId="3853"/>
    <cellStyle name="Note 2 6 16 2" xfId="8448"/>
    <cellStyle name="Note 2 6 16 2 2" xfId="23513"/>
    <cellStyle name="Note 2 6 16 3" xfId="12212"/>
    <cellStyle name="Note 2 6 16 3 2" xfId="27277"/>
    <cellStyle name="Note 2 6 16 4" xfId="15661"/>
    <cellStyle name="Note 2 6 16 4 2" xfId="30726"/>
    <cellStyle name="Note 2 6 16 5" xfId="19478"/>
    <cellStyle name="Note 2 6 17" xfId="5775"/>
    <cellStyle name="Note 2 6 17 2" xfId="20870"/>
    <cellStyle name="Note 2 6 18" xfId="9454"/>
    <cellStyle name="Note 2 6 18 2" xfId="24519"/>
    <cellStyle name="Note 2 6 19" xfId="16832"/>
    <cellStyle name="Note 2 6 19 2" xfId="31895"/>
    <cellStyle name="Note 2 6 2" xfId="1949"/>
    <cellStyle name="Note 2 6 2 2" xfId="3860"/>
    <cellStyle name="Note 2 6 2 2 2" xfId="8455"/>
    <cellStyle name="Note 2 6 2 2 2 2" xfId="23520"/>
    <cellStyle name="Note 2 6 2 2 3" xfId="12219"/>
    <cellStyle name="Note 2 6 2 2 3 2" xfId="27284"/>
    <cellStyle name="Note 2 6 2 2 4" xfId="15668"/>
    <cellStyle name="Note 2 6 2 2 4 2" xfId="30733"/>
    <cellStyle name="Note 2 6 2 2 5" xfId="19485"/>
    <cellStyle name="Note 2 6 2 3" xfId="6587"/>
    <cellStyle name="Note 2 6 2 3 2" xfId="21652"/>
    <cellStyle name="Note 2 6 2 4" xfId="10308"/>
    <cellStyle name="Note 2 6 2 4 2" xfId="25373"/>
    <cellStyle name="Note 2 6 2 5" xfId="7561"/>
    <cellStyle name="Note 2 6 2 5 2" xfId="22626"/>
    <cellStyle name="Note 2 6 2 6" xfId="34017"/>
    <cellStyle name="Note 2 6 20" xfId="34018"/>
    <cellStyle name="Note 2 6 21" xfId="35033"/>
    <cellStyle name="Note 2 6 22" xfId="34879"/>
    <cellStyle name="Note 2 6 23" xfId="35360"/>
    <cellStyle name="Note 2 6 24" xfId="35611"/>
    <cellStyle name="Note 2 6 25" xfId="35813"/>
    <cellStyle name="Note 2 6 26" xfId="35902"/>
    <cellStyle name="Note 2 6 3" xfId="2075"/>
    <cellStyle name="Note 2 6 3 2" xfId="3861"/>
    <cellStyle name="Note 2 6 3 2 2" xfId="8456"/>
    <cellStyle name="Note 2 6 3 2 2 2" xfId="23521"/>
    <cellStyle name="Note 2 6 3 2 3" xfId="12220"/>
    <cellStyle name="Note 2 6 3 2 3 2" xfId="27285"/>
    <cellStyle name="Note 2 6 3 2 4" xfId="15669"/>
    <cellStyle name="Note 2 6 3 2 4 2" xfId="30734"/>
    <cellStyle name="Note 2 6 3 2 5" xfId="19486"/>
    <cellStyle name="Note 2 6 3 3" xfId="6708"/>
    <cellStyle name="Note 2 6 3 3 2" xfId="21773"/>
    <cellStyle name="Note 2 6 3 4" xfId="10434"/>
    <cellStyle name="Note 2 6 3 4 2" xfId="25499"/>
    <cellStyle name="Note 2 6 3 5" xfId="6159"/>
    <cellStyle name="Note 2 6 3 5 2" xfId="21228"/>
    <cellStyle name="Note 2 6 3 6" xfId="34019"/>
    <cellStyle name="Note 2 6 4" xfId="1600"/>
    <cellStyle name="Note 2 6 4 2" xfId="3862"/>
    <cellStyle name="Note 2 6 4 2 2" xfId="8457"/>
    <cellStyle name="Note 2 6 4 2 2 2" xfId="23522"/>
    <cellStyle name="Note 2 6 4 2 3" xfId="12221"/>
    <cellStyle name="Note 2 6 4 2 3 2" xfId="27286"/>
    <cellStyle name="Note 2 6 4 2 4" xfId="15670"/>
    <cellStyle name="Note 2 6 4 2 4 2" xfId="30735"/>
    <cellStyle name="Note 2 6 4 2 5" xfId="19487"/>
    <cellStyle name="Note 2 6 4 3" xfId="6251"/>
    <cellStyle name="Note 2 6 4 3 2" xfId="21319"/>
    <cellStyle name="Note 2 6 4 4" xfId="9960"/>
    <cellStyle name="Note 2 6 4 4 2" xfId="25025"/>
    <cellStyle name="Note 2 6 4 5" xfId="13417"/>
    <cellStyle name="Note 2 6 4 5 2" xfId="28482"/>
    <cellStyle name="Note 2 6 4 6" xfId="10480"/>
    <cellStyle name="Note 2 6 4 6 2" xfId="25545"/>
    <cellStyle name="Note 2 6 4 7" xfId="34020"/>
    <cellStyle name="Note 2 6 5" xfId="1621"/>
    <cellStyle name="Note 2 6 5 2" xfId="3863"/>
    <cellStyle name="Note 2 6 5 2 2" xfId="8458"/>
    <cellStyle name="Note 2 6 5 2 2 2" xfId="23523"/>
    <cellStyle name="Note 2 6 5 2 3" xfId="12222"/>
    <cellStyle name="Note 2 6 5 2 3 2" xfId="27287"/>
    <cellStyle name="Note 2 6 5 2 4" xfId="15671"/>
    <cellStyle name="Note 2 6 5 2 4 2" xfId="30736"/>
    <cellStyle name="Note 2 6 5 2 5" xfId="19488"/>
    <cellStyle name="Note 2 6 5 3" xfId="6271"/>
    <cellStyle name="Note 2 6 5 3 2" xfId="21339"/>
    <cellStyle name="Note 2 6 5 4" xfId="9981"/>
    <cellStyle name="Note 2 6 5 4 2" xfId="25046"/>
    <cellStyle name="Note 2 6 5 5" xfId="13438"/>
    <cellStyle name="Note 2 6 5 5 2" xfId="28503"/>
    <cellStyle name="Note 2 6 5 6" xfId="10269"/>
    <cellStyle name="Note 2 6 5 6 2" xfId="25334"/>
    <cellStyle name="Note 2 6 5 7" xfId="34021"/>
    <cellStyle name="Note 2 6 6" xfId="2171"/>
    <cellStyle name="Note 2 6 6 2" xfId="3864"/>
    <cellStyle name="Note 2 6 6 2 2" xfId="8459"/>
    <cellStyle name="Note 2 6 6 2 2 2" xfId="23524"/>
    <cellStyle name="Note 2 6 6 2 3" xfId="12223"/>
    <cellStyle name="Note 2 6 6 2 3 2" xfId="27288"/>
    <cellStyle name="Note 2 6 6 2 4" xfId="15672"/>
    <cellStyle name="Note 2 6 6 2 4 2" xfId="30737"/>
    <cellStyle name="Note 2 6 6 2 5" xfId="19489"/>
    <cellStyle name="Note 2 6 6 3" xfId="6804"/>
    <cellStyle name="Note 2 6 6 3 2" xfId="21869"/>
    <cellStyle name="Note 2 6 6 4" xfId="10530"/>
    <cellStyle name="Note 2 6 6 4 2" xfId="25595"/>
    <cellStyle name="Note 2 6 6 5" xfId="13979"/>
    <cellStyle name="Note 2 6 6 5 2" xfId="29044"/>
    <cellStyle name="Note 2 6 6 6" xfId="5935"/>
    <cellStyle name="Note 2 6 6 6 2" xfId="21004"/>
    <cellStyle name="Note 2 6 6 7" xfId="34022"/>
    <cellStyle name="Note 2 6 7" xfId="2219"/>
    <cellStyle name="Note 2 6 7 2" xfId="3865"/>
    <cellStyle name="Note 2 6 7 2 2" xfId="8460"/>
    <cellStyle name="Note 2 6 7 2 2 2" xfId="23525"/>
    <cellStyle name="Note 2 6 7 2 3" xfId="12224"/>
    <cellStyle name="Note 2 6 7 2 3 2" xfId="27289"/>
    <cellStyle name="Note 2 6 7 2 4" xfId="15673"/>
    <cellStyle name="Note 2 6 7 2 4 2" xfId="30738"/>
    <cellStyle name="Note 2 6 7 2 5" xfId="19490"/>
    <cellStyle name="Note 2 6 7 3" xfId="6852"/>
    <cellStyle name="Note 2 6 7 3 2" xfId="21917"/>
    <cellStyle name="Note 2 6 7 4" xfId="10578"/>
    <cellStyle name="Note 2 6 7 4 2" xfId="25643"/>
    <cellStyle name="Note 2 6 7 5" xfId="14027"/>
    <cellStyle name="Note 2 6 7 5 2" xfId="29092"/>
    <cellStyle name="Note 2 6 7 6" xfId="6676"/>
    <cellStyle name="Note 2 6 7 6 2" xfId="21741"/>
    <cellStyle name="Note 2 6 7 7" xfId="34023"/>
    <cellStyle name="Note 2 6 8" xfId="2301"/>
    <cellStyle name="Note 2 6 8 2" xfId="3866"/>
    <cellStyle name="Note 2 6 8 2 2" xfId="8461"/>
    <cellStyle name="Note 2 6 8 2 2 2" xfId="23526"/>
    <cellStyle name="Note 2 6 8 2 3" xfId="12225"/>
    <cellStyle name="Note 2 6 8 2 3 2" xfId="27290"/>
    <cellStyle name="Note 2 6 8 2 4" xfId="15674"/>
    <cellStyle name="Note 2 6 8 2 4 2" xfId="30739"/>
    <cellStyle name="Note 2 6 8 2 5" xfId="19491"/>
    <cellStyle name="Note 2 6 8 3" xfId="6934"/>
    <cellStyle name="Note 2 6 8 3 2" xfId="21999"/>
    <cellStyle name="Note 2 6 8 4" xfId="10660"/>
    <cellStyle name="Note 2 6 8 4 2" xfId="25725"/>
    <cellStyle name="Note 2 6 8 5" xfId="14109"/>
    <cellStyle name="Note 2 6 8 5 2" xfId="29174"/>
    <cellStyle name="Note 2 6 8 6" xfId="13830"/>
    <cellStyle name="Note 2 6 8 6 2" xfId="28895"/>
    <cellStyle name="Note 2 6 8 7" xfId="34024"/>
    <cellStyle name="Note 2 6 9" xfId="2377"/>
    <cellStyle name="Note 2 6 9 2" xfId="3867"/>
    <cellStyle name="Note 2 6 9 2 2" xfId="8462"/>
    <cellStyle name="Note 2 6 9 2 2 2" xfId="23527"/>
    <cellStyle name="Note 2 6 9 2 3" xfId="12226"/>
    <cellStyle name="Note 2 6 9 2 3 2" xfId="27291"/>
    <cellStyle name="Note 2 6 9 2 4" xfId="15675"/>
    <cellStyle name="Note 2 6 9 2 4 2" xfId="30740"/>
    <cellStyle name="Note 2 6 9 2 5" xfId="19492"/>
    <cellStyle name="Note 2 6 9 3" xfId="7010"/>
    <cellStyle name="Note 2 6 9 3 2" xfId="22075"/>
    <cellStyle name="Note 2 6 9 4" xfId="10736"/>
    <cellStyle name="Note 2 6 9 4 2" xfId="25801"/>
    <cellStyle name="Note 2 6 9 5" xfId="14185"/>
    <cellStyle name="Note 2 6 9 5 2" xfId="29250"/>
    <cellStyle name="Note 2 6 9 6" xfId="8054"/>
    <cellStyle name="Note 2 6 9 6 2" xfId="23119"/>
    <cellStyle name="Note 2 6 9 7" xfId="34025"/>
    <cellStyle name="Note 2 7" xfId="1094"/>
    <cellStyle name="Note 2 7 10" xfId="2466"/>
    <cellStyle name="Note 2 7 10 2" xfId="3869"/>
    <cellStyle name="Note 2 7 10 2 2" xfId="8464"/>
    <cellStyle name="Note 2 7 10 2 2 2" xfId="23529"/>
    <cellStyle name="Note 2 7 10 2 3" xfId="12228"/>
    <cellStyle name="Note 2 7 10 2 3 2" xfId="27293"/>
    <cellStyle name="Note 2 7 10 2 4" xfId="15677"/>
    <cellStyle name="Note 2 7 10 2 4 2" xfId="30742"/>
    <cellStyle name="Note 2 7 10 2 5" xfId="19494"/>
    <cellStyle name="Note 2 7 10 3" xfId="7099"/>
    <cellStyle name="Note 2 7 10 3 2" xfId="22164"/>
    <cellStyle name="Note 2 7 10 4" xfId="10825"/>
    <cellStyle name="Note 2 7 10 4 2" xfId="25890"/>
    <cellStyle name="Note 2 7 10 5" xfId="14274"/>
    <cellStyle name="Note 2 7 10 5 2" xfId="29339"/>
    <cellStyle name="Note 2 7 10 6" xfId="13861"/>
    <cellStyle name="Note 2 7 10 6 2" xfId="28926"/>
    <cellStyle name="Note 2 7 10 7" xfId="34026"/>
    <cellStyle name="Note 2 7 11" xfId="2545"/>
    <cellStyle name="Note 2 7 11 2" xfId="3870"/>
    <cellStyle name="Note 2 7 11 2 2" xfId="8465"/>
    <cellStyle name="Note 2 7 11 2 2 2" xfId="23530"/>
    <cellStyle name="Note 2 7 11 2 3" xfId="12229"/>
    <cellStyle name="Note 2 7 11 2 3 2" xfId="27294"/>
    <cellStyle name="Note 2 7 11 2 4" xfId="15678"/>
    <cellStyle name="Note 2 7 11 2 4 2" xfId="30743"/>
    <cellStyle name="Note 2 7 11 2 5" xfId="19495"/>
    <cellStyle name="Note 2 7 11 3" xfId="7178"/>
    <cellStyle name="Note 2 7 11 3 2" xfId="22243"/>
    <cellStyle name="Note 2 7 11 4" xfId="10904"/>
    <cellStyle name="Note 2 7 11 4 2" xfId="25969"/>
    <cellStyle name="Note 2 7 11 5" xfId="14353"/>
    <cellStyle name="Note 2 7 11 5 2" xfId="29418"/>
    <cellStyle name="Note 2 7 11 6" xfId="8123"/>
    <cellStyle name="Note 2 7 11 6 2" xfId="23188"/>
    <cellStyle name="Note 2 7 11 7" xfId="34027"/>
    <cellStyle name="Note 2 7 12" xfId="2646"/>
    <cellStyle name="Note 2 7 12 2" xfId="3871"/>
    <cellStyle name="Note 2 7 12 2 2" xfId="8466"/>
    <cellStyle name="Note 2 7 12 2 2 2" xfId="23531"/>
    <cellStyle name="Note 2 7 12 2 3" xfId="12230"/>
    <cellStyle name="Note 2 7 12 2 3 2" xfId="27295"/>
    <cellStyle name="Note 2 7 12 2 4" xfId="15679"/>
    <cellStyle name="Note 2 7 12 2 4 2" xfId="30744"/>
    <cellStyle name="Note 2 7 12 2 5" xfId="19496"/>
    <cellStyle name="Note 2 7 12 3" xfId="7279"/>
    <cellStyle name="Note 2 7 12 3 2" xfId="22344"/>
    <cellStyle name="Note 2 7 12 4" xfId="11005"/>
    <cellStyle name="Note 2 7 12 4 2" xfId="26070"/>
    <cellStyle name="Note 2 7 12 5" xfId="14454"/>
    <cellStyle name="Note 2 7 12 5 2" xfId="29519"/>
    <cellStyle name="Note 2 7 12 6" xfId="8160"/>
    <cellStyle name="Note 2 7 12 6 2" xfId="23225"/>
    <cellStyle name="Note 2 7 12 7" xfId="34028"/>
    <cellStyle name="Note 2 7 13" xfId="2582"/>
    <cellStyle name="Note 2 7 13 2" xfId="3872"/>
    <cellStyle name="Note 2 7 13 2 2" xfId="8467"/>
    <cellStyle name="Note 2 7 13 2 2 2" xfId="23532"/>
    <cellStyle name="Note 2 7 13 2 3" xfId="12231"/>
    <cellStyle name="Note 2 7 13 2 3 2" xfId="27296"/>
    <cellStyle name="Note 2 7 13 2 4" xfId="15680"/>
    <cellStyle name="Note 2 7 13 2 4 2" xfId="30745"/>
    <cellStyle name="Note 2 7 13 2 5" xfId="19497"/>
    <cellStyle name="Note 2 7 13 3" xfId="7215"/>
    <cellStyle name="Note 2 7 13 3 2" xfId="22280"/>
    <cellStyle name="Note 2 7 13 4" xfId="10941"/>
    <cellStyle name="Note 2 7 13 4 2" xfId="26006"/>
    <cellStyle name="Note 2 7 13 5" xfId="14390"/>
    <cellStyle name="Note 2 7 13 5 2" xfId="29455"/>
    <cellStyle name="Note 2 7 13 6" xfId="6391"/>
    <cellStyle name="Note 2 7 13 6 2" xfId="21459"/>
    <cellStyle name="Note 2 7 13 7" xfId="34029"/>
    <cellStyle name="Note 2 7 14" xfId="2808"/>
    <cellStyle name="Note 2 7 14 2" xfId="3873"/>
    <cellStyle name="Note 2 7 14 2 2" xfId="8468"/>
    <cellStyle name="Note 2 7 14 2 2 2" xfId="23533"/>
    <cellStyle name="Note 2 7 14 2 3" xfId="12232"/>
    <cellStyle name="Note 2 7 14 2 3 2" xfId="27297"/>
    <cellStyle name="Note 2 7 14 2 4" xfId="15681"/>
    <cellStyle name="Note 2 7 14 2 4 2" xfId="30746"/>
    <cellStyle name="Note 2 7 14 2 5" xfId="19498"/>
    <cellStyle name="Note 2 7 14 3" xfId="7441"/>
    <cellStyle name="Note 2 7 14 3 2" xfId="22506"/>
    <cellStyle name="Note 2 7 14 4" xfId="11167"/>
    <cellStyle name="Note 2 7 14 4 2" xfId="26232"/>
    <cellStyle name="Note 2 7 14 5" xfId="14616"/>
    <cellStyle name="Note 2 7 14 5 2" xfId="29681"/>
    <cellStyle name="Note 2 7 14 6" xfId="13900"/>
    <cellStyle name="Note 2 7 14 6 2" xfId="28965"/>
    <cellStyle name="Note 2 7 14 7" xfId="34030"/>
    <cellStyle name="Note 2 7 15" xfId="2774"/>
    <cellStyle name="Note 2 7 15 2" xfId="3874"/>
    <cellStyle name="Note 2 7 15 2 2" xfId="8469"/>
    <cellStyle name="Note 2 7 15 2 2 2" xfId="23534"/>
    <cellStyle name="Note 2 7 15 2 3" xfId="12233"/>
    <cellStyle name="Note 2 7 15 2 3 2" xfId="27298"/>
    <cellStyle name="Note 2 7 15 2 4" xfId="15682"/>
    <cellStyle name="Note 2 7 15 2 4 2" xfId="30747"/>
    <cellStyle name="Note 2 7 15 2 5" xfId="19499"/>
    <cellStyle name="Note 2 7 15 3" xfId="7407"/>
    <cellStyle name="Note 2 7 15 3 2" xfId="22472"/>
    <cellStyle name="Note 2 7 15 4" xfId="11133"/>
    <cellStyle name="Note 2 7 15 4 2" xfId="26198"/>
    <cellStyle name="Note 2 7 15 5" xfId="14582"/>
    <cellStyle name="Note 2 7 15 5 2" xfId="29647"/>
    <cellStyle name="Note 2 7 15 6" xfId="13892"/>
    <cellStyle name="Note 2 7 15 6 2" xfId="28957"/>
    <cellStyle name="Note 2 7 15 7" xfId="34031"/>
    <cellStyle name="Note 2 7 16" xfId="3868"/>
    <cellStyle name="Note 2 7 16 2" xfId="8463"/>
    <cellStyle name="Note 2 7 16 2 2" xfId="23528"/>
    <cellStyle name="Note 2 7 16 3" xfId="12227"/>
    <cellStyle name="Note 2 7 16 3 2" xfId="27292"/>
    <cellStyle name="Note 2 7 16 4" xfId="15676"/>
    <cellStyle name="Note 2 7 16 4 2" xfId="30741"/>
    <cellStyle name="Note 2 7 16 5" xfId="19493"/>
    <cellStyle name="Note 2 7 17" xfId="5776"/>
    <cellStyle name="Note 2 7 17 2" xfId="20871"/>
    <cellStyle name="Note 2 7 18" xfId="9455"/>
    <cellStyle name="Note 2 7 18 2" xfId="24520"/>
    <cellStyle name="Note 2 7 19" xfId="16831"/>
    <cellStyle name="Note 2 7 19 2" xfId="31894"/>
    <cellStyle name="Note 2 7 2" xfId="1948"/>
    <cellStyle name="Note 2 7 2 2" xfId="3875"/>
    <cellStyle name="Note 2 7 2 2 2" xfId="8470"/>
    <cellStyle name="Note 2 7 2 2 2 2" xfId="23535"/>
    <cellStyle name="Note 2 7 2 2 3" xfId="12234"/>
    <cellStyle name="Note 2 7 2 2 3 2" xfId="27299"/>
    <cellStyle name="Note 2 7 2 2 4" xfId="15683"/>
    <cellStyle name="Note 2 7 2 2 4 2" xfId="30748"/>
    <cellStyle name="Note 2 7 2 2 5" xfId="19500"/>
    <cellStyle name="Note 2 7 2 3" xfId="6586"/>
    <cellStyle name="Note 2 7 2 3 2" xfId="21651"/>
    <cellStyle name="Note 2 7 2 4" xfId="10307"/>
    <cellStyle name="Note 2 7 2 4 2" xfId="25372"/>
    <cellStyle name="Note 2 7 2 5" xfId="6428"/>
    <cellStyle name="Note 2 7 2 5 2" xfId="21496"/>
    <cellStyle name="Note 2 7 2 6" xfId="34032"/>
    <cellStyle name="Note 2 7 20" xfId="34033"/>
    <cellStyle name="Note 2 7 21" xfId="35034"/>
    <cellStyle name="Note 2 7 22" xfId="35133"/>
    <cellStyle name="Note 2 7 23" xfId="35331"/>
    <cellStyle name="Note 2 7 24" xfId="35577"/>
    <cellStyle name="Note 2 7 25" xfId="35791"/>
    <cellStyle name="Note 2 7 26" xfId="35909"/>
    <cellStyle name="Note 2 7 3" xfId="2076"/>
    <cellStyle name="Note 2 7 3 2" xfId="3876"/>
    <cellStyle name="Note 2 7 3 2 2" xfId="8471"/>
    <cellStyle name="Note 2 7 3 2 2 2" xfId="23536"/>
    <cellStyle name="Note 2 7 3 2 3" xfId="12235"/>
    <cellStyle name="Note 2 7 3 2 3 2" xfId="27300"/>
    <cellStyle name="Note 2 7 3 2 4" xfId="15684"/>
    <cellStyle name="Note 2 7 3 2 4 2" xfId="30749"/>
    <cellStyle name="Note 2 7 3 2 5" xfId="19501"/>
    <cellStyle name="Note 2 7 3 3" xfId="6709"/>
    <cellStyle name="Note 2 7 3 3 2" xfId="21774"/>
    <cellStyle name="Note 2 7 3 4" xfId="10435"/>
    <cellStyle name="Note 2 7 3 4 2" xfId="25500"/>
    <cellStyle name="Note 2 7 3 5" xfId="7633"/>
    <cellStyle name="Note 2 7 3 5 2" xfId="22698"/>
    <cellStyle name="Note 2 7 3 6" xfId="34034"/>
    <cellStyle name="Note 2 7 4" xfId="1601"/>
    <cellStyle name="Note 2 7 4 2" xfId="3877"/>
    <cellStyle name="Note 2 7 4 2 2" xfId="8472"/>
    <cellStyle name="Note 2 7 4 2 2 2" xfId="23537"/>
    <cellStyle name="Note 2 7 4 2 3" xfId="12236"/>
    <cellStyle name="Note 2 7 4 2 3 2" xfId="27301"/>
    <cellStyle name="Note 2 7 4 2 4" xfId="15685"/>
    <cellStyle name="Note 2 7 4 2 4 2" xfId="30750"/>
    <cellStyle name="Note 2 7 4 2 5" xfId="19502"/>
    <cellStyle name="Note 2 7 4 3" xfId="6252"/>
    <cellStyle name="Note 2 7 4 3 2" xfId="21320"/>
    <cellStyle name="Note 2 7 4 4" xfId="9961"/>
    <cellStyle name="Note 2 7 4 4 2" xfId="25026"/>
    <cellStyle name="Note 2 7 4 5" xfId="13418"/>
    <cellStyle name="Note 2 7 4 5 2" xfId="28483"/>
    <cellStyle name="Note 2 7 4 6" xfId="10263"/>
    <cellStyle name="Note 2 7 4 6 2" xfId="25328"/>
    <cellStyle name="Note 2 7 4 7" xfId="34035"/>
    <cellStyle name="Note 2 7 5" xfId="1622"/>
    <cellStyle name="Note 2 7 5 2" xfId="3878"/>
    <cellStyle name="Note 2 7 5 2 2" xfId="8473"/>
    <cellStyle name="Note 2 7 5 2 2 2" xfId="23538"/>
    <cellStyle name="Note 2 7 5 2 3" xfId="12237"/>
    <cellStyle name="Note 2 7 5 2 3 2" xfId="27302"/>
    <cellStyle name="Note 2 7 5 2 4" xfId="15686"/>
    <cellStyle name="Note 2 7 5 2 4 2" xfId="30751"/>
    <cellStyle name="Note 2 7 5 2 5" xfId="19503"/>
    <cellStyle name="Note 2 7 5 3" xfId="6272"/>
    <cellStyle name="Note 2 7 5 3 2" xfId="21340"/>
    <cellStyle name="Note 2 7 5 4" xfId="9982"/>
    <cellStyle name="Note 2 7 5 4 2" xfId="25047"/>
    <cellStyle name="Note 2 7 5 5" xfId="13439"/>
    <cellStyle name="Note 2 7 5 5 2" xfId="28504"/>
    <cellStyle name="Note 2 7 5 6" xfId="9554"/>
    <cellStyle name="Note 2 7 5 6 2" xfId="24619"/>
    <cellStyle name="Note 2 7 5 7" xfId="34036"/>
    <cellStyle name="Note 2 7 6" xfId="2172"/>
    <cellStyle name="Note 2 7 6 2" xfId="3879"/>
    <cellStyle name="Note 2 7 6 2 2" xfId="8474"/>
    <cellStyle name="Note 2 7 6 2 2 2" xfId="23539"/>
    <cellStyle name="Note 2 7 6 2 3" xfId="12238"/>
    <cellStyle name="Note 2 7 6 2 3 2" xfId="27303"/>
    <cellStyle name="Note 2 7 6 2 4" xfId="15687"/>
    <cellStyle name="Note 2 7 6 2 4 2" xfId="30752"/>
    <cellStyle name="Note 2 7 6 2 5" xfId="19504"/>
    <cellStyle name="Note 2 7 6 3" xfId="6805"/>
    <cellStyle name="Note 2 7 6 3 2" xfId="21870"/>
    <cellStyle name="Note 2 7 6 4" xfId="10531"/>
    <cellStyle name="Note 2 7 6 4 2" xfId="25596"/>
    <cellStyle name="Note 2 7 6 5" xfId="13980"/>
    <cellStyle name="Note 2 7 6 5 2" xfId="29045"/>
    <cellStyle name="Note 2 7 6 6" xfId="7980"/>
    <cellStyle name="Note 2 7 6 6 2" xfId="23045"/>
    <cellStyle name="Note 2 7 6 7" xfId="34037"/>
    <cellStyle name="Note 2 7 7" xfId="2220"/>
    <cellStyle name="Note 2 7 7 2" xfId="3880"/>
    <cellStyle name="Note 2 7 7 2 2" xfId="8475"/>
    <cellStyle name="Note 2 7 7 2 2 2" xfId="23540"/>
    <cellStyle name="Note 2 7 7 2 3" xfId="12239"/>
    <cellStyle name="Note 2 7 7 2 3 2" xfId="27304"/>
    <cellStyle name="Note 2 7 7 2 4" xfId="15688"/>
    <cellStyle name="Note 2 7 7 2 4 2" xfId="30753"/>
    <cellStyle name="Note 2 7 7 2 5" xfId="19505"/>
    <cellStyle name="Note 2 7 7 3" xfId="6853"/>
    <cellStyle name="Note 2 7 7 3 2" xfId="21918"/>
    <cellStyle name="Note 2 7 7 4" xfId="10579"/>
    <cellStyle name="Note 2 7 7 4 2" xfId="25644"/>
    <cellStyle name="Note 2 7 7 5" xfId="14028"/>
    <cellStyle name="Note 2 7 7 5 2" xfId="29093"/>
    <cellStyle name="Note 2 7 7 6" xfId="8003"/>
    <cellStyle name="Note 2 7 7 6 2" xfId="23068"/>
    <cellStyle name="Note 2 7 7 7" xfId="34038"/>
    <cellStyle name="Note 2 7 8" xfId="2302"/>
    <cellStyle name="Note 2 7 8 2" xfId="3881"/>
    <cellStyle name="Note 2 7 8 2 2" xfId="8476"/>
    <cellStyle name="Note 2 7 8 2 2 2" xfId="23541"/>
    <cellStyle name="Note 2 7 8 2 3" xfId="12240"/>
    <cellStyle name="Note 2 7 8 2 3 2" xfId="27305"/>
    <cellStyle name="Note 2 7 8 2 4" xfId="15689"/>
    <cellStyle name="Note 2 7 8 2 4 2" xfId="30754"/>
    <cellStyle name="Note 2 7 8 2 5" xfId="19506"/>
    <cellStyle name="Note 2 7 8 3" xfId="6935"/>
    <cellStyle name="Note 2 7 8 3 2" xfId="22000"/>
    <cellStyle name="Note 2 7 8 4" xfId="10661"/>
    <cellStyle name="Note 2 7 8 4 2" xfId="25726"/>
    <cellStyle name="Note 2 7 8 5" xfId="14110"/>
    <cellStyle name="Note 2 7 8 5 2" xfId="29175"/>
    <cellStyle name="Note 2 7 8 6" xfId="8041"/>
    <cellStyle name="Note 2 7 8 6 2" xfId="23106"/>
    <cellStyle name="Note 2 7 8 7" xfId="34039"/>
    <cellStyle name="Note 2 7 9" xfId="2378"/>
    <cellStyle name="Note 2 7 9 2" xfId="3882"/>
    <cellStyle name="Note 2 7 9 2 2" xfId="8477"/>
    <cellStyle name="Note 2 7 9 2 2 2" xfId="23542"/>
    <cellStyle name="Note 2 7 9 2 3" xfId="12241"/>
    <cellStyle name="Note 2 7 9 2 3 2" xfId="27306"/>
    <cellStyle name="Note 2 7 9 2 4" xfId="15690"/>
    <cellStyle name="Note 2 7 9 2 4 2" xfId="30755"/>
    <cellStyle name="Note 2 7 9 2 5" xfId="19507"/>
    <cellStyle name="Note 2 7 9 3" xfId="7011"/>
    <cellStyle name="Note 2 7 9 3 2" xfId="22076"/>
    <cellStyle name="Note 2 7 9 4" xfId="10737"/>
    <cellStyle name="Note 2 7 9 4 2" xfId="25802"/>
    <cellStyle name="Note 2 7 9 5" xfId="14186"/>
    <cellStyle name="Note 2 7 9 5 2" xfId="29251"/>
    <cellStyle name="Note 2 7 9 6" xfId="13797"/>
    <cellStyle name="Note 2 7 9 6 2" xfId="28862"/>
    <cellStyle name="Note 2 7 9 7" xfId="34040"/>
    <cellStyle name="Note 2 8" xfId="1095"/>
    <cellStyle name="Note 2 8 10" xfId="2467"/>
    <cellStyle name="Note 2 8 10 2" xfId="3884"/>
    <cellStyle name="Note 2 8 10 2 2" xfId="8479"/>
    <cellStyle name="Note 2 8 10 2 2 2" xfId="23544"/>
    <cellStyle name="Note 2 8 10 2 3" xfId="12243"/>
    <cellStyle name="Note 2 8 10 2 3 2" xfId="27308"/>
    <cellStyle name="Note 2 8 10 2 4" xfId="15692"/>
    <cellStyle name="Note 2 8 10 2 4 2" xfId="30757"/>
    <cellStyle name="Note 2 8 10 2 5" xfId="19509"/>
    <cellStyle name="Note 2 8 10 3" xfId="7100"/>
    <cellStyle name="Note 2 8 10 3 2" xfId="22165"/>
    <cellStyle name="Note 2 8 10 4" xfId="10826"/>
    <cellStyle name="Note 2 8 10 4 2" xfId="25891"/>
    <cellStyle name="Note 2 8 10 5" xfId="14275"/>
    <cellStyle name="Note 2 8 10 5 2" xfId="29340"/>
    <cellStyle name="Note 2 8 10 6" xfId="13792"/>
    <cellStyle name="Note 2 8 10 6 2" xfId="28857"/>
    <cellStyle name="Note 2 8 10 7" xfId="34041"/>
    <cellStyle name="Note 2 8 11" xfId="2546"/>
    <cellStyle name="Note 2 8 11 2" xfId="3885"/>
    <cellStyle name="Note 2 8 11 2 2" xfId="8480"/>
    <cellStyle name="Note 2 8 11 2 2 2" xfId="23545"/>
    <cellStyle name="Note 2 8 11 2 3" xfId="12244"/>
    <cellStyle name="Note 2 8 11 2 3 2" xfId="27309"/>
    <cellStyle name="Note 2 8 11 2 4" xfId="15693"/>
    <cellStyle name="Note 2 8 11 2 4 2" xfId="30758"/>
    <cellStyle name="Note 2 8 11 2 5" xfId="19510"/>
    <cellStyle name="Note 2 8 11 3" xfId="7179"/>
    <cellStyle name="Note 2 8 11 3 2" xfId="22244"/>
    <cellStyle name="Note 2 8 11 4" xfId="10905"/>
    <cellStyle name="Note 2 8 11 4 2" xfId="25970"/>
    <cellStyle name="Note 2 8 11 5" xfId="14354"/>
    <cellStyle name="Note 2 8 11 5 2" xfId="29419"/>
    <cellStyle name="Note 2 8 11 6" xfId="6134"/>
    <cellStyle name="Note 2 8 11 6 2" xfId="21203"/>
    <cellStyle name="Note 2 8 11 7" xfId="34042"/>
    <cellStyle name="Note 2 8 12" xfId="2647"/>
    <cellStyle name="Note 2 8 12 2" xfId="3886"/>
    <cellStyle name="Note 2 8 12 2 2" xfId="8481"/>
    <cellStyle name="Note 2 8 12 2 2 2" xfId="23546"/>
    <cellStyle name="Note 2 8 12 2 3" xfId="12245"/>
    <cellStyle name="Note 2 8 12 2 3 2" xfId="27310"/>
    <cellStyle name="Note 2 8 12 2 4" xfId="15694"/>
    <cellStyle name="Note 2 8 12 2 4 2" xfId="30759"/>
    <cellStyle name="Note 2 8 12 2 5" xfId="19511"/>
    <cellStyle name="Note 2 8 12 3" xfId="7280"/>
    <cellStyle name="Note 2 8 12 3 2" xfId="22345"/>
    <cellStyle name="Note 2 8 12 4" xfId="11006"/>
    <cellStyle name="Note 2 8 12 4 2" xfId="26071"/>
    <cellStyle name="Note 2 8 12 5" xfId="14455"/>
    <cellStyle name="Note 2 8 12 5 2" xfId="29520"/>
    <cellStyle name="Note 2 8 12 6" xfId="5557"/>
    <cellStyle name="Note 2 8 12 6 2" xfId="20705"/>
    <cellStyle name="Note 2 8 12 7" xfId="34043"/>
    <cellStyle name="Note 2 8 13" xfId="2583"/>
    <cellStyle name="Note 2 8 13 2" xfId="3887"/>
    <cellStyle name="Note 2 8 13 2 2" xfId="8482"/>
    <cellStyle name="Note 2 8 13 2 2 2" xfId="23547"/>
    <cellStyle name="Note 2 8 13 2 3" xfId="12246"/>
    <cellStyle name="Note 2 8 13 2 3 2" xfId="27311"/>
    <cellStyle name="Note 2 8 13 2 4" xfId="15695"/>
    <cellStyle name="Note 2 8 13 2 4 2" xfId="30760"/>
    <cellStyle name="Note 2 8 13 2 5" xfId="19512"/>
    <cellStyle name="Note 2 8 13 3" xfId="7216"/>
    <cellStyle name="Note 2 8 13 3 2" xfId="22281"/>
    <cellStyle name="Note 2 8 13 4" xfId="10942"/>
    <cellStyle name="Note 2 8 13 4 2" xfId="26007"/>
    <cellStyle name="Note 2 8 13 5" xfId="14391"/>
    <cellStyle name="Note 2 8 13 5 2" xfId="29456"/>
    <cellStyle name="Note 2 8 13 6" xfId="8141"/>
    <cellStyle name="Note 2 8 13 6 2" xfId="23206"/>
    <cellStyle name="Note 2 8 13 7" xfId="34044"/>
    <cellStyle name="Note 2 8 14" xfId="2809"/>
    <cellStyle name="Note 2 8 14 2" xfId="3888"/>
    <cellStyle name="Note 2 8 14 2 2" xfId="8483"/>
    <cellStyle name="Note 2 8 14 2 2 2" xfId="23548"/>
    <cellStyle name="Note 2 8 14 2 3" xfId="12247"/>
    <cellStyle name="Note 2 8 14 2 3 2" xfId="27312"/>
    <cellStyle name="Note 2 8 14 2 4" xfId="15696"/>
    <cellStyle name="Note 2 8 14 2 4 2" xfId="30761"/>
    <cellStyle name="Note 2 8 14 2 5" xfId="19513"/>
    <cellStyle name="Note 2 8 14 3" xfId="7442"/>
    <cellStyle name="Note 2 8 14 3 2" xfId="22507"/>
    <cellStyle name="Note 2 8 14 4" xfId="11168"/>
    <cellStyle name="Note 2 8 14 4 2" xfId="26233"/>
    <cellStyle name="Note 2 8 14 5" xfId="14617"/>
    <cellStyle name="Note 2 8 14 5 2" xfId="29682"/>
    <cellStyle name="Note 2 8 14 6" xfId="5699"/>
    <cellStyle name="Note 2 8 14 6 2" xfId="20816"/>
    <cellStyle name="Note 2 8 14 7" xfId="34045"/>
    <cellStyle name="Note 2 8 15" xfId="2775"/>
    <cellStyle name="Note 2 8 15 2" xfId="3889"/>
    <cellStyle name="Note 2 8 15 2 2" xfId="8484"/>
    <cellStyle name="Note 2 8 15 2 2 2" xfId="23549"/>
    <cellStyle name="Note 2 8 15 2 3" xfId="12248"/>
    <cellStyle name="Note 2 8 15 2 3 2" xfId="27313"/>
    <cellStyle name="Note 2 8 15 2 4" xfId="15697"/>
    <cellStyle name="Note 2 8 15 2 4 2" xfId="30762"/>
    <cellStyle name="Note 2 8 15 2 5" xfId="19514"/>
    <cellStyle name="Note 2 8 15 3" xfId="7408"/>
    <cellStyle name="Note 2 8 15 3 2" xfId="22473"/>
    <cellStyle name="Note 2 8 15 4" xfId="11134"/>
    <cellStyle name="Note 2 8 15 4 2" xfId="26199"/>
    <cellStyle name="Note 2 8 15 5" xfId="14583"/>
    <cellStyle name="Note 2 8 15 5 2" xfId="29648"/>
    <cellStyle name="Note 2 8 15 6" xfId="5687"/>
    <cellStyle name="Note 2 8 15 6 2" xfId="20804"/>
    <cellStyle name="Note 2 8 15 7" xfId="34046"/>
    <cellStyle name="Note 2 8 16" xfId="3883"/>
    <cellStyle name="Note 2 8 16 2" xfId="8478"/>
    <cellStyle name="Note 2 8 16 2 2" xfId="23543"/>
    <cellStyle name="Note 2 8 16 3" xfId="12242"/>
    <cellStyle name="Note 2 8 16 3 2" xfId="27307"/>
    <cellStyle name="Note 2 8 16 4" xfId="15691"/>
    <cellStyle name="Note 2 8 16 4 2" xfId="30756"/>
    <cellStyle name="Note 2 8 16 5" xfId="19508"/>
    <cellStyle name="Note 2 8 17" xfId="5777"/>
    <cellStyle name="Note 2 8 17 2" xfId="20872"/>
    <cellStyle name="Note 2 8 18" xfId="9456"/>
    <cellStyle name="Note 2 8 18 2" xfId="24521"/>
    <cellStyle name="Note 2 8 19" xfId="16830"/>
    <cellStyle name="Note 2 8 19 2" xfId="31893"/>
    <cellStyle name="Note 2 8 2" xfId="1947"/>
    <cellStyle name="Note 2 8 2 2" xfId="3890"/>
    <cellStyle name="Note 2 8 2 2 2" xfId="8485"/>
    <cellStyle name="Note 2 8 2 2 2 2" xfId="23550"/>
    <cellStyle name="Note 2 8 2 2 3" xfId="12249"/>
    <cellStyle name="Note 2 8 2 2 3 2" xfId="27314"/>
    <cellStyle name="Note 2 8 2 2 4" xfId="15698"/>
    <cellStyle name="Note 2 8 2 2 4 2" xfId="30763"/>
    <cellStyle name="Note 2 8 2 2 5" xfId="19515"/>
    <cellStyle name="Note 2 8 2 3" xfId="6585"/>
    <cellStyle name="Note 2 8 2 3 2" xfId="21650"/>
    <cellStyle name="Note 2 8 2 4" xfId="10306"/>
    <cellStyle name="Note 2 8 2 4 2" xfId="25371"/>
    <cellStyle name="Note 2 8 2 5" xfId="7560"/>
    <cellStyle name="Note 2 8 2 5 2" xfId="22625"/>
    <cellStyle name="Note 2 8 2 6" xfId="34047"/>
    <cellStyle name="Note 2 8 20" xfId="34048"/>
    <cellStyle name="Note 2 8 21" xfId="35035"/>
    <cellStyle name="Note 2 8 22" xfId="35109"/>
    <cellStyle name="Note 2 8 23" xfId="35189"/>
    <cellStyle name="Note 2 8 24" xfId="35416"/>
    <cellStyle name="Note 2 8 25" xfId="35678"/>
    <cellStyle name="Note 2 8 26" xfId="35916"/>
    <cellStyle name="Note 2 8 3" xfId="2077"/>
    <cellStyle name="Note 2 8 3 2" xfId="3891"/>
    <cellStyle name="Note 2 8 3 2 2" xfId="8486"/>
    <cellStyle name="Note 2 8 3 2 2 2" xfId="23551"/>
    <cellStyle name="Note 2 8 3 2 3" xfId="12250"/>
    <cellStyle name="Note 2 8 3 2 3 2" xfId="27315"/>
    <cellStyle name="Note 2 8 3 2 4" xfId="15699"/>
    <cellStyle name="Note 2 8 3 2 4 2" xfId="30764"/>
    <cellStyle name="Note 2 8 3 2 5" xfId="19516"/>
    <cellStyle name="Note 2 8 3 3" xfId="6710"/>
    <cellStyle name="Note 2 8 3 3 2" xfId="21775"/>
    <cellStyle name="Note 2 8 3 4" xfId="10436"/>
    <cellStyle name="Note 2 8 3 4 2" xfId="25501"/>
    <cellStyle name="Note 2 8 3 5" xfId="6464"/>
    <cellStyle name="Note 2 8 3 5 2" xfId="21532"/>
    <cellStyle name="Note 2 8 3 6" xfId="34049"/>
    <cellStyle name="Note 2 8 4" xfId="1602"/>
    <cellStyle name="Note 2 8 4 2" xfId="3892"/>
    <cellStyle name="Note 2 8 4 2 2" xfId="8487"/>
    <cellStyle name="Note 2 8 4 2 2 2" xfId="23552"/>
    <cellStyle name="Note 2 8 4 2 3" xfId="12251"/>
    <cellStyle name="Note 2 8 4 2 3 2" xfId="27316"/>
    <cellStyle name="Note 2 8 4 2 4" xfId="15700"/>
    <cellStyle name="Note 2 8 4 2 4 2" xfId="30765"/>
    <cellStyle name="Note 2 8 4 2 5" xfId="19517"/>
    <cellStyle name="Note 2 8 4 3" xfId="6253"/>
    <cellStyle name="Note 2 8 4 3 2" xfId="21321"/>
    <cellStyle name="Note 2 8 4 4" xfId="9962"/>
    <cellStyle name="Note 2 8 4 4 2" xfId="25027"/>
    <cellStyle name="Note 2 8 4 5" xfId="13419"/>
    <cellStyle name="Note 2 8 4 5 2" xfId="28484"/>
    <cellStyle name="Note 2 8 4 6" xfId="9560"/>
    <cellStyle name="Note 2 8 4 6 2" xfId="24625"/>
    <cellStyle name="Note 2 8 4 7" xfId="34050"/>
    <cellStyle name="Note 2 8 5" xfId="1623"/>
    <cellStyle name="Note 2 8 5 2" xfId="3893"/>
    <cellStyle name="Note 2 8 5 2 2" xfId="8488"/>
    <cellStyle name="Note 2 8 5 2 2 2" xfId="23553"/>
    <cellStyle name="Note 2 8 5 2 3" xfId="12252"/>
    <cellStyle name="Note 2 8 5 2 3 2" xfId="27317"/>
    <cellStyle name="Note 2 8 5 2 4" xfId="15701"/>
    <cellStyle name="Note 2 8 5 2 4 2" xfId="30766"/>
    <cellStyle name="Note 2 8 5 2 5" xfId="19518"/>
    <cellStyle name="Note 2 8 5 3" xfId="6273"/>
    <cellStyle name="Note 2 8 5 3 2" xfId="21341"/>
    <cellStyle name="Note 2 8 5 4" xfId="9983"/>
    <cellStyle name="Note 2 8 5 4 2" xfId="25048"/>
    <cellStyle name="Note 2 8 5 5" xfId="13440"/>
    <cellStyle name="Note 2 8 5 5 2" xfId="28505"/>
    <cellStyle name="Note 2 8 5 6" xfId="10473"/>
    <cellStyle name="Note 2 8 5 6 2" xfId="25538"/>
    <cellStyle name="Note 2 8 5 7" xfId="34051"/>
    <cellStyle name="Note 2 8 6" xfId="2173"/>
    <cellStyle name="Note 2 8 6 2" xfId="3894"/>
    <cellStyle name="Note 2 8 6 2 2" xfId="8489"/>
    <cellStyle name="Note 2 8 6 2 2 2" xfId="23554"/>
    <cellStyle name="Note 2 8 6 2 3" xfId="12253"/>
    <cellStyle name="Note 2 8 6 2 3 2" xfId="27318"/>
    <cellStyle name="Note 2 8 6 2 4" xfId="15702"/>
    <cellStyle name="Note 2 8 6 2 4 2" xfId="30767"/>
    <cellStyle name="Note 2 8 6 2 5" xfId="19519"/>
    <cellStyle name="Note 2 8 6 3" xfId="6806"/>
    <cellStyle name="Note 2 8 6 3 2" xfId="21871"/>
    <cellStyle name="Note 2 8 6 4" xfId="10532"/>
    <cellStyle name="Note 2 8 6 4 2" xfId="25597"/>
    <cellStyle name="Note 2 8 6 5" xfId="13981"/>
    <cellStyle name="Note 2 8 6 5 2" xfId="29046"/>
    <cellStyle name="Note 2 8 6 6" xfId="6228"/>
    <cellStyle name="Note 2 8 6 6 2" xfId="21296"/>
    <cellStyle name="Note 2 8 6 7" xfId="34052"/>
    <cellStyle name="Note 2 8 7" xfId="2221"/>
    <cellStyle name="Note 2 8 7 2" xfId="3895"/>
    <cellStyle name="Note 2 8 7 2 2" xfId="8490"/>
    <cellStyle name="Note 2 8 7 2 2 2" xfId="23555"/>
    <cellStyle name="Note 2 8 7 2 3" xfId="12254"/>
    <cellStyle name="Note 2 8 7 2 3 2" xfId="27319"/>
    <cellStyle name="Note 2 8 7 2 4" xfId="15703"/>
    <cellStyle name="Note 2 8 7 2 4 2" xfId="30768"/>
    <cellStyle name="Note 2 8 7 2 5" xfId="19520"/>
    <cellStyle name="Note 2 8 7 3" xfId="6854"/>
    <cellStyle name="Note 2 8 7 3 2" xfId="21919"/>
    <cellStyle name="Note 2 8 7 4" xfId="10580"/>
    <cellStyle name="Note 2 8 7 4 2" xfId="25645"/>
    <cellStyle name="Note 2 8 7 5" xfId="14029"/>
    <cellStyle name="Note 2 8 7 5 2" xfId="29094"/>
    <cellStyle name="Note 2 8 7 6" xfId="6120"/>
    <cellStyle name="Note 2 8 7 6 2" xfId="21189"/>
    <cellStyle name="Note 2 8 7 7" xfId="34053"/>
    <cellStyle name="Note 2 8 8" xfId="2303"/>
    <cellStyle name="Note 2 8 8 2" xfId="3896"/>
    <cellStyle name="Note 2 8 8 2 2" xfId="8491"/>
    <cellStyle name="Note 2 8 8 2 2 2" xfId="23556"/>
    <cellStyle name="Note 2 8 8 2 3" xfId="12255"/>
    <cellStyle name="Note 2 8 8 2 3 2" xfId="27320"/>
    <cellStyle name="Note 2 8 8 2 4" xfId="15704"/>
    <cellStyle name="Note 2 8 8 2 4 2" xfId="30769"/>
    <cellStyle name="Note 2 8 8 2 5" xfId="19521"/>
    <cellStyle name="Note 2 8 8 3" xfId="6936"/>
    <cellStyle name="Note 2 8 8 3 2" xfId="22001"/>
    <cellStyle name="Note 2 8 8 4" xfId="10662"/>
    <cellStyle name="Note 2 8 8 4 2" xfId="25727"/>
    <cellStyle name="Note 2 8 8 5" xfId="14111"/>
    <cellStyle name="Note 2 8 8 5 2" xfId="29176"/>
    <cellStyle name="Note 2 8 8 6" xfId="13820"/>
    <cellStyle name="Note 2 8 8 6 2" xfId="28885"/>
    <cellStyle name="Note 2 8 8 7" xfId="34054"/>
    <cellStyle name="Note 2 8 9" xfId="2379"/>
    <cellStyle name="Note 2 8 9 2" xfId="3897"/>
    <cellStyle name="Note 2 8 9 2 2" xfId="8492"/>
    <cellStyle name="Note 2 8 9 2 2 2" xfId="23557"/>
    <cellStyle name="Note 2 8 9 2 3" xfId="12256"/>
    <cellStyle name="Note 2 8 9 2 3 2" xfId="27321"/>
    <cellStyle name="Note 2 8 9 2 4" xfId="15705"/>
    <cellStyle name="Note 2 8 9 2 4 2" xfId="30770"/>
    <cellStyle name="Note 2 8 9 2 5" xfId="19522"/>
    <cellStyle name="Note 2 8 9 3" xfId="7012"/>
    <cellStyle name="Note 2 8 9 3 2" xfId="22077"/>
    <cellStyle name="Note 2 8 9 4" xfId="10738"/>
    <cellStyle name="Note 2 8 9 4 2" xfId="25803"/>
    <cellStyle name="Note 2 8 9 5" xfId="14187"/>
    <cellStyle name="Note 2 8 9 5 2" xfId="29252"/>
    <cellStyle name="Note 2 8 9 6" xfId="13854"/>
    <cellStyle name="Note 2 8 9 6 2" xfId="28919"/>
    <cellStyle name="Note 2 8 9 7" xfId="34055"/>
    <cellStyle name="Note 2 9" xfId="1096"/>
    <cellStyle name="Note 2 9 10" xfId="2468"/>
    <cellStyle name="Note 2 9 10 2" xfId="3899"/>
    <cellStyle name="Note 2 9 10 2 2" xfId="8494"/>
    <cellStyle name="Note 2 9 10 2 2 2" xfId="23559"/>
    <cellStyle name="Note 2 9 10 2 3" xfId="12258"/>
    <cellStyle name="Note 2 9 10 2 3 2" xfId="27323"/>
    <cellStyle name="Note 2 9 10 2 4" xfId="15707"/>
    <cellStyle name="Note 2 9 10 2 4 2" xfId="30772"/>
    <cellStyle name="Note 2 9 10 2 5" xfId="19524"/>
    <cellStyle name="Note 2 9 10 3" xfId="7101"/>
    <cellStyle name="Note 2 9 10 3 2" xfId="22166"/>
    <cellStyle name="Note 2 9 10 4" xfId="10827"/>
    <cellStyle name="Note 2 9 10 4 2" xfId="25892"/>
    <cellStyle name="Note 2 9 10 5" xfId="14276"/>
    <cellStyle name="Note 2 9 10 5 2" xfId="29341"/>
    <cellStyle name="Note 2 9 10 6" xfId="13859"/>
    <cellStyle name="Note 2 9 10 6 2" xfId="28924"/>
    <cellStyle name="Note 2 9 10 7" xfId="34056"/>
    <cellStyle name="Note 2 9 11" xfId="2547"/>
    <cellStyle name="Note 2 9 11 2" xfId="3900"/>
    <cellStyle name="Note 2 9 11 2 2" xfId="8495"/>
    <cellStyle name="Note 2 9 11 2 2 2" xfId="23560"/>
    <cellStyle name="Note 2 9 11 2 3" xfId="12259"/>
    <cellStyle name="Note 2 9 11 2 3 2" xfId="27324"/>
    <cellStyle name="Note 2 9 11 2 4" xfId="15708"/>
    <cellStyle name="Note 2 9 11 2 4 2" xfId="30773"/>
    <cellStyle name="Note 2 9 11 2 5" xfId="19525"/>
    <cellStyle name="Note 2 9 11 3" xfId="7180"/>
    <cellStyle name="Note 2 9 11 3 2" xfId="22245"/>
    <cellStyle name="Note 2 9 11 4" xfId="10906"/>
    <cellStyle name="Note 2 9 11 4 2" xfId="25971"/>
    <cellStyle name="Note 2 9 11 5" xfId="14355"/>
    <cellStyle name="Note 2 9 11 5 2" xfId="29420"/>
    <cellStyle name="Note 2 9 11 6" xfId="8124"/>
    <cellStyle name="Note 2 9 11 6 2" xfId="23189"/>
    <cellStyle name="Note 2 9 11 7" xfId="34057"/>
    <cellStyle name="Note 2 9 12" xfId="2648"/>
    <cellStyle name="Note 2 9 12 2" xfId="3901"/>
    <cellStyle name="Note 2 9 12 2 2" xfId="8496"/>
    <cellStyle name="Note 2 9 12 2 2 2" xfId="23561"/>
    <cellStyle name="Note 2 9 12 2 3" xfId="12260"/>
    <cellStyle name="Note 2 9 12 2 3 2" xfId="27325"/>
    <cellStyle name="Note 2 9 12 2 4" xfId="15709"/>
    <cellStyle name="Note 2 9 12 2 4 2" xfId="30774"/>
    <cellStyle name="Note 2 9 12 2 5" xfId="19526"/>
    <cellStyle name="Note 2 9 12 3" xfId="7281"/>
    <cellStyle name="Note 2 9 12 3 2" xfId="22346"/>
    <cellStyle name="Note 2 9 12 4" xfId="11007"/>
    <cellStyle name="Note 2 9 12 4 2" xfId="26072"/>
    <cellStyle name="Note 2 9 12 5" xfId="14456"/>
    <cellStyle name="Note 2 9 12 5 2" xfId="29521"/>
    <cellStyle name="Note 2 9 12 6" xfId="5558"/>
    <cellStyle name="Note 2 9 12 6 2" xfId="20706"/>
    <cellStyle name="Note 2 9 12 7" xfId="34058"/>
    <cellStyle name="Note 2 9 13" xfId="2584"/>
    <cellStyle name="Note 2 9 13 2" xfId="3902"/>
    <cellStyle name="Note 2 9 13 2 2" xfId="8497"/>
    <cellStyle name="Note 2 9 13 2 2 2" xfId="23562"/>
    <cellStyle name="Note 2 9 13 2 3" xfId="12261"/>
    <cellStyle name="Note 2 9 13 2 3 2" xfId="27326"/>
    <cellStyle name="Note 2 9 13 2 4" xfId="15710"/>
    <cellStyle name="Note 2 9 13 2 4 2" xfId="30775"/>
    <cellStyle name="Note 2 9 13 2 5" xfId="19527"/>
    <cellStyle name="Note 2 9 13 3" xfId="7217"/>
    <cellStyle name="Note 2 9 13 3 2" xfId="22282"/>
    <cellStyle name="Note 2 9 13 4" xfId="10943"/>
    <cellStyle name="Note 2 9 13 4 2" xfId="26008"/>
    <cellStyle name="Note 2 9 13 5" xfId="14392"/>
    <cellStyle name="Note 2 9 13 5 2" xfId="29457"/>
    <cellStyle name="Note 2 9 13 6" xfId="6152"/>
    <cellStyle name="Note 2 9 13 6 2" xfId="21221"/>
    <cellStyle name="Note 2 9 13 7" xfId="34059"/>
    <cellStyle name="Note 2 9 14" xfId="2810"/>
    <cellStyle name="Note 2 9 14 2" xfId="3903"/>
    <cellStyle name="Note 2 9 14 2 2" xfId="8498"/>
    <cellStyle name="Note 2 9 14 2 2 2" xfId="23563"/>
    <cellStyle name="Note 2 9 14 2 3" xfId="12262"/>
    <cellStyle name="Note 2 9 14 2 3 2" xfId="27327"/>
    <cellStyle name="Note 2 9 14 2 4" xfId="15711"/>
    <cellStyle name="Note 2 9 14 2 4 2" xfId="30776"/>
    <cellStyle name="Note 2 9 14 2 5" xfId="19528"/>
    <cellStyle name="Note 2 9 14 3" xfId="7443"/>
    <cellStyle name="Note 2 9 14 3 2" xfId="22508"/>
    <cellStyle name="Note 2 9 14 4" xfId="11169"/>
    <cellStyle name="Note 2 9 14 4 2" xfId="26234"/>
    <cellStyle name="Note 2 9 14 5" xfId="14618"/>
    <cellStyle name="Note 2 9 14 5 2" xfId="29683"/>
    <cellStyle name="Note 2 9 14 6" xfId="13746"/>
    <cellStyle name="Note 2 9 14 6 2" xfId="28811"/>
    <cellStyle name="Note 2 9 14 7" xfId="34060"/>
    <cellStyle name="Note 2 9 15" xfId="2776"/>
    <cellStyle name="Note 2 9 15 2" xfId="3904"/>
    <cellStyle name="Note 2 9 15 2 2" xfId="8499"/>
    <cellStyle name="Note 2 9 15 2 2 2" xfId="23564"/>
    <cellStyle name="Note 2 9 15 2 3" xfId="12263"/>
    <cellStyle name="Note 2 9 15 2 3 2" xfId="27328"/>
    <cellStyle name="Note 2 9 15 2 4" xfId="15712"/>
    <cellStyle name="Note 2 9 15 2 4 2" xfId="30777"/>
    <cellStyle name="Note 2 9 15 2 5" xfId="19529"/>
    <cellStyle name="Note 2 9 15 3" xfId="7409"/>
    <cellStyle name="Note 2 9 15 3 2" xfId="22474"/>
    <cellStyle name="Note 2 9 15 4" xfId="11135"/>
    <cellStyle name="Note 2 9 15 4 2" xfId="26200"/>
    <cellStyle name="Note 2 9 15 5" xfId="14584"/>
    <cellStyle name="Note 2 9 15 5 2" xfId="29649"/>
    <cellStyle name="Note 2 9 15 6" xfId="13757"/>
    <cellStyle name="Note 2 9 15 6 2" xfId="28822"/>
    <cellStyle name="Note 2 9 15 7" xfId="34061"/>
    <cellStyle name="Note 2 9 16" xfId="3898"/>
    <cellStyle name="Note 2 9 16 2" xfId="8493"/>
    <cellStyle name="Note 2 9 16 2 2" xfId="23558"/>
    <cellStyle name="Note 2 9 16 3" xfId="12257"/>
    <cellStyle name="Note 2 9 16 3 2" xfId="27322"/>
    <cellStyle name="Note 2 9 16 4" xfId="15706"/>
    <cellStyle name="Note 2 9 16 4 2" xfId="30771"/>
    <cellStyle name="Note 2 9 16 5" xfId="19523"/>
    <cellStyle name="Note 2 9 17" xfId="5778"/>
    <cellStyle name="Note 2 9 17 2" xfId="20873"/>
    <cellStyle name="Note 2 9 18" xfId="9457"/>
    <cellStyle name="Note 2 9 18 2" xfId="24522"/>
    <cellStyle name="Note 2 9 19" xfId="16829"/>
    <cellStyle name="Note 2 9 19 2" xfId="31892"/>
    <cellStyle name="Note 2 9 2" xfId="1946"/>
    <cellStyle name="Note 2 9 2 2" xfId="3905"/>
    <cellStyle name="Note 2 9 2 2 2" xfId="8500"/>
    <cellStyle name="Note 2 9 2 2 2 2" xfId="23565"/>
    <cellStyle name="Note 2 9 2 2 3" xfId="12264"/>
    <cellStyle name="Note 2 9 2 2 3 2" xfId="27329"/>
    <cellStyle name="Note 2 9 2 2 4" xfId="15713"/>
    <cellStyle name="Note 2 9 2 2 4 2" xfId="30778"/>
    <cellStyle name="Note 2 9 2 2 5" xfId="19530"/>
    <cellStyle name="Note 2 9 2 3" xfId="6584"/>
    <cellStyle name="Note 2 9 2 3 2" xfId="21649"/>
    <cellStyle name="Note 2 9 2 4" xfId="10305"/>
    <cellStyle name="Note 2 9 2 4 2" xfId="25370"/>
    <cellStyle name="Note 2 9 2 5" xfId="6482"/>
    <cellStyle name="Note 2 9 2 5 2" xfId="21550"/>
    <cellStyle name="Note 2 9 2 6" xfId="34062"/>
    <cellStyle name="Note 2 9 20" xfId="34063"/>
    <cellStyle name="Note 2 9 21" xfId="35036"/>
    <cellStyle name="Note 2 9 22" xfId="34878"/>
    <cellStyle name="Note 2 9 23" xfId="35359"/>
    <cellStyle name="Note 2 9 24" xfId="35610"/>
    <cellStyle name="Note 2 9 25" xfId="35812"/>
    <cellStyle name="Note 2 9 26" xfId="35923"/>
    <cellStyle name="Note 2 9 3" xfId="2078"/>
    <cellStyle name="Note 2 9 3 2" xfId="3906"/>
    <cellStyle name="Note 2 9 3 2 2" xfId="8501"/>
    <cellStyle name="Note 2 9 3 2 2 2" xfId="23566"/>
    <cellStyle name="Note 2 9 3 2 3" xfId="12265"/>
    <cellStyle name="Note 2 9 3 2 3 2" xfId="27330"/>
    <cellStyle name="Note 2 9 3 2 4" xfId="15714"/>
    <cellStyle name="Note 2 9 3 2 4 2" xfId="30779"/>
    <cellStyle name="Note 2 9 3 2 5" xfId="19531"/>
    <cellStyle name="Note 2 9 3 3" xfId="6711"/>
    <cellStyle name="Note 2 9 3 3 2" xfId="21776"/>
    <cellStyle name="Note 2 9 3 4" xfId="10437"/>
    <cellStyle name="Note 2 9 3 4 2" xfId="25502"/>
    <cellStyle name="Note 2 9 3 5" xfId="7634"/>
    <cellStyle name="Note 2 9 3 5 2" xfId="22699"/>
    <cellStyle name="Note 2 9 3 6" xfId="34064"/>
    <cellStyle name="Note 2 9 4" xfId="1603"/>
    <cellStyle name="Note 2 9 4 2" xfId="3907"/>
    <cellStyle name="Note 2 9 4 2 2" xfId="8502"/>
    <cellStyle name="Note 2 9 4 2 2 2" xfId="23567"/>
    <cellStyle name="Note 2 9 4 2 3" xfId="12266"/>
    <cellStyle name="Note 2 9 4 2 3 2" xfId="27331"/>
    <cellStyle name="Note 2 9 4 2 4" xfId="15715"/>
    <cellStyle name="Note 2 9 4 2 4 2" xfId="30780"/>
    <cellStyle name="Note 2 9 4 2 5" xfId="19532"/>
    <cellStyle name="Note 2 9 4 3" xfId="6254"/>
    <cellStyle name="Note 2 9 4 3 2" xfId="21322"/>
    <cellStyle name="Note 2 9 4 4" xfId="9963"/>
    <cellStyle name="Note 2 9 4 4 2" xfId="25028"/>
    <cellStyle name="Note 2 9 4 5" xfId="13420"/>
    <cellStyle name="Note 2 9 4 5 2" xfId="28485"/>
    <cellStyle name="Note 2 9 4 6" xfId="10479"/>
    <cellStyle name="Note 2 9 4 6 2" xfId="25544"/>
    <cellStyle name="Note 2 9 4 7" xfId="34065"/>
    <cellStyle name="Note 2 9 5" xfId="1624"/>
    <cellStyle name="Note 2 9 5 2" xfId="3908"/>
    <cellStyle name="Note 2 9 5 2 2" xfId="8503"/>
    <cellStyle name="Note 2 9 5 2 2 2" xfId="23568"/>
    <cellStyle name="Note 2 9 5 2 3" xfId="12267"/>
    <cellStyle name="Note 2 9 5 2 3 2" xfId="27332"/>
    <cellStyle name="Note 2 9 5 2 4" xfId="15716"/>
    <cellStyle name="Note 2 9 5 2 4 2" xfId="30781"/>
    <cellStyle name="Note 2 9 5 2 5" xfId="19533"/>
    <cellStyle name="Note 2 9 5 3" xfId="6274"/>
    <cellStyle name="Note 2 9 5 3 2" xfId="21342"/>
    <cellStyle name="Note 2 9 5 4" xfId="9984"/>
    <cellStyle name="Note 2 9 5 4 2" xfId="25049"/>
    <cellStyle name="Note 2 9 5 5" xfId="13441"/>
    <cellStyle name="Note 2 9 5 5 2" xfId="28506"/>
    <cellStyle name="Note 2 9 5 6" xfId="10270"/>
    <cellStyle name="Note 2 9 5 6 2" xfId="25335"/>
    <cellStyle name="Note 2 9 5 7" xfId="34066"/>
    <cellStyle name="Note 2 9 6" xfId="2174"/>
    <cellStyle name="Note 2 9 6 2" xfId="3909"/>
    <cellStyle name="Note 2 9 6 2 2" xfId="8504"/>
    <cellStyle name="Note 2 9 6 2 2 2" xfId="23569"/>
    <cellStyle name="Note 2 9 6 2 3" xfId="12268"/>
    <cellStyle name="Note 2 9 6 2 3 2" xfId="27333"/>
    <cellStyle name="Note 2 9 6 2 4" xfId="15717"/>
    <cellStyle name="Note 2 9 6 2 4 2" xfId="30782"/>
    <cellStyle name="Note 2 9 6 2 5" xfId="19534"/>
    <cellStyle name="Note 2 9 6 3" xfId="6807"/>
    <cellStyle name="Note 2 9 6 3 2" xfId="21872"/>
    <cellStyle name="Note 2 9 6 4" xfId="10533"/>
    <cellStyle name="Note 2 9 6 4 2" xfId="25598"/>
    <cellStyle name="Note 2 9 6 5" xfId="13982"/>
    <cellStyle name="Note 2 9 6 5 2" xfId="29047"/>
    <cellStyle name="Note 2 9 6 6" xfId="7981"/>
    <cellStyle name="Note 2 9 6 6 2" xfId="23046"/>
    <cellStyle name="Note 2 9 6 7" xfId="34067"/>
    <cellStyle name="Note 2 9 7" xfId="2222"/>
    <cellStyle name="Note 2 9 7 2" xfId="3910"/>
    <cellStyle name="Note 2 9 7 2 2" xfId="8505"/>
    <cellStyle name="Note 2 9 7 2 2 2" xfId="23570"/>
    <cellStyle name="Note 2 9 7 2 3" xfId="12269"/>
    <cellStyle name="Note 2 9 7 2 3 2" xfId="27334"/>
    <cellStyle name="Note 2 9 7 2 4" xfId="15718"/>
    <cellStyle name="Note 2 9 7 2 4 2" xfId="30783"/>
    <cellStyle name="Note 2 9 7 2 5" xfId="19535"/>
    <cellStyle name="Note 2 9 7 3" xfId="6855"/>
    <cellStyle name="Note 2 9 7 3 2" xfId="21920"/>
    <cellStyle name="Note 2 9 7 4" xfId="10581"/>
    <cellStyle name="Note 2 9 7 4 2" xfId="25646"/>
    <cellStyle name="Note 2 9 7 5" xfId="14030"/>
    <cellStyle name="Note 2 9 7 5 2" xfId="29095"/>
    <cellStyle name="Note 2 9 7 6" xfId="8004"/>
    <cellStyle name="Note 2 9 7 6 2" xfId="23069"/>
    <cellStyle name="Note 2 9 7 7" xfId="34068"/>
    <cellStyle name="Note 2 9 8" xfId="2304"/>
    <cellStyle name="Note 2 9 8 2" xfId="3911"/>
    <cellStyle name="Note 2 9 8 2 2" xfId="8506"/>
    <cellStyle name="Note 2 9 8 2 2 2" xfId="23571"/>
    <cellStyle name="Note 2 9 8 2 3" xfId="12270"/>
    <cellStyle name="Note 2 9 8 2 3 2" xfId="27335"/>
    <cellStyle name="Note 2 9 8 2 4" xfId="15719"/>
    <cellStyle name="Note 2 9 8 2 4 2" xfId="30784"/>
    <cellStyle name="Note 2 9 8 2 5" xfId="19536"/>
    <cellStyle name="Note 2 9 8 3" xfId="6937"/>
    <cellStyle name="Note 2 9 8 3 2" xfId="22002"/>
    <cellStyle name="Note 2 9 8 4" xfId="10663"/>
    <cellStyle name="Note 2 9 8 4 2" xfId="25728"/>
    <cellStyle name="Note 2 9 8 5" xfId="14112"/>
    <cellStyle name="Note 2 9 8 5 2" xfId="29177"/>
    <cellStyle name="Note 2 9 8 6" xfId="13831"/>
    <cellStyle name="Note 2 9 8 6 2" xfId="28896"/>
    <cellStyle name="Note 2 9 8 7" xfId="34069"/>
    <cellStyle name="Note 2 9 9" xfId="2380"/>
    <cellStyle name="Note 2 9 9 2" xfId="3912"/>
    <cellStyle name="Note 2 9 9 2 2" xfId="8507"/>
    <cellStyle name="Note 2 9 9 2 2 2" xfId="23572"/>
    <cellStyle name="Note 2 9 9 2 3" xfId="12271"/>
    <cellStyle name="Note 2 9 9 2 3 2" xfId="27336"/>
    <cellStyle name="Note 2 9 9 2 4" xfId="15720"/>
    <cellStyle name="Note 2 9 9 2 4 2" xfId="30785"/>
    <cellStyle name="Note 2 9 9 2 5" xfId="19537"/>
    <cellStyle name="Note 2 9 9 3" xfId="7013"/>
    <cellStyle name="Note 2 9 9 3 2" xfId="22078"/>
    <cellStyle name="Note 2 9 9 4" xfId="10739"/>
    <cellStyle name="Note 2 9 9 4 2" xfId="25804"/>
    <cellStyle name="Note 2 9 9 5" xfId="14188"/>
    <cellStyle name="Note 2 9 9 5 2" xfId="29253"/>
    <cellStyle name="Note 2 9 9 6" xfId="5547"/>
    <cellStyle name="Note 2 9 9 6 2" xfId="20695"/>
    <cellStyle name="Note 2 9 9 7" xfId="34070"/>
    <cellStyle name="Note 3" xfId="1097"/>
    <cellStyle name="Note 3 10" xfId="2469"/>
    <cellStyle name="Note 3 10 2" xfId="3914"/>
    <cellStyle name="Note 3 10 2 2" xfId="8509"/>
    <cellStyle name="Note 3 10 2 2 2" xfId="23574"/>
    <cellStyle name="Note 3 10 2 3" xfId="12273"/>
    <cellStyle name="Note 3 10 2 3 2" xfId="27338"/>
    <cellStyle name="Note 3 10 2 4" xfId="15722"/>
    <cellStyle name="Note 3 10 2 4 2" xfId="30787"/>
    <cellStyle name="Note 3 10 2 5" xfId="16989"/>
    <cellStyle name="Note 3 10 2 5 2" xfId="32048"/>
    <cellStyle name="Note 3 10 2 6" xfId="19539"/>
    <cellStyle name="Note 3 10 3" xfId="7102"/>
    <cellStyle name="Note 3 10 3 2" xfId="22167"/>
    <cellStyle name="Note 3 10 4" xfId="10828"/>
    <cellStyle name="Note 3 10 4 2" xfId="25893"/>
    <cellStyle name="Note 3 10 5" xfId="14277"/>
    <cellStyle name="Note 3 10 5 2" xfId="29342"/>
    <cellStyle name="Note 3 10 6" xfId="16988"/>
    <cellStyle name="Note 3 10 6 2" xfId="32047"/>
    <cellStyle name="Note 3 10 7" xfId="6612"/>
    <cellStyle name="Note 3 10 7 2" xfId="21677"/>
    <cellStyle name="Note 3 10 8" xfId="34071"/>
    <cellStyle name="Note 3 11" xfId="2548"/>
    <cellStyle name="Note 3 11 2" xfId="3915"/>
    <cellStyle name="Note 3 11 2 2" xfId="8510"/>
    <cellStyle name="Note 3 11 2 2 2" xfId="23575"/>
    <cellStyle name="Note 3 11 2 3" xfId="12274"/>
    <cellStyle name="Note 3 11 2 3 2" xfId="27339"/>
    <cellStyle name="Note 3 11 2 4" xfId="15723"/>
    <cellStyle name="Note 3 11 2 4 2" xfId="30788"/>
    <cellStyle name="Note 3 11 2 5" xfId="16991"/>
    <cellStyle name="Note 3 11 2 5 2" xfId="32050"/>
    <cellStyle name="Note 3 11 2 6" xfId="19540"/>
    <cellStyle name="Note 3 11 3" xfId="7181"/>
    <cellStyle name="Note 3 11 3 2" xfId="22246"/>
    <cellStyle name="Note 3 11 4" xfId="10907"/>
    <cellStyle name="Note 3 11 4 2" xfId="25972"/>
    <cellStyle name="Note 3 11 5" xfId="14356"/>
    <cellStyle name="Note 3 11 5 2" xfId="29421"/>
    <cellStyle name="Note 3 11 6" xfId="16990"/>
    <cellStyle name="Note 3 11 6 2" xfId="32049"/>
    <cellStyle name="Note 3 11 7" xfId="6154"/>
    <cellStyle name="Note 3 11 7 2" xfId="21223"/>
    <cellStyle name="Note 3 11 8" xfId="34072"/>
    <cellStyle name="Note 3 12" xfId="2649"/>
    <cellStyle name="Note 3 12 2" xfId="3916"/>
    <cellStyle name="Note 3 12 2 2" xfId="8511"/>
    <cellStyle name="Note 3 12 2 2 2" xfId="23576"/>
    <cellStyle name="Note 3 12 2 3" xfId="12275"/>
    <cellStyle name="Note 3 12 2 3 2" xfId="27340"/>
    <cellStyle name="Note 3 12 2 4" xfId="15724"/>
    <cellStyle name="Note 3 12 2 4 2" xfId="30789"/>
    <cellStyle name="Note 3 12 2 5" xfId="16993"/>
    <cellStyle name="Note 3 12 2 5 2" xfId="32052"/>
    <cellStyle name="Note 3 12 2 6" xfId="19541"/>
    <cellStyle name="Note 3 12 3" xfId="7282"/>
    <cellStyle name="Note 3 12 3 2" xfId="22347"/>
    <cellStyle name="Note 3 12 4" xfId="11008"/>
    <cellStyle name="Note 3 12 4 2" xfId="26073"/>
    <cellStyle name="Note 3 12 5" xfId="14457"/>
    <cellStyle name="Note 3 12 5 2" xfId="29522"/>
    <cellStyle name="Note 3 12 6" xfId="16992"/>
    <cellStyle name="Note 3 12 6 2" xfId="32051"/>
    <cellStyle name="Note 3 12 7" xfId="5559"/>
    <cellStyle name="Note 3 12 7 2" xfId="20707"/>
    <cellStyle name="Note 3 12 8" xfId="34073"/>
    <cellStyle name="Note 3 13" xfId="2585"/>
    <cellStyle name="Note 3 13 2" xfId="3917"/>
    <cellStyle name="Note 3 13 2 2" xfId="8512"/>
    <cellStyle name="Note 3 13 2 2 2" xfId="23577"/>
    <cellStyle name="Note 3 13 2 3" xfId="12276"/>
    <cellStyle name="Note 3 13 2 3 2" xfId="27341"/>
    <cellStyle name="Note 3 13 2 4" xfId="15725"/>
    <cellStyle name="Note 3 13 2 4 2" xfId="30790"/>
    <cellStyle name="Note 3 13 2 5" xfId="16995"/>
    <cellStyle name="Note 3 13 2 5 2" xfId="32054"/>
    <cellStyle name="Note 3 13 2 6" xfId="19542"/>
    <cellStyle name="Note 3 13 3" xfId="7218"/>
    <cellStyle name="Note 3 13 3 2" xfId="22283"/>
    <cellStyle name="Note 3 13 4" xfId="10944"/>
    <cellStyle name="Note 3 13 4 2" xfId="26009"/>
    <cellStyle name="Note 3 13 5" xfId="14393"/>
    <cellStyle name="Note 3 13 5 2" xfId="29458"/>
    <cellStyle name="Note 3 13 6" xfId="16994"/>
    <cellStyle name="Note 3 13 6 2" xfId="32053"/>
    <cellStyle name="Note 3 13 7" xfId="8142"/>
    <cellStyle name="Note 3 13 7 2" xfId="23207"/>
    <cellStyle name="Note 3 13 8" xfId="34074"/>
    <cellStyle name="Note 3 14" xfId="2811"/>
    <cellStyle name="Note 3 14 2" xfId="3918"/>
    <cellStyle name="Note 3 14 2 2" xfId="8513"/>
    <cellStyle name="Note 3 14 2 2 2" xfId="23578"/>
    <cellStyle name="Note 3 14 2 3" xfId="12277"/>
    <cellStyle name="Note 3 14 2 3 2" xfId="27342"/>
    <cellStyle name="Note 3 14 2 4" xfId="15726"/>
    <cellStyle name="Note 3 14 2 4 2" xfId="30791"/>
    <cellStyle name="Note 3 14 2 5" xfId="16997"/>
    <cellStyle name="Note 3 14 2 5 2" xfId="32056"/>
    <cellStyle name="Note 3 14 2 6" xfId="19543"/>
    <cellStyle name="Note 3 14 3" xfId="7444"/>
    <cellStyle name="Note 3 14 3 2" xfId="22509"/>
    <cellStyle name="Note 3 14 4" xfId="11170"/>
    <cellStyle name="Note 3 14 4 2" xfId="26235"/>
    <cellStyle name="Note 3 14 5" xfId="14619"/>
    <cellStyle name="Note 3 14 5 2" xfId="29684"/>
    <cellStyle name="Note 3 14 6" xfId="16996"/>
    <cellStyle name="Note 3 14 6 2" xfId="32055"/>
    <cellStyle name="Note 3 14 7" xfId="13904"/>
    <cellStyle name="Note 3 14 7 2" xfId="28969"/>
    <cellStyle name="Note 3 14 8" xfId="34075"/>
    <cellStyle name="Note 3 15" xfId="2777"/>
    <cellStyle name="Note 3 15 2" xfId="3919"/>
    <cellStyle name="Note 3 15 2 2" xfId="8514"/>
    <cellStyle name="Note 3 15 2 2 2" xfId="23579"/>
    <cellStyle name="Note 3 15 2 3" xfId="12278"/>
    <cellStyle name="Note 3 15 2 3 2" xfId="27343"/>
    <cellStyle name="Note 3 15 2 4" xfId="15727"/>
    <cellStyle name="Note 3 15 2 4 2" xfId="30792"/>
    <cellStyle name="Note 3 15 2 5" xfId="16999"/>
    <cellStyle name="Note 3 15 2 5 2" xfId="32058"/>
    <cellStyle name="Note 3 15 2 6" xfId="19544"/>
    <cellStyle name="Note 3 15 3" xfId="7410"/>
    <cellStyle name="Note 3 15 3 2" xfId="22475"/>
    <cellStyle name="Note 3 15 4" xfId="11136"/>
    <cellStyle name="Note 3 15 4 2" xfId="26201"/>
    <cellStyle name="Note 3 15 5" xfId="14585"/>
    <cellStyle name="Note 3 15 5 2" xfId="29650"/>
    <cellStyle name="Note 3 15 6" xfId="16998"/>
    <cellStyle name="Note 3 15 6 2" xfId="32057"/>
    <cellStyle name="Note 3 15 7" xfId="13893"/>
    <cellStyle name="Note 3 15 7 2" xfId="28958"/>
    <cellStyle name="Note 3 15 8" xfId="34076"/>
    <cellStyle name="Note 3 16" xfId="3913"/>
    <cellStyle name="Note 3 16 2" xfId="8508"/>
    <cellStyle name="Note 3 16 2 2" xfId="23573"/>
    <cellStyle name="Note 3 16 3" xfId="12272"/>
    <cellStyle name="Note 3 16 3 2" xfId="27337"/>
    <cellStyle name="Note 3 16 4" xfId="15721"/>
    <cellStyle name="Note 3 16 4 2" xfId="30786"/>
    <cellStyle name="Note 3 16 5" xfId="17000"/>
    <cellStyle name="Note 3 16 5 2" xfId="32059"/>
    <cellStyle name="Note 3 16 6" xfId="19538"/>
    <cellStyle name="Note 3 17" xfId="5779"/>
    <cellStyle name="Note 3 17 2" xfId="20874"/>
    <cellStyle name="Note 3 18" xfId="9458"/>
    <cellStyle name="Note 3 18 2" xfId="24523"/>
    <cellStyle name="Note 3 19" xfId="16987"/>
    <cellStyle name="Note 3 19 2" xfId="32046"/>
    <cellStyle name="Note 3 2" xfId="1945"/>
    <cellStyle name="Note 3 2 2" xfId="3920"/>
    <cellStyle name="Note 3 2 2 2" xfId="8515"/>
    <cellStyle name="Note 3 2 2 2 2" xfId="23580"/>
    <cellStyle name="Note 3 2 2 3" xfId="12279"/>
    <cellStyle name="Note 3 2 2 3 2" xfId="27344"/>
    <cellStyle name="Note 3 2 2 4" xfId="15728"/>
    <cellStyle name="Note 3 2 2 4 2" xfId="30793"/>
    <cellStyle name="Note 3 2 2 5" xfId="17002"/>
    <cellStyle name="Note 3 2 2 5 2" xfId="32061"/>
    <cellStyle name="Note 3 2 2 6" xfId="19545"/>
    <cellStyle name="Note 3 2 3" xfId="6583"/>
    <cellStyle name="Note 3 2 3 2" xfId="21648"/>
    <cellStyle name="Note 3 2 4" xfId="10304"/>
    <cellStyle name="Note 3 2 4 2" xfId="25369"/>
    <cellStyle name="Note 3 2 5" xfId="17001"/>
    <cellStyle name="Note 3 2 5 2" xfId="32060"/>
    <cellStyle name="Note 3 2 6" xfId="34077"/>
    <cellStyle name="Note 3 20" xfId="34078"/>
    <cellStyle name="Note 3 21" xfId="35037"/>
    <cellStyle name="Note 3 22" xfId="35132"/>
    <cellStyle name="Note 3 23" xfId="35330"/>
    <cellStyle name="Note 3 24" xfId="35576"/>
    <cellStyle name="Note 3 25" xfId="35790"/>
    <cellStyle name="Note 3 26" xfId="35878"/>
    <cellStyle name="Note 3 3" xfId="2079"/>
    <cellStyle name="Note 3 3 2" xfId="3921"/>
    <cellStyle name="Note 3 3 2 2" xfId="8516"/>
    <cellStyle name="Note 3 3 2 2 2" xfId="23581"/>
    <cellStyle name="Note 3 3 2 3" xfId="12280"/>
    <cellStyle name="Note 3 3 2 3 2" xfId="27345"/>
    <cellStyle name="Note 3 3 2 4" xfId="15729"/>
    <cellStyle name="Note 3 3 2 4 2" xfId="30794"/>
    <cellStyle name="Note 3 3 2 5" xfId="17004"/>
    <cellStyle name="Note 3 3 2 5 2" xfId="32063"/>
    <cellStyle name="Note 3 3 2 6" xfId="19546"/>
    <cellStyle name="Note 3 3 3" xfId="6712"/>
    <cellStyle name="Note 3 3 3 2" xfId="21777"/>
    <cellStyle name="Note 3 3 4" xfId="10438"/>
    <cellStyle name="Note 3 3 4 2" xfId="25503"/>
    <cellStyle name="Note 3 3 5" xfId="17003"/>
    <cellStyle name="Note 3 3 5 2" xfId="32062"/>
    <cellStyle name="Note 3 3 6" xfId="34079"/>
    <cellStyle name="Note 3 4" xfId="1705"/>
    <cellStyle name="Note 3 4 2" xfId="3922"/>
    <cellStyle name="Note 3 4 2 2" xfId="8517"/>
    <cellStyle name="Note 3 4 2 2 2" xfId="23582"/>
    <cellStyle name="Note 3 4 2 3" xfId="12281"/>
    <cellStyle name="Note 3 4 2 3 2" xfId="27346"/>
    <cellStyle name="Note 3 4 2 4" xfId="15730"/>
    <cellStyle name="Note 3 4 2 4 2" xfId="30795"/>
    <cellStyle name="Note 3 4 2 5" xfId="17006"/>
    <cellStyle name="Note 3 4 2 5 2" xfId="32065"/>
    <cellStyle name="Note 3 4 2 6" xfId="19547"/>
    <cellStyle name="Note 3 4 3" xfId="6354"/>
    <cellStyle name="Note 3 4 3 2" xfId="21422"/>
    <cellStyle name="Note 3 4 4" xfId="10065"/>
    <cellStyle name="Note 3 4 4 2" xfId="25130"/>
    <cellStyle name="Note 3 4 5" xfId="13522"/>
    <cellStyle name="Note 3 4 5 2" xfId="28587"/>
    <cellStyle name="Note 3 4 6" xfId="17005"/>
    <cellStyle name="Note 3 4 6 2" xfId="32064"/>
    <cellStyle name="Note 3 4 7" xfId="9497"/>
    <cellStyle name="Note 3 4 7 2" xfId="24562"/>
    <cellStyle name="Note 3 4 8" xfId="34080"/>
    <cellStyle name="Note 3 5" xfId="1625"/>
    <cellStyle name="Note 3 5 2" xfId="3923"/>
    <cellStyle name="Note 3 5 2 2" xfId="8518"/>
    <cellStyle name="Note 3 5 2 2 2" xfId="23583"/>
    <cellStyle name="Note 3 5 2 3" xfId="12282"/>
    <cellStyle name="Note 3 5 2 3 2" xfId="27347"/>
    <cellStyle name="Note 3 5 2 4" xfId="15731"/>
    <cellStyle name="Note 3 5 2 4 2" xfId="30796"/>
    <cellStyle name="Note 3 5 2 5" xfId="17008"/>
    <cellStyle name="Note 3 5 2 5 2" xfId="32067"/>
    <cellStyle name="Note 3 5 2 6" xfId="19548"/>
    <cellStyle name="Note 3 5 3" xfId="6275"/>
    <cellStyle name="Note 3 5 3 2" xfId="21343"/>
    <cellStyle name="Note 3 5 4" xfId="9985"/>
    <cellStyle name="Note 3 5 4 2" xfId="25050"/>
    <cellStyle name="Note 3 5 5" xfId="13442"/>
    <cellStyle name="Note 3 5 5 2" xfId="28507"/>
    <cellStyle name="Note 3 5 6" xfId="17007"/>
    <cellStyle name="Note 3 5 6 2" xfId="32066"/>
    <cellStyle name="Note 3 5 7" xfId="9553"/>
    <cellStyle name="Note 3 5 7 2" xfId="24618"/>
    <cellStyle name="Note 3 5 8" xfId="34081"/>
    <cellStyle name="Note 3 6" xfId="2175"/>
    <cellStyle name="Note 3 6 2" xfId="3924"/>
    <cellStyle name="Note 3 6 2 2" xfId="8519"/>
    <cellStyle name="Note 3 6 2 2 2" xfId="23584"/>
    <cellStyle name="Note 3 6 2 3" xfId="12283"/>
    <cellStyle name="Note 3 6 2 3 2" xfId="27348"/>
    <cellStyle name="Note 3 6 2 4" xfId="15732"/>
    <cellStyle name="Note 3 6 2 4 2" xfId="30797"/>
    <cellStyle name="Note 3 6 2 5" xfId="17010"/>
    <cellStyle name="Note 3 6 2 5 2" xfId="32069"/>
    <cellStyle name="Note 3 6 2 6" xfId="19549"/>
    <cellStyle name="Note 3 6 3" xfId="6808"/>
    <cellStyle name="Note 3 6 3 2" xfId="21873"/>
    <cellStyle name="Note 3 6 4" xfId="10534"/>
    <cellStyle name="Note 3 6 4 2" xfId="25599"/>
    <cellStyle name="Note 3 6 5" xfId="13983"/>
    <cellStyle name="Note 3 6 5 2" xfId="29048"/>
    <cellStyle name="Note 3 6 6" xfId="17009"/>
    <cellStyle name="Note 3 6 6 2" xfId="32068"/>
    <cellStyle name="Note 3 6 7" xfId="6443"/>
    <cellStyle name="Note 3 6 7 2" xfId="21511"/>
    <cellStyle name="Note 3 6 8" xfId="34082"/>
    <cellStyle name="Note 3 7" xfId="2223"/>
    <cellStyle name="Note 3 7 2" xfId="3925"/>
    <cellStyle name="Note 3 7 2 2" xfId="8520"/>
    <cellStyle name="Note 3 7 2 2 2" xfId="23585"/>
    <cellStyle name="Note 3 7 2 3" xfId="12284"/>
    <cellStyle name="Note 3 7 2 3 2" xfId="27349"/>
    <cellStyle name="Note 3 7 2 4" xfId="15733"/>
    <cellStyle name="Note 3 7 2 4 2" xfId="30798"/>
    <cellStyle name="Note 3 7 2 5" xfId="17012"/>
    <cellStyle name="Note 3 7 2 5 2" xfId="32071"/>
    <cellStyle name="Note 3 7 2 6" xfId="19550"/>
    <cellStyle name="Note 3 7 3" xfId="6856"/>
    <cellStyle name="Note 3 7 3 2" xfId="21921"/>
    <cellStyle name="Note 3 7 4" xfId="10582"/>
    <cellStyle name="Note 3 7 4 2" xfId="25647"/>
    <cellStyle name="Note 3 7 5" xfId="14031"/>
    <cellStyle name="Note 3 7 5 2" xfId="29096"/>
    <cellStyle name="Note 3 7 6" xfId="17011"/>
    <cellStyle name="Note 3 7 6 2" xfId="32070"/>
    <cellStyle name="Note 3 7 7" xfId="6394"/>
    <cellStyle name="Note 3 7 7 2" xfId="21462"/>
    <cellStyle name="Note 3 7 8" xfId="34083"/>
    <cellStyle name="Note 3 8" xfId="2305"/>
    <cellStyle name="Note 3 8 2" xfId="3926"/>
    <cellStyle name="Note 3 8 2 2" xfId="8521"/>
    <cellStyle name="Note 3 8 2 2 2" xfId="23586"/>
    <cellStyle name="Note 3 8 2 3" xfId="12285"/>
    <cellStyle name="Note 3 8 2 3 2" xfId="27350"/>
    <cellStyle name="Note 3 8 2 4" xfId="15734"/>
    <cellStyle name="Note 3 8 2 4 2" xfId="30799"/>
    <cellStyle name="Note 3 8 2 5" xfId="17014"/>
    <cellStyle name="Note 3 8 2 5 2" xfId="32073"/>
    <cellStyle name="Note 3 8 2 6" xfId="19551"/>
    <cellStyle name="Note 3 8 3" xfId="6938"/>
    <cellStyle name="Note 3 8 3 2" xfId="22003"/>
    <cellStyle name="Note 3 8 4" xfId="10664"/>
    <cellStyle name="Note 3 8 4 2" xfId="25729"/>
    <cellStyle name="Note 3 8 5" xfId="14113"/>
    <cellStyle name="Note 3 8 5 2" xfId="29178"/>
    <cellStyle name="Note 3 8 6" xfId="17013"/>
    <cellStyle name="Note 3 8 6 2" xfId="32072"/>
    <cellStyle name="Note 3 8 7" xfId="13822"/>
    <cellStyle name="Note 3 8 7 2" xfId="28887"/>
    <cellStyle name="Note 3 8 8" xfId="34084"/>
    <cellStyle name="Note 3 9" xfId="2381"/>
    <cellStyle name="Note 3 9 2" xfId="3927"/>
    <cellStyle name="Note 3 9 2 2" xfId="8522"/>
    <cellStyle name="Note 3 9 2 2 2" xfId="23587"/>
    <cellStyle name="Note 3 9 2 3" xfId="12286"/>
    <cellStyle name="Note 3 9 2 3 2" xfId="27351"/>
    <cellStyle name="Note 3 9 2 4" xfId="15735"/>
    <cellStyle name="Note 3 9 2 4 2" xfId="30800"/>
    <cellStyle name="Note 3 9 2 5" xfId="17016"/>
    <cellStyle name="Note 3 9 2 5 2" xfId="32075"/>
    <cellStyle name="Note 3 9 2 6" xfId="19552"/>
    <cellStyle name="Note 3 9 3" xfId="7014"/>
    <cellStyle name="Note 3 9 3 2" xfId="22079"/>
    <cellStyle name="Note 3 9 4" xfId="10740"/>
    <cellStyle name="Note 3 9 4 2" xfId="25805"/>
    <cellStyle name="Note 3 9 5" xfId="14189"/>
    <cellStyle name="Note 3 9 5 2" xfId="29254"/>
    <cellStyle name="Note 3 9 6" xfId="17015"/>
    <cellStyle name="Note 3 9 6 2" xfId="32074"/>
    <cellStyle name="Note 3 9 7" xfId="13796"/>
    <cellStyle name="Note 3 9 7 2" xfId="28861"/>
    <cellStyle name="Note 3 9 8" xfId="34085"/>
    <cellStyle name="Note 4" xfId="1098"/>
    <cellStyle name="Note 4 10" xfId="2470"/>
    <cellStyle name="Note 4 10 2" xfId="3929"/>
    <cellStyle name="Note 4 10 2 2" xfId="8524"/>
    <cellStyle name="Note 4 10 2 2 2" xfId="23589"/>
    <cellStyle name="Note 4 10 2 3" xfId="12288"/>
    <cellStyle name="Note 4 10 2 3 2" xfId="27353"/>
    <cellStyle name="Note 4 10 2 4" xfId="15737"/>
    <cellStyle name="Note 4 10 2 4 2" xfId="30802"/>
    <cellStyle name="Note 4 10 2 5" xfId="17019"/>
    <cellStyle name="Note 4 10 2 5 2" xfId="32078"/>
    <cellStyle name="Note 4 10 2 6" xfId="19554"/>
    <cellStyle name="Note 4 10 3" xfId="7103"/>
    <cellStyle name="Note 4 10 3 2" xfId="22168"/>
    <cellStyle name="Note 4 10 4" xfId="10829"/>
    <cellStyle name="Note 4 10 4 2" xfId="25894"/>
    <cellStyle name="Note 4 10 5" xfId="14278"/>
    <cellStyle name="Note 4 10 5 2" xfId="29343"/>
    <cellStyle name="Note 4 10 6" xfId="17018"/>
    <cellStyle name="Note 4 10 6 2" xfId="32077"/>
    <cellStyle name="Note 4 10 7" xfId="8092"/>
    <cellStyle name="Note 4 10 7 2" xfId="23157"/>
    <cellStyle name="Note 4 10 8" xfId="34086"/>
    <cellStyle name="Note 4 11" xfId="2549"/>
    <cellStyle name="Note 4 11 2" xfId="3930"/>
    <cellStyle name="Note 4 11 2 2" xfId="8525"/>
    <cellStyle name="Note 4 11 2 2 2" xfId="23590"/>
    <cellStyle name="Note 4 11 2 3" xfId="12289"/>
    <cellStyle name="Note 4 11 2 3 2" xfId="27354"/>
    <cellStyle name="Note 4 11 2 4" xfId="15738"/>
    <cellStyle name="Note 4 11 2 4 2" xfId="30803"/>
    <cellStyle name="Note 4 11 2 5" xfId="17021"/>
    <cellStyle name="Note 4 11 2 5 2" xfId="32080"/>
    <cellStyle name="Note 4 11 2 6" xfId="19555"/>
    <cellStyle name="Note 4 11 3" xfId="7182"/>
    <cellStyle name="Note 4 11 3 2" xfId="22247"/>
    <cellStyle name="Note 4 11 4" xfId="10908"/>
    <cellStyle name="Note 4 11 4 2" xfId="25973"/>
    <cellStyle name="Note 4 11 5" xfId="14357"/>
    <cellStyle name="Note 4 11 5 2" xfId="29422"/>
    <cellStyle name="Note 4 11 6" xfId="17020"/>
    <cellStyle name="Note 4 11 6 2" xfId="32079"/>
    <cellStyle name="Note 4 11 7" xfId="8125"/>
    <cellStyle name="Note 4 11 7 2" xfId="23190"/>
    <cellStyle name="Note 4 11 8" xfId="34087"/>
    <cellStyle name="Note 4 12" xfId="2650"/>
    <cellStyle name="Note 4 12 2" xfId="3931"/>
    <cellStyle name="Note 4 12 2 2" xfId="8526"/>
    <cellStyle name="Note 4 12 2 2 2" xfId="23591"/>
    <cellStyle name="Note 4 12 2 3" xfId="12290"/>
    <cellStyle name="Note 4 12 2 3 2" xfId="27355"/>
    <cellStyle name="Note 4 12 2 4" xfId="15739"/>
    <cellStyle name="Note 4 12 2 4 2" xfId="30804"/>
    <cellStyle name="Note 4 12 2 5" xfId="17023"/>
    <cellStyle name="Note 4 12 2 5 2" xfId="32082"/>
    <cellStyle name="Note 4 12 2 6" xfId="19556"/>
    <cellStyle name="Note 4 12 3" xfId="7283"/>
    <cellStyle name="Note 4 12 3 2" xfId="22348"/>
    <cellStyle name="Note 4 12 4" xfId="11009"/>
    <cellStyle name="Note 4 12 4 2" xfId="26074"/>
    <cellStyle name="Note 4 12 5" xfId="14458"/>
    <cellStyle name="Note 4 12 5 2" xfId="29523"/>
    <cellStyle name="Note 4 12 6" xfId="17022"/>
    <cellStyle name="Note 4 12 6 2" xfId="32081"/>
    <cellStyle name="Note 4 12 7" xfId="5560"/>
    <cellStyle name="Note 4 12 7 2" xfId="20708"/>
    <cellStyle name="Note 4 12 8" xfId="34088"/>
    <cellStyle name="Note 4 13" xfId="2586"/>
    <cellStyle name="Note 4 13 2" xfId="3932"/>
    <cellStyle name="Note 4 13 2 2" xfId="8527"/>
    <cellStyle name="Note 4 13 2 2 2" xfId="23592"/>
    <cellStyle name="Note 4 13 2 3" xfId="12291"/>
    <cellStyle name="Note 4 13 2 3 2" xfId="27356"/>
    <cellStyle name="Note 4 13 2 4" xfId="15740"/>
    <cellStyle name="Note 4 13 2 4 2" xfId="30805"/>
    <cellStyle name="Note 4 13 2 5" xfId="17025"/>
    <cellStyle name="Note 4 13 2 5 2" xfId="32084"/>
    <cellStyle name="Note 4 13 2 6" xfId="19557"/>
    <cellStyle name="Note 4 13 3" xfId="7219"/>
    <cellStyle name="Note 4 13 3 2" xfId="22284"/>
    <cellStyle name="Note 4 13 4" xfId="10945"/>
    <cellStyle name="Note 4 13 4 2" xfId="26010"/>
    <cellStyle name="Note 4 13 5" xfId="14394"/>
    <cellStyle name="Note 4 13 5 2" xfId="29459"/>
    <cellStyle name="Note 4 13 6" xfId="17024"/>
    <cellStyle name="Note 4 13 6 2" xfId="32083"/>
    <cellStyle name="Note 4 13 7" xfId="6377"/>
    <cellStyle name="Note 4 13 7 2" xfId="21445"/>
    <cellStyle name="Note 4 13 8" xfId="34089"/>
    <cellStyle name="Note 4 14" xfId="2812"/>
    <cellStyle name="Note 4 14 2" xfId="3933"/>
    <cellStyle name="Note 4 14 2 2" xfId="8528"/>
    <cellStyle name="Note 4 14 2 2 2" xfId="23593"/>
    <cellStyle name="Note 4 14 2 3" xfId="12292"/>
    <cellStyle name="Note 4 14 2 3 2" xfId="27357"/>
    <cellStyle name="Note 4 14 2 4" xfId="15741"/>
    <cellStyle name="Note 4 14 2 4 2" xfId="30806"/>
    <cellStyle name="Note 4 14 2 5" xfId="17027"/>
    <cellStyle name="Note 4 14 2 5 2" xfId="32086"/>
    <cellStyle name="Note 4 14 2 6" xfId="19558"/>
    <cellStyle name="Note 4 14 3" xfId="7445"/>
    <cellStyle name="Note 4 14 3 2" xfId="22510"/>
    <cellStyle name="Note 4 14 4" xfId="11171"/>
    <cellStyle name="Note 4 14 4 2" xfId="26236"/>
    <cellStyle name="Note 4 14 5" xfId="14620"/>
    <cellStyle name="Note 4 14 5 2" xfId="29685"/>
    <cellStyle name="Note 4 14 6" xfId="17026"/>
    <cellStyle name="Note 4 14 6 2" xfId="32085"/>
    <cellStyle name="Note 4 14 7" xfId="5700"/>
    <cellStyle name="Note 4 14 7 2" xfId="20817"/>
    <cellStyle name="Note 4 14 8" xfId="34090"/>
    <cellStyle name="Note 4 15" xfId="2778"/>
    <cellStyle name="Note 4 15 2" xfId="3934"/>
    <cellStyle name="Note 4 15 2 2" xfId="8529"/>
    <cellStyle name="Note 4 15 2 2 2" xfId="23594"/>
    <cellStyle name="Note 4 15 2 3" xfId="12293"/>
    <cellStyle name="Note 4 15 2 3 2" xfId="27358"/>
    <cellStyle name="Note 4 15 2 4" xfId="15742"/>
    <cellStyle name="Note 4 15 2 4 2" xfId="30807"/>
    <cellStyle name="Note 4 15 2 5" xfId="17029"/>
    <cellStyle name="Note 4 15 2 5 2" xfId="32088"/>
    <cellStyle name="Note 4 15 2 6" xfId="19559"/>
    <cellStyle name="Note 4 15 3" xfId="7411"/>
    <cellStyle name="Note 4 15 3 2" xfId="22476"/>
    <cellStyle name="Note 4 15 4" xfId="11137"/>
    <cellStyle name="Note 4 15 4 2" xfId="26202"/>
    <cellStyle name="Note 4 15 5" xfId="14586"/>
    <cellStyle name="Note 4 15 5 2" xfId="29651"/>
    <cellStyle name="Note 4 15 6" xfId="17028"/>
    <cellStyle name="Note 4 15 6 2" xfId="32087"/>
    <cellStyle name="Note 4 15 7" xfId="5688"/>
    <cellStyle name="Note 4 15 7 2" xfId="20805"/>
    <cellStyle name="Note 4 15 8" xfId="34091"/>
    <cellStyle name="Note 4 16" xfId="3928"/>
    <cellStyle name="Note 4 16 2" xfId="8523"/>
    <cellStyle name="Note 4 16 2 2" xfId="23588"/>
    <cellStyle name="Note 4 16 3" xfId="12287"/>
    <cellStyle name="Note 4 16 3 2" xfId="27352"/>
    <cellStyle name="Note 4 16 4" xfId="15736"/>
    <cellStyle name="Note 4 16 4 2" xfId="30801"/>
    <cellStyle name="Note 4 16 5" xfId="17030"/>
    <cellStyle name="Note 4 16 5 2" xfId="32089"/>
    <cellStyle name="Note 4 16 6" xfId="19553"/>
    <cellStyle name="Note 4 17" xfId="5780"/>
    <cellStyle name="Note 4 17 2" xfId="20875"/>
    <cellStyle name="Note 4 18" xfId="9459"/>
    <cellStyle name="Note 4 18 2" xfId="24524"/>
    <cellStyle name="Note 4 19" xfId="17017"/>
    <cellStyle name="Note 4 19 2" xfId="32076"/>
    <cellStyle name="Note 4 2" xfId="1944"/>
    <cellStyle name="Note 4 2 2" xfId="3935"/>
    <cellStyle name="Note 4 2 2 2" xfId="8530"/>
    <cellStyle name="Note 4 2 2 2 2" xfId="23595"/>
    <cellStyle name="Note 4 2 2 3" xfId="12294"/>
    <cellStyle name="Note 4 2 2 3 2" xfId="27359"/>
    <cellStyle name="Note 4 2 2 4" xfId="15743"/>
    <cellStyle name="Note 4 2 2 4 2" xfId="30808"/>
    <cellStyle name="Note 4 2 2 5" xfId="17032"/>
    <cellStyle name="Note 4 2 2 5 2" xfId="32091"/>
    <cellStyle name="Note 4 2 2 6" xfId="19560"/>
    <cellStyle name="Note 4 2 3" xfId="6582"/>
    <cellStyle name="Note 4 2 3 2" xfId="21647"/>
    <cellStyle name="Note 4 2 4" xfId="10303"/>
    <cellStyle name="Note 4 2 4 2" xfId="25368"/>
    <cellStyle name="Note 4 2 5" xfId="17031"/>
    <cellStyle name="Note 4 2 5 2" xfId="32090"/>
    <cellStyle name="Note 4 2 6" xfId="34092"/>
    <cellStyle name="Note 4 20" xfId="34093"/>
    <cellStyle name="Note 4 21" xfId="35038"/>
    <cellStyle name="Note 4 22" xfId="35108"/>
    <cellStyle name="Note 4 23" xfId="35188"/>
    <cellStyle name="Note 4 24" xfId="35415"/>
    <cellStyle name="Note 4 25" xfId="35677"/>
    <cellStyle name="Note 4 26" xfId="35887"/>
    <cellStyle name="Note 4 3" xfId="2080"/>
    <cellStyle name="Note 4 3 2" xfId="3936"/>
    <cellStyle name="Note 4 3 2 2" xfId="8531"/>
    <cellStyle name="Note 4 3 2 2 2" xfId="23596"/>
    <cellStyle name="Note 4 3 2 3" xfId="12295"/>
    <cellStyle name="Note 4 3 2 3 2" xfId="27360"/>
    <cellStyle name="Note 4 3 2 4" xfId="15744"/>
    <cellStyle name="Note 4 3 2 4 2" xfId="30809"/>
    <cellStyle name="Note 4 3 2 5" xfId="17034"/>
    <cellStyle name="Note 4 3 2 5 2" xfId="32093"/>
    <cellStyle name="Note 4 3 2 6" xfId="19561"/>
    <cellStyle name="Note 4 3 3" xfId="6713"/>
    <cellStyle name="Note 4 3 3 2" xfId="21778"/>
    <cellStyle name="Note 4 3 4" xfId="10439"/>
    <cellStyle name="Note 4 3 4 2" xfId="25504"/>
    <cellStyle name="Note 4 3 5" xfId="17033"/>
    <cellStyle name="Note 4 3 5 2" xfId="32092"/>
    <cellStyle name="Note 4 3 6" xfId="34094"/>
    <cellStyle name="Note 4 4" xfId="1245"/>
    <cellStyle name="Note 4 4 2" xfId="3937"/>
    <cellStyle name="Note 4 4 2 2" xfId="8532"/>
    <cellStyle name="Note 4 4 2 2 2" xfId="23597"/>
    <cellStyle name="Note 4 4 2 3" xfId="12296"/>
    <cellStyle name="Note 4 4 2 3 2" xfId="27361"/>
    <cellStyle name="Note 4 4 2 4" xfId="15745"/>
    <cellStyle name="Note 4 4 2 4 2" xfId="30810"/>
    <cellStyle name="Note 4 4 2 5" xfId="17036"/>
    <cellStyle name="Note 4 4 2 5 2" xfId="32095"/>
    <cellStyle name="Note 4 4 2 6" xfId="19562"/>
    <cellStyle name="Note 4 4 3" xfId="5912"/>
    <cellStyle name="Note 4 4 3 2" xfId="20981"/>
    <cellStyle name="Note 4 4 4" xfId="9605"/>
    <cellStyle name="Note 4 4 4 2" xfId="24670"/>
    <cellStyle name="Note 4 4 5" xfId="13062"/>
    <cellStyle name="Note 4 4 5 2" xfId="28127"/>
    <cellStyle name="Note 4 4 6" xfId="17035"/>
    <cellStyle name="Note 4 4 6 2" xfId="32094"/>
    <cellStyle name="Note 4 4 7" xfId="16790"/>
    <cellStyle name="Note 4 4 7 2" xfId="31855"/>
    <cellStyle name="Note 4 4 8" xfId="34095"/>
    <cellStyle name="Note 4 5" xfId="1626"/>
    <cellStyle name="Note 4 5 2" xfId="3938"/>
    <cellStyle name="Note 4 5 2 2" xfId="8533"/>
    <cellStyle name="Note 4 5 2 2 2" xfId="23598"/>
    <cellStyle name="Note 4 5 2 3" xfId="12297"/>
    <cellStyle name="Note 4 5 2 3 2" xfId="27362"/>
    <cellStyle name="Note 4 5 2 4" xfId="15746"/>
    <cellStyle name="Note 4 5 2 4 2" xfId="30811"/>
    <cellStyle name="Note 4 5 2 5" xfId="17038"/>
    <cellStyle name="Note 4 5 2 5 2" xfId="32097"/>
    <cellStyle name="Note 4 5 2 6" xfId="19563"/>
    <cellStyle name="Note 4 5 3" xfId="6276"/>
    <cellStyle name="Note 4 5 3 2" xfId="21344"/>
    <cellStyle name="Note 4 5 4" xfId="9986"/>
    <cellStyle name="Note 4 5 4 2" xfId="25051"/>
    <cellStyle name="Note 4 5 5" xfId="13443"/>
    <cellStyle name="Note 4 5 5 2" xfId="28508"/>
    <cellStyle name="Note 4 5 6" xfId="17037"/>
    <cellStyle name="Note 4 5 6 2" xfId="32096"/>
    <cellStyle name="Note 4 5 7" xfId="9552"/>
    <cellStyle name="Note 4 5 7 2" xfId="24617"/>
    <cellStyle name="Note 4 5 8" xfId="34096"/>
    <cellStyle name="Note 4 6" xfId="2176"/>
    <cellStyle name="Note 4 6 2" xfId="3939"/>
    <cellStyle name="Note 4 6 2 2" xfId="8534"/>
    <cellStyle name="Note 4 6 2 2 2" xfId="23599"/>
    <cellStyle name="Note 4 6 2 3" xfId="12298"/>
    <cellStyle name="Note 4 6 2 3 2" xfId="27363"/>
    <cellStyle name="Note 4 6 2 4" xfId="15747"/>
    <cellStyle name="Note 4 6 2 4 2" xfId="30812"/>
    <cellStyle name="Note 4 6 2 5" xfId="17040"/>
    <cellStyle name="Note 4 6 2 5 2" xfId="32099"/>
    <cellStyle name="Note 4 6 2 6" xfId="19564"/>
    <cellStyle name="Note 4 6 3" xfId="6809"/>
    <cellStyle name="Note 4 6 3 2" xfId="21874"/>
    <cellStyle name="Note 4 6 4" xfId="10535"/>
    <cellStyle name="Note 4 6 4 2" xfId="25600"/>
    <cellStyle name="Note 4 6 5" xfId="13984"/>
    <cellStyle name="Note 4 6 5 2" xfId="29049"/>
    <cellStyle name="Note 4 6 6" xfId="17039"/>
    <cellStyle name="Note 4 6 6 2" xfId="32098"/>
    <cellStyle name="Note 4 6 7" xfId="7982"/>
    <cellStyle name="Note 4 6 7 2" xfId="23047"/>
    <cellStyle name="Note 4 6 8" xfId="34097"/>
    <cellStyle name="Note 4 7" xfId="2224"/>
    <cellStyle name="Note 4 7 2" xfId="3940"/>
    <cellStyle name="Note 4 7 2 2" xfId="8535"/>
    <cellStyle name="Note 4 7 2 2 2" xfId="23600"/>
    <cellStyle name="Note 4 7 2 3" xfId="12299"/>
    <cellStyle name="Note 4 7 2 3 2" xfId="27364"/>
    <cellStyle name="Note 4 7 2 4" xfId="15748"/>
    <cellStyle name="Note 4 7 2 4 2" xfId="30813"/>
    <cellStyle name="Note 4 7 2 5" xfId="17042"/>
    <cellStyle name="Note 4 7 2 5 2" xfId="32101"/>
    <cellStyle name="Note 4 7 2 6" xfId="19565"/>
    <cellStyle name="Note 4 7 3" xfId="6857"/>
    <cellStyle name="Note 4 7 3 2" xfId="21922"/>
    <cellStyle name="Note 4 7 4" xfId="10583"/>
    <cellStyle name="Note 4 7 4 2" xfId="25648"/>
    <cellStyle name="Note 4 7 5" xfId="14032"/>
    <cellStyle name="Note 4 7 5 2" xfId="29097"/>
    <cellStyle name="Note 4 7 6" xfId="17041"/>
    <cellStyle name="Note 4 7 6 2" xfId="32100"/>
    <cellStyle name="Note 4 7 7" xfId="8005"/>
    <cellStyle name="Note 4 7 7 2" xfId="23070"/>
    <cellStyle name="Note 4 7 8" xfId="34098"/>
    <cellStyle name="Note 4 8" xfId="2306"/>
    <cellStyle name="Note 4 8 2" xfId="3941"/>
    <cellStyle name="Note 4 8 2 2" xfId="8536"/>
    <cellStyle name="Note 4 8 2 2 2" xfId="23601"/>
    <cellStyle name="Note 4 8 2 3" xfId="12300"/>
    <cellStyle name="Note 4 8 2 3 2" xfId="27365"/>
    <cellStyle name="Note 4 8 2 4" xfId="15749"/>
    <cellStyle name="Note 4 8 2 4 2" xfId="30814"/>
    <cellStyle name="Note 4 8 2 5" xfId="17044"/>
    <cellStyle name="Note 4 8 2 5 2" xfId="32103"/>
    <cellStyle name="Note 4 8 2 6" xfId="19566"/>
    <cellStyle name="Note 4 8 3" xfId="6939"/>
    <cellStyle name="Note 4 8 3 2" xfId="22004"/>
    <cellStyle name="Note 4 8 4" xfId="10665"/>
    <cellStyle name="Note 4 8 4 2" xfId="25730"/>
    <cellStyle name="Note 4 8 5" xfId="14114"/>
    <cellStyle name="Note 4 8 5 2" xfId="29179"/>
    <cellStyle name="Note 4 8 6" xfId="17043"/>
    <cellStyle name="Note 4 8 6 2" xfId="32102"/>
    <cellStyle name="Note 4 8 7" xfId="13829"/>
    <cellStyle name="Note 4 8 7 2" xfId="28894"/>
    <cellStyle name="Note 4 8 8" xfId="34099"/>
    <cellStyle name="Note 4 9" xfId="2382"/>
    <cellStyle name="Note 4 9 2" xfId="3942"/>
    <cellStyle name="Note 4 9 2 2" xfId="8537"/>
    <cellStyle name="Note 4 9 2 2 2" xfId="23602"/>
    <cellStyle name="Note 4 9 2 3" xfId="12301"/>
    <cellStyle name="Note 4 9 2 3 2" xfId="27366"/>
    <cellStyle name="Note 4 9 2 4" xfId="15750"/>
    <cellStyle name="Note 4 9 2 4 2" xfId="30815"/>
    <cellStyle name="Note 4 9 2 5" xfId="17046"/>
    <cellStyle name="Note 4 9 2 5 2" xfId="32105"/>
    <cellStyle name="Note 4 9 2 6" xfId="19567"/>
    <cellStyle name="Note 4 9 3" xfId="7015"/>
    <cellStyle name="Note 4 9 3 2" xfId="22080"/>
    <cellStyle name="Note 4 9 4" xfId="10741"/>
    <cellStyle name="Note 4 9 4 2" xfId="25806"/>
    <cellStyle name="Note 4 9 5" xfId="14190"/>
    <cellStyle name="Note 4 9 5 2" xfId="29255"/>
    <cellStyle name="Note 4 9 6" xfId="17045"/>
    <cellStyle name="Note 4 9 6 2" xfId="32104"/>
    <cellStyle name="Note 4 9 7" xfId="13855"/>
    <cellStyle name="Note 4 9 7 2" xfId="28920"/>
    <cellStyle name="Note 4 9 8" xfId="34100"/>
    <cellStyle name="Note 5" xfId="1099"/>
    <cellStyle name="Note 5 10" xfId="2471"/>
    <cellStyle name="Note 5 10 2" xfId="3944"/>
    <cellStyle name="Note 5 10 2 2" xfId="8539"/>
    <cellStyle name="Note 5 10 2 2 2" xfId="23604"/>
    <cellStyle name="Note 5 10 2 3" xfId="12303"/>
    <cellStyle name="Note 5 10 2 3 2" xfId="27368"/>
    <cellStyle name="Note 5 10 2 4" xfId="15752"/>
    <cellStyle name="Note 5 10 2 4 2" xfId="30817"/>
    <cellStyle name="Note 5 10 2 5" xfId="17049"/>
    <cellStyle name="Note 5 10 2 5 2" xfId="32108"/>
    <cellStyle name="Note 5 10 2 6" xfId="19569"/>
    <cellStyle name="Note 5 10 3" xfId="7104"/>
    <cellStyle name="Note 5 10 3 2" xfId="22169"/>
    <cellStyle name="Note 5 10 4" xfId="10830"/>
    <cellStyle name="Note 5 10 4 2" xfId="25895"/>
    <cellStyle name="Note 5 10 5" xfId="14279"/>
    <cellStyle name="Note 5 10 5 2" xfId="29344"/>
    <cellStyle name="Note 5 10 6" xfId="17048"/>
    <cellStyle name="Note 5 10 6 2" xfId="32107"/>
    <cellStyle name="Note 5 10 7" xfId="13789"/>
    <cellStyle name="Note 5 10 7 2" xfId="28854"/>
    <cellStyle name="Note 5 10 8" xfId="34101"/>
    <cellStyle name="Note 5 11" xfId="2550"/>
    <cellStyle name="Note 5 11 2" xfId="3945"/>
    <cellStyle name="Note 5 11 2 2" xfId="8540"/>
    <cellStyle name="Note 5 11 2 2 2" xfId="23605"/>
    <cellStyle name="Note 5 11 2 3" xfId="12304"/>
    <cellStyle name="Note 5 11 2 3 2" xfId="27369"/>
    <cellStyle name="Note 5 11 2 4" xfId="15753"/>
    <cellStyle name="Note 5 11 2 4 2" xfId="30818"/>
    <cellStyle name="Note 5 11 2 5" xfId="17051"/>
    <cellStyle name="Note 5 11 2 5 2" xfId="32110"/>
    <cellStyle name="Note 5 11 2 6" xfId="19570"/>
    <cellStyle name="Note 5 11 3" xfId="7183"/>
    <cellStyle name="Note 5 11 3 2" xfId="22248"/>
    <cellStyle name="Note 5 11 4" xfId="10909"/>
    <cellStyle name="Note 5 11 4 2" xfId="25974"/>
    <cellStyle name="Note 5 11 5" xfId="14358"/>
    <cellStyle name="Note 5 11 5 2" xfId="29423"/>
    <cellStyle name="Note 5 11 6" xfId="17050"/>
    <cellStyle name="Note 5 11 6 2" xfId="32109"/>
    <cellStyle name="Note 5 11 7" xfId="6466"/>
    <cellStyle name="Note 5 11 7 2" xfId="21534"/>
    <cellStyle name="Note 5 11 8" xfId="34102"/>
    <cellStyle name="Note 5 12" xfId="2651"/>
    <cellStyle name="Note 5 12 2" xfId="3946"/>
    <cellStyle name="Note 5 12 2 2" xfId="8541"/>
    <cellStyle name="Note 5 12 2 2 2" xfId="23606"/>
    <cellStyle name="Note 5 12 2 3" xfId="12305"/>
    <cellStyle name="Note 5 12 2 3 2" xfId="27370"/>
    <cellStyle name="Note 5 12 2 4" xfId="15754"/>
    <cellStyle name="Note 5 12 2 4 2" xfId="30819"/>
    <cellStyle name="Note 5 12 2 5" xfId="17053"/>
    <cellStyle name="Note 5 12 2 5 2" xfId="32112"/>
    <cellStyle name="Note 5 12 2 6" xfId="19571"/>
    <cellStyle name="Note 5 12 3" xfId="7284"/>
    <cellStyle name="Note 5 12 3 2" xfId="22349"/>
    <cellStyle name="Note 5 12 4" xfId="11010"/>
    <cellStyle name="Note 5 12 4 2" xfId="26075"/>
    <cellStyle name="Note 5 12 5" xfId="14459"/>
    <cellStyle name="Note 5 12 5 2" xfId="29524"/>
    <cellStyle name="Note 5 12 6" xfId="17052"/>
    <cellStyle name="Note 5 12 6 2" xfId="32111"/>
    <cellStyle name="Note 5 12 7" xfId="5561"/>
    <cellStyle name="Note 5 12 7 2" xfId="20709"/>
    <cellStyle name="Note 5 12 8" xfId="34103"/>
    <cellStyle name="Note 5 13" xfId="2587"/>
    <cellStyle name="Note 5 13 2" xfId="3947"/>
    <cellStyle name="Note 5 13 2 2" xfId="8542"/>
    <cellStyle name="Note 5 13 2 2 2" xfId="23607"/>
    <cellStyle name="Note 5 13 2 3" xfId="12306"/>
    <cellStyle name="Note 5 13 2 3 2" xfId="27371"/>
    <cellStyle name="Note 5 13 2 4" xfId="15755"/>
    <cellStyle name="Note 5 13 2 4 2" xfId="30820"/>
    <cellStyle name="Note 5 13 2 5" xfId="17055"/>
    <cellStyle name="Note 5 13 2 5 2" xfId="32114"/>
    <cellStyle name="Note 5 13 2 6" xfId="19572"/>
    <cellStyle name="Note 5 13 3" xfId="7220"/>
    <cellStyle name="Note 5 13 3 2" xfId="22285"/>
    <cellStyle name="Note 5 13 4" xfId="10946"/>
    <cellStyle name="Note 5 13 4 2" xfId="26011"/>
    <cellStyle name="Note 5 13 5" xfId="14395"/>
    <cellStyle name="Note 5 13 5 2" xfId="29460"/>
    <cellStyle name="Note 5 13 6" xfId="17054"/>
    <cellStyle name="Note 5 13 6 2" xfId="32113"/>
    <cellStyle name="Note 5 13 7" xfId="8143"/>
    <cellStyle name="Note 5 13 7 2" xfId="23208"/>
    <cellStyle name="Note 5 13 8" xfId="34104"/>
    <cellStyle name="Note 5 14" xfId="2813"/>
    <cellStyle name="Note 5 14 2" xfId="3948"/>
    <cellStyle name="Note 5 14 2 2" xfId="8543"/>
    <cellStyle name="Note 5 14 2 2 2" xfId="23608"/>
    <cellStyle name="Note 5 14 2 3" xfId="12307"/>
    <cellStyle name="Note 5 14 2 3 2" xfId="27372"/>
    <cellStyle name="Note 5 14 2 4" xfId="15756"/>
    <cellStyle name="Note 5 14 2 4 2" xfId="30821"/>
    <cellStyle name="Note 5 14 2 5" xfId="17057"/>
    <cellStyle name="Note 5 14 2 5 2" xfId="32116"/>
    <cellStyle name="Note 5 14 2 6" xfId="19573"/>
    <cellStyle name="Note 5 14 3" xfId="7446"/>
    <cellStyle name="Note 5 14 3 2" xfId="22511"/>
    <cellStyle name="Note 5 14 4" xfId="11172"/>
    <cellStyle name="Note 5 14 4 2" xfId="26237"/>
    <cellStyle name="Note 5 14 5" xfId="14621"/>
    <cellStyle name="Note 5 14 5 2" xfId="29686"/>
    <cellStyle name="Note 5 14 6" xfId="17056"/>
    <cellStyle name="Note 5 14 6 2" xfId="32115"/>
    <cellStyle name="Note 5 14 7" xfId="13745"/>
    <cellStyle name="Note 5 14 7 2" xfId="28810"/>
    <cellStyle name="Note 5 14 8" xfId="34105"/>
    <cellStyle name="Note 5 15" xfId="2779"/>
    <cellStyle name="Note 5 15 2" xfId="3949"/>
    <cellStyle name="Note 5 15 2 2" xfId="8544"/>
    <cellStyle name="Note 5 15 2 2 2" xfId="23609"/>
    <cellStyle name="Note 5 15 2 3" xfId="12308"/>
    <cellStyle name="Note 5 15 2 3 2" xfId="27373"/>
    <cellStyle name="Note 5 15 2 4" xfId="15757"/>
    <cellStyle name="Note 5 15 2 4 2" xfId="30822"/>
    <cellStyle name="Note 5 15 2 5" xfId="17059"/>
    <cellStyle name="Note 5 15 2 5 2" xfId="32118"/>
    <cellStyle name="Note 5 15 2 6" xfId="19574"/>
    <cellStyle name="Note 5 15 3" xfId="7412"/>
    <cellStyle name="Note 5 15 3 2" xfId="22477"/>
    <cellStyle name="Note 5 15 4" xfId="11138"/>
    <cellStyle name="Note 5 15 4 2" xfId="26203"/>
    <cellStyle name="Note 5 15 5" xfId="14587"/>
    <cellStyle name="Note 5 15 5 2" xfId="29652"/>
    <cellStyle name="Note 5 15 6" xfId="17058"/>
    <cellStyle name="Note 5 15 6 2" xfId="32117"/>
    <cellStyle name="Note 5 15 7" xfId="13756"/>
    <cellStyle name="Note 5 15 7 2" xfId="28821"/>
    <cellStyle name="Note 5 15 8" xfId="34106"/>
    <cellStyle name="Note 5 16" xfId="3943"/>
    <cellStyle name="Note 5 16 2" xfId="8538"/>
    <cellStyle name="Note 5 16 2 2" xfId="23603"/>
    <cellStyle name="Note 5 16 3" xfId="12302"/>
    <cellStyle name="Note 5 16 3 2" xfId="27367"/>
    <cellStyle name="Note 5 16 4" xfId="15751"/>
    <cellStyle name="Note 5 16 4 2" xfId="30816"/>
    <cellStyle name="Note 5 16 5" xfId="17060"/>
    <cellStyle name="Note 5 16 5 2" xfId="32119"/>
    <cellStyle name="Note 5 16 6" xfId="19568"/>
    <cellStyle name="Note 5 17" xfId="5781"/>
    <cellStyle name="Note 5 17 2" xfId="20876"/>
    <cellStyle name="Note 5 18" xfId="9460"/>
    <cellStyle name="Note 5 18 2" xfId="24525"/>
    <cellStyle name="Note 5 19" xfId="17047"/>
    <cellStyle name="Note 5 19 2" xfId="32106"/>
    <cellStyle name="Note 5 2" xfId="1943"/>
    <cellStyle name="Note 5 2 2" xfId="3950"/>
    <cellStyle name="Note 5 2 2 2" xfId="8545"/>
    <cellStyle name="Note 5 2 2 2 2" xfId="23610"/>
    <cellStyle name="Note 5 2 2 3" xfId="12309"/>
    <cellStyle name="Note 5 2 2 3 2" xfId="27374"/>
    <cellStyle name="Note 5 2 2 4" xfId="15758"/>
    <cellStyle name="Note 5 2 2 4 2" xfId="30823"/>
    <cellStyle name="Note 5 2 2 5" xfId="17062"/>
    <cellStyle name="Note 5 2 2 5 2" xfId="32121"/>
    <cellStyle name="Note 5 2 2 6" xfId="19575"/>
    <cellStyle name="Note 5 2 3" xfId="6581"/>
    <cellStyle name="Note 5 2 3 2" xfId="21646"/>
    <cellStyle name="Note 5 2 4" xfId="10302"/>
    <cellStyle name="Note 5 2 4 2" xfId="25367"/>
    <cellStyle name="Note 5 2 5" xfId="17061"/>
    <cellStyle name="Note 5 2 5 2" xfId="32120"/>
    <cellStyle name="Note 5 2 6" xfId="34107"/>
    <cellStyle name="Note 5 20" xfId="34108"/>
    <cellStyle name="Note 5 21" xfId="35039"/>
    <cellStyle name="Note 5 22" xfId="34877"/>
    <cellStyle name="Note 5 23" xfId="35187"/>
    <cellStyle name="Note 5 24" xfId="35609"/>
    <cellStyle name="Note 5 25" xfId="35811"/>
    <cellStyle name="Note 5 26" xfId="35894"/>
    <cellStyle name="Note 5 3" xfId="2081"/>
    <cellStyle name="Note 5 3 2" xfId="3951"/>
    <cellStyle name="Note 5 3 2 2" xfId="8546"/>
    <cellStyle name="Note 5 3 2 2 2" xfId="23611"/>
    <cellStyle name="Note 5 3 2 3" xfId="12310"/>
    <cellStyle name="Note 5 3 2 3 2" xfId="27375"/>
    <cellStyle name="Note 5 3 2 4" xfId="15759"/>
    <cellStyle name="Note 5 3 2 4 2" xfId="30824"/>
    <cellStyle name="Note 5 3 2 5" xfId="17064"/>
    <cellStyle name="Note 5 3 2 5 2" xfId="32123"/>
    <cellStyle name="Note 5 3 2 6" xfId="19576"/>
    <cellStyle name="Note 5 3 3" xfId="6714"/>
    <cellStyle name="Note 5 3 3 2" xfId="21779"/>
    <cellStyle name="Note 5 3 4" xfId="10440"/>
    <cellStyle name="Note 5 3 4 2" xfId="25505"/>
    <cellStyle name="Note 5 3 5" xfId="17063"/>
    <cellStyle name="Note 5 3 5 2" xfId="32122"/>
    <cellStyle name="Note 5 3 6" xfId="34109"/>
    <cellStyle name="Note 5 4" xfId="1800"/>
    <cellStyle name="Note 5 4 2" xfId="3952"/>
    <cellStyle name="Note 5 4 2 2" xfId="8547"/>
    <cellStyle name="Note 5 4 2 2 2" xfId="23612"/>
    <cellStyle name="Note 5 4 2 3" xfId="12311"/>
    <cellStyle name="Note 5 4 2 3 2" xfId="27376"/>
    <cellStyle name="Note 5 4 2 4" xfId="15760"/>
    <cellStyle name="Note 5 4 2 4 2" xfId="30825"/>
    <cellStyle name="Note 5 4 2 5" xfId="17066"/>
    <cellStyle name="Note 5 4 2 5 2" xfId="32125"/>
    <cellStyle name="Note 5 4 2 6" xfId="19577"/>
    <cellStyle name="Note 5 4 3" xfId="6440"/>
    <cellStyle name="Note 5 4 3 2" xfId="21508"/>
    <cellStyle name="Note 5 4 4" xfId="10160"/>
    <cellStyle name="Note 5 4 4 2" xfId="25225"/>
    <cellStyle name="Note 5 4 5" xfId="13617"/>
    <cellStyle name="Note 5 4 5 2" xfId="28682"/>
    <cellStyle name="Note 5 4 6" xfId="17065"/>
    <cellStyle name="Note 5 4 6 2" xfId="32124"/>
    <cellStyle name="Note 5 4 7" xfId="9369"/>
    <cellStyle name="Note 5 4 7 2" xfId="24434"/>
    <cellStyle name="Note 5 4 8" xfId="34110"/>
    <cellStyle name="Note 5 5" xfId="1627"/>
    <cellStyle name="Note 5 5 2" xfId="3953"/>
    <cellStyle name="Note 5 5 2 2" xfId="8548"/>
    <cellStyle name="Note 5 5 2 2 2" xfId="23613"/>
    <cellStyle name="Note 5 5 2 3" xfId="12312"/>
    <cellStyle name="Note 5 5 2 3 2" xfId="27377"/>
    <cellStyle name="Note 5 5 2 4" xfId="15761"/>
    <cellStyle name="Note 5 5 2 4 2" xfId="30826"/>
    <cellStyle name="Note 5 5 2 5" xfId="17068"/>
    <cellStyle name="Note 5 5 2 5 2" xfId="32127"/>
    <cellStyle name="Note 5 5 2 6" xfId="19578"/>
    <cellStyle name="Note 5 5 3" xfId="6277"/>
    <cellStyle name="Note 5 5 3 2" xfId="21345"/>
    <cellStyle name="Note 5 5 4" xfId="9987"/>
    <cellStyle name="Note 5 5 4 2" xfId="25052"/>
    <cellStyle name="Note 5 5 5" xfId="13444"/>
    <cellStyle name="Note 5 5 5 2" xfId="28509"/>
    <cellStyle name="Note 5 5 6" xfId="17067"/>
    <cellStyle name="Note 5 5 6 2" xfId="32126"/>
    <cellStyle name="Note 5 5 7" xfId="10471"/>
    <cellStyle name="Note 5 5 7 2" xfId="25536"/>
    <cellStyle name="Note 5 5 8" xfId="34111"/>
    <cellStyle name="Note 5 6" xfId="2177"/>
    <cellStyle name="Note 5 6 2" xfId="3954"/>
    <cellStyle name="Note 5 6 2 2" xfId="8549"/>
    <cellStyle name="Note 5 6 2 2 2" xfId="23614"/>
    <cellStyle name="Note 5 6 2 3" xfId="12313"/>
    <cellStyle name="Note 5 6 2 3 2" xfId="27378"/>
    <cellStyle name="Note 5 6 2 4" xfId="15762"/>
    <cellStyle name="Note 5 6 2 4 2" xfId="30827"/>
    <cellStyle name="Note 5 6 2 5" xfId="17070"/>
    <cellStyle name="Note 5 6 2 5 2" xfId="32129"/>
    <cellStyle name="Note 5 6 2 6" xfId="19579"/>
    <cellStyle name="Note 5 6 3" xfId="6810"/>
    <cellStyle name="Note 5 6 3 2" xfId="21875"/>
    <cellStyle name="Note 5 6 4" xfId="10536"/>
    <cellStyle name="Note 5 6 4 2" xfId="25601"/>
    <cellStyle name="Note 5 6 5" xfId="13985"/>
    <cellStyle name="Note 5 6 5 2" xfId="29050"/>
    <cellStyle name="Note 5 6 6" xfId="17069"/>
    <cellStyle name="Note 5 6 6 2" xfId="32128"/>
    <cellStyle name="Note 5 6 7" xfId="6013"/>
    <cellStyle name="Note 5 6 7 2" xfId="21082"/>
    <cellStyle name="Note 5 6 8" xfId="34112"/>
    <cellStyle name="Note 5 7" xfId="2225"/>
    <cellStyle name="Note 5 7 2" xfId="3955"/>
    <cellStyle name="Note 5 7 2 2" xfId="8550"/>
    <cellStyle name="Note 5 7 2 2 2" xfId="23615"/>
    <cellStyle name="Note 5 7 2 3" xfId="12314"/>
    <cellStyle name="Note 5 7 2 3 2" xfId="27379"/>
    <cellStyle name="Note 5 7 2 4" xfId="15763"/>
    <cellStyle name="Note 5 7 2 4 2" xfId="30828"/>
    <cellStyle name="Note 5 7 2 5" xfId="17072"/>
    <cellStyle name="Note 5 7 2 5 2" xfId="32131"/>
    <cellStyle name="Note 5 7 2 6" xfId="19580"/>
    <cellStyle name="Note 5 7 3" xfId="6858"/>
    <cellStyle name="Note 5 7 3 2" xfId="21923"/>
    <cellStyle name="Note 5 7 4" xfId="10584"/>
    <cellStyle name="Note 5 7 4 2" xfId="25649"/>
    <cellStyle name="Note 5 7 5" xfId="14033"/>
    <cellStyle name="Note 5 7 5 2" xfId="29098"/>
    <cellStyle name="Note 5 7 6" xfId="17071"/>
    <cellStyle name="Note 5 7 6 2" xfId="32130"/>
    <cellStyle name="Note 5 7 7" xfId="6142"/>
    <cellStyle name="Note 5 7 7 2" xfId="21211"/>
    <cellStyle name="Note 5 7 8" xfId="34113"/>
    <cellStyle name="Note 5 8" xfId="2307"/>
    <cellStyle name="Note 5 8 2" xfId="3956"/>
    <cellStyle name="Note 5 8 2 2" xfId="8551"/>
    <cellStyle name="Note 5 8 2 2 2" xfId="23616"/>
    <cellStyle name="Note 5 8 2 3" xfId="12315"/>
    <cellStyle name="Note 5 8 2 3 2" xfId="27380"/>
    <cellStyle name="Note 5 8 2 4" xfId="15764"/>
    <cellStyle name="Note 5 8 2 4 2" xfId="30829"/>
    <cellStyle name="Note 5 8 2 5" xfId="17074"/>
    <cellStyle name="Note 5 8 2 5 2" xfId="32133"/>
    <cellStyle name="Note 5 8 2 6" xfId="19581"/>
    <cellStyle name="Note 5 8 3" xfId="6940"/>
    <cellStyle name="Note 5 8 3 2" xfId="22005"/>
    <cellStyle name="Note 5 8 4" xfId="10666"/>
    <cellStyle name="Note 5 8 4 2" xfId="25731"/>
    <cellStyle name="Note 5 8 5" xfId="14115"/>
    <cellStyle name="Note 5 8 5 2" xfId="29180"/>
    <cellStyle name="Note 5 8 6" xfId="17073"/>
    <cellStyle name="Note 5 8 6 2" xfId="32132"/>
    <cellStyle name="Note 5 8 7" xfId="8042"/>
    <cellStyle name="Note 5 8 7 2" xfId="23107"/>
    <cellStyle name="Note 5 8 8" xfId="34114"/>
    <cellStyle name="Note 5 9" xfId="2383"/>
    <cellStyle name="Note 5 9 2" xfId="3957"/>
    <cellStyle name="Note 5 9 2 2" xfId="8552"/>
    <cellStyle name="Note 5 9 2 2 2" xfId="23617"/>
    <cellStyle name="Note 5 9 2 3" xfId="12316"/>
    <cellStyle name="Note 5 9 2 3 2" xfId="27381"/>
    <cellStyle name="Note 5 9 2 4" xfId="15765"/>
    <cellStyle name="Note 5 9 2 4 2" xfId="30830"/>
    <cellStyle name="Note 5 9 2 5" xfId="17076"/>
    <cellStyle name="Note 5 9 2 5 2" xfId="32135"/>
    <cellStyle name="Note 5 9 2 6" xfId="19582"/>
    <cellStyle name="Note 5 9 3" xfId="7016"/>
    <cellStyle name="Note 5 9 3 2" xfId="22081"/>
    <cellStyle name="Note 5 9 4" xfId="10742"/>
    <cellStyle name="Note 5 9 4 2" xfId="25807"/>
    <cellStyle name="Note 5 9 5" xfId="14191"/>
    <cellStyle name="Note 5 9 5 2" xfId="29256"/>
    <cellStyle name="Note 5 9 6" xfId="17075"/>
    <cellStyle name="Note 5 9 6 2" xfId="32134"/>
    <cellStyle name="Note 5 9 7" xfId="5548"/>
    <cellStyle name="Note 5 9 7 2" xfId="20696"/>
    <cellStyle name="Note 5 9 8" xfId="34115"/>
    <cellStyle name="Note 6" xfId="1100"/>
    <cellStyle name="Note 6 10" xfId="2472"/>
    <cellStyle name="Note 6 10 2" xfId="3959"/>
    <cellStyle name="Note 6 10 2 2" xfId="8554"/>
    <cellStyle name="Note 6 10 2 2 2" xfId="23619"/>
    <cellStyle name="Note 6 10 2 3" xfId="12318"/>
    <cellStyle name="Note 6 10 2 3 2" xfId="27383"/>
    <cellStyle name="Note 6 10 2 4" xfId="15767"/>
    <cellStyle name="Note 6 10 2 4 2" xfId="30832"/>
    <cellStyle name="Note 6 10 2 5" xfId="17079"/>
    <cellStyle name="Note 6 10 2 5 2" xfId="32138"/>
    <cellStyle name="Note 6 10 2 6" xfId="19584"/>
    <cellStyle name="Note 6 10 3" xfId="7105"/>
    <cellStyle name="Note 6 10 3 2" xfId="22170"/>
    <cellStyle name="Note 6 10 4" xfId="10831"/>
    <cellStyle name="Note 6 10 4 2" xfId="25896"/>
    <cellStyle name="Note 6 10 5" xfId="14280"/>
    <cellStyle name="Note 6 10 5 2" xfId="29345"/>
    <cellStyle name="Note 6 10 6" xfId="17078"/>
    <cellStyle name="Note 6 10 6 2" xfId="32137"/>
    <cellStyle name="Note 6 10 7" xfId="13862"/>
    <cellStyle name="Note 6 10 7 2" xfId="28927"/>
    <cellStyle name="Note 6 10 8" xfId="34116"/>
    <cellStyle name="Note 6 11" xfId="2551"/>
    <cellStyle name="Note 6 11 2" xfId="3960"/>
    <cellStyle name="Note 6 11 2 2" xfId="8555"/>
    <cellStyle name="Note 6 11 2 2 2" xfId="23620"/>
    <cellStyle name="Note 6 11 2 3" xfId="12319"/>
    <cellStyle name="Note 6 11 2 3 2" xfId="27384"/>
    <cellStyle name="Note 6 11 2 4" xfId="15768"/>
    <cellStyle name="Note 6 11 2 4 2" xfId="30833"/>
    <cellStyle name="Note 6 11 2 5" xfId="17081"/>
    <cellStyle name="Note 6 11 2 5 2" xfId="32140"/>
    <cellStyle name="Note 6 11 2 6" xfId="19585"/>
    <cellStyle name="Note 6 11 3" xfId="7184"/>
    <cellStyle name="Note 6 11 3 2" xfId="22249"/>
    <cellStyle name="Note 6 11 4" xfId="10910"/>
    <cellStyle name="Note 6 11 4 2" xfId="25975"/>
    <cellStyle name="Note 6 11 5" xfId="14359"/>
    <cellStyle name="Note 6 11 5 2" xfId="29424"/>
    <cellStyle name="Note 6 11 6" xfId="17080"/>
    <cellStyle name="Note 6 11 6 2" xfId="32139"/>
    <cellStyle name="Note 6 11 7" xfId="8126"/>
    <cellStyle name="Note 6 11 7 2" xfId="23191"/>
    <cellStyle name="Note 6 11 8" xfId="34117"/>
    <cellStyle name="Note 6 12" xfId="2652"/>
    <cellStyle name="Note 6 12 2" xfId="3961"/>
    <cellStyle name="Note 6 12 2 2" xfId="8556"/>
    <cellStyle name="Note 6 12 2 2 2" xfId="23621"/>
    <cellStyle name="Note 6 12 2 3" xfId="12320"/>
    <cellStyle name="Note 6 12 2 3 2" xfId="27385"/>
    <cellStyle name="Note 6 12 2 4" xfId="15769"/>
    <cellStyle name="Note 6 12 2 4 2" xfId="30834"/>
    <cellStyle name="Note 6 12 2 5" xfId="17083"/>
    <cellStyle name="Note 6 12 2 5 2" xfId="32142"/>
    <cellStyle name="Note 6 12 2 6" xfId="19586"/>
    <cellStyle name="Note 6 12 3" xfId="7285"/>
    <cellStyle name="Note 6 12 3 2" xfId="22350"/>
    <cellStyle name="Note 6 12 4" xfId="11011"/>
    <cellStyle name="Note 6 12 4 2" xfId="26076"/>
    <cellStyle name="Note 6 12 5" xfId="14460"/>
    <cellStyle name="Note 6 12 5 2" xfId="29525"/>
    <cellStyle name="Note 6 12 6" xfId="17082"/>
    <cellStyle name="Note 6 12 6 2" xfId="32141"/>
    <cellStyle name="Note 6 12 7" xfId="5562"/>
    <cellStyle name="Note 6 12 7 2" xfId="20710"/>
    <cellStyle name="Note 6 12 8" xfId="34118"/>
    <cellStyle name="Note 6 13" xfId="2588"/>
    <cellStyle name="Note 6 13 2" xfId="3962"/>
    <cellStyle name="Note 6 13 2 2" xfId="8557"/>
    <cellStyle name="Note 6 13 2 2 2" xfId="23622"/>
    <cellStyle name="Note 6 13 2 3" xfId="12321"/>
    <cellStyle name="Note 6 13 2 3 2" xfId="27386"/>
    <cellStyle name="Note 6 13 2 4" xfId="15770"/>
    <cellStyle name="Note 6 13 2 4 2" xfId="30835"/>
    <cellStyle name="Note 6 13 2 5" xfId="17085"/>
    <cellStyle name="Note 6 13 2 5 2" xfId="32144"/>
    <cellStyle name="Note 6 13 2 6" xfId="19587"/>
    <cellStyle name="Note 6 13 3" xfId="7221"/>
    <cellStyle name="Note 6 13 3 2" xfId="22286"/>
    <cellStyle name="Note 6 13 4" xfId="10947"/>
    <cellStyle name="Note 6 13 4 2" xfId="26012"/>
    <cellStyle name="Note 6 13 5" xfId="14396"/>
    <cellStyle name="Note 6 13 5 2" xfId="29461"/>
    <cellStyle name="Note 6 13 6" xfId="17084"/>
    <cellStyle name="Note 6 13 6 2" xfId="32143"/>
    <cellStyle name="Note 6 13 7" xfId="6190"/>
    <cellStyle name="Note 6 13 7 2" xfId="21259"/>
    <cellStyle name="Note 6 13 8" xfId="34119"/>
    <cellStyle name="Note 6 14" xfId="2814"/>
    <cellStyle name="Note 6 14 2" xfId="3963"/>
    <cellStyle name="Note 6 14 2 2" xfId="8558"/>
    <cellStyle name="Note 6 14 2 2 2" xfId="23623"/>
    <cellStyle name="Note 6 14 2 3" xfId="12322"/>
    <cellStyle name="Note 6 14 2 3 2" xfId="27387"/>
    <cellStyle name="Note 6 14 2 4" xfId="15771"/>
    <cellStyle name="Note 6 14 2 4 2" xfId="30836"/>
    <cellStyle name="Note 6 14 2 5" xfId="17087"/>
    <cellStyle name="Note 6 14 2 5 2" xfId="32146"/>
    <cellStyle name="Note 6 14 2 6" xfId="19588"/>
    <cellStyle name="Note 6 14 3" xfId="7447"/>
    <cellStyle name="Note 6 14 3 2" xfId="22512"/>
    <cellStyle name="Note 6 14 4" xfId="11173"/>
    <cellStyle name="Note 6 14 4 2" xfId="26238"/>
    <cellStyle name="Note 6 14 5" xfId="14622"/>
    <cellStyle name="Note 6 14 5 2" xfId="29687"/>
    <cellStyle name="Note 6 14 6" xfId="17086"/>
    <cellStyle name="Note 6 14 6 2" xfId="32145"/>
    <cellStyle name="Note 6 14 7" xfId="13905"/>
    <cellStyle name="Note 6 14 7 2" xfId="28970"/>
    <cellStyle name="Note 6 14 8" xfId="34120"/>
    <cellStyle name="Note 6 15" xfId="2780"/>
    <cellStyle name="Note 6 15 2" xfId="3964"/>
    <cellStyle name="Note 6 15 2 2" xfId="8559"/>
    <cellStyle name="Note 6 15 2 2 2" xfId="23624"/>
    <cellStyle name="Note 6 15 2 3" xfId="12323"/>
    <cellStyle name="Note 6 15 2 3 2" xfId="27388"/>
    <cellStyle name="Note 6 15 2 4" xfId="15772"/>
    <cellStyle name="Note 6 15 2 4 2" xfId="30837"/>
    <cellStyle name="Note 6 15 2 5" xfId="17089"/>
    <cellStyle name="Note 6 15 2 5 2" xfId="32148"/>
    <cellStyle name="Note 6 15 2 6" xfId="19589"/>
    <cellStyle name="Note 6 15 3" xfId="7413"/>
    <cellStyle name="Note 6 15 3 2" xfId="22478"/>
    <cellStyle name="Note 6 15 4" xfId="11139"/>
    <cellStyle name="Note 6 15 4 2" xfId="26204"/>
    <cellStyle name="Note 6 15 5" xfId="14588"/>
    <cellStyle name="Note 6 15 5 2" xfId="29653"/>
    <cellStyle name="Note 6 15 6" xfId="17088"/>
    <cellStyle name="Note 6 15 6 2" xfId="32147"/>
    <cellStyle name="Note 6 15 7" xfId="13894"/>
    <cellStyle name="Note 6 15 7 2" xfId="28959"/>
    <cellStyle name="Note 6 15 8" xfId="34121"/>
    <cellStyle name="Note 6 16" xfId="3958"/>
    <cellStyle name="Note 6 16 2" xfId="8553"/>
    <cellStyle name="Note 6 16 2 2" xfId="23618"/>
    <cellStyle name="Note 6 16 3" xfId="12317"/>
    <cellStyle name="Note 6 16 3 2" xfId="27382"/>
    <cellStyle name="Note 6 16 4" xfId="15766"/>
    <cellStyle name="Note 6 16 4 2" xfId="30831"/>
    <cellStyle name="Note 6 16 5" xfId="17090"/>
    <cellStyle name="Note 6 16 5 2" xfId="32149"/>
    <cellStyle name="Note 6 16 6" xfId="19583"/>
    <cellStyle name="Note 6 17" xfId="5782"/>
    <cellStyle name="Note 6 17 2" xfId="20877"/>
    <cellStyle name="Note 6 18" xfId="9461"/>
    <cellStyle name="Note 6 18 2" xfId="24526"/>
    <cellStyle name="Note 6 19" xfId="17077"/>
    <cellStyle name="Note 6 19 2" xfId="32136"/>
    <cellStyle name="Note 6 2" xfId="1942"/>
    <cellStyle name="Note 6 2 2" xfId="3965"/>
    <cellStyle name="Note 6 2 2 2" xfId="8560"/>
    <cellStyle name="Note 6 2 2 2 2" xfId="23625"/>
    <cellStyle name="Note 6 2 2 3" xfId="12324"/>
    <cellStyle name="Note 6 2 2 3 2" xfId="27389"/>
    <cellStyle name="Note 6 2 2 4" xfId="15773"/>
    <cellStyle name="Note 6 2 2 4 2" xfId="30838"/>
    <cellStyle name="Note 6 2 2 5" xfId="17092"/>
    <cellStyle name="Note 6 2 2 5 2" xfId="32151"/>
    <cellStyle name="Note 6 2 2 6" xfId="19590"/>
    <cellStyle name="Note 6 2 3" xfId="6580"/>
    <cellStyle name="Note 6 2 3 2" xfId="21645"/>
    <cellStyle name="Note 6 2 4" xfId="10301"/>
    <cellStyle name="Note 6 2 4 2" xfId="25366"/>
    <cellStyle name="Note 6 2 5" xfId="17091"/>
    <cellStyle name="Note 6 2 5 2" xfId="32150"/>
    <cellStyle name="Note 6 2 6" xfId="34122"/>
    <cellStyle name="Note 6 20" xfId="34123"/>
    <cellStyle name="Note 6 21" xfId="35040"/>
    <cellStyle name="Note 6 22" xfId="35131"/>
    <cellStyle name="Note 6 23" xfId="35186"/>
    <cellStyle name="Note 6 24" xfId="35575"/>
    <cellStyle name="Note 6 25" xfId="35789"/>
    <cellStyle name="Note 6 26" xfId="35901"/>
    <cellStyle name="Note 6 3" xfId="2082"/>
    <cellStyle name="Note 6 3 2" xfId="3966"/>
    <cellStyle name="Note 6 3 2 2" xfId="8561"/>
    <cellStyle name="Note 6 3 2 2 2" xfId="23626"/>
    <cellStyle name="Note 6 3 2 3" xfId="12325"/>
    <cellStyle name="Note 6 3 2 3 2" xfId="27390"/>
    <cellStyle name="Note 6 3 2 4" xfId="15774"/>
    <cellStyle name="Note 6 3 2 4 2" xfId="30839"/>
    <cellStyle name="Note 6 3 2 5" xfId="17094"/>
    <cellStyle name="Note 6 3 2 5 2" xfId="32153"/>
    <cellStyle name="Note 6 3 2 6" xfId="19591"/>
    <cellStyle name="Note 6 3 3" xfId="6715"/>
    <cellStyle name="Note 6 3 3 2" xfId="21780"/>
    <cellStyle name="Note 6 3 4" xfId="10441"/>
    <cellStyle name="Note 6 3 4 2" xfId="25506"/>
    <cellStyle name="Note 6 3 5" xfId="17093"/>
    <cellStyle name="Note 6 3 5 2" xfId="32152"/>
    <cellStyle name="Note 6 3 6" xfId="34124"/>
    <cellStyle name="Note 6 4" xfId="1704"/>
    <cellStyle name="Note 6 4 2" xfId="3967"/>
    <cellStyle name="Note 6 4 2 2" xfId="8562"/>
    <cellStyle name="Note 6 4 2 2 2" xfId="23627"/>
    <cellStyle name="Note 6 4 2 3" xfId="12326"/>
    <cellStyle name="Note 6 4 2 3 2" xfId="27391"/>
    <cellStyle name="Note 6 4 2 4" xfId="15775"/>
    <cellStyle name="Note 6 4 2 4 2" xfId="30840"/>
    <cellStyle name="Note 6 4 2 5" xfId="17096"/>
    <cellStyle name="Note 6 4 2 5 2" xfId="32155"/>
    <cellStyle name="Note 6 4 2 6" xfId="19592"/>
    <cellStyle name="Note 6 4 3" xfId="6353"/>
    <cellStyle name="Note 6 4 3 2" xfId="21421"/>
    <cellStyle name="Note 6 4 4" xfId="10064"/>
    <cellStyle name="Note 6 4 4 2" xfId="25129"/>
    <cellStyle name="Note 6 4 5" xfId="13521"/>
    <cellStyle name="Note 6 4 5 2" xfId="28586"/>
    <cellStyle name="Note 6 4 6" xfId="17095"/>
    <cellStyle name="Note 6 4 6 2" xfId="32154"/>
    <cellStyle name="Note 6 4 7" xfId="9498"/>
    <cellStyle name="Note 6 4 7 2" xfId="24563"/>
    <cellStyle name="Note 6 4 8" xfId="34125"/>
    <cellStyle name="Note 6 5" xfId="1628"/>
    <cellStyle name="Note 6 5 2" xfId="3968"/>
    <cellStyle name="Note 6 5 2 2" xfId="8563"/>
    <cellStyle name="Note 6 5 2 2 2" xfId="23628"/>
    <cellStyle name="Note 6 5 2 3" xfId="12327"/>
    <cellStyle name="Note 6 5 2 3 2" xfId="27392"/>
    <cellStyle name="Note 6 5 2 4" xfId="15776"/>
    <cellStyle name="Note 6 5 2 4 2" xfId="30841"/>
    <cellStyle name="Note 6 5 2 5" xfId="17098"/>
    <cellStyle name="Note 6 5 2 5 2" xfId="32157"/>
    <cellStyle name="Note 6 5 2 6" xfId="19593"/>
    <cellStyle name="Note 6 5 3" xfId="6278"/>
    <cellStyle name="Note 6 5 3 2" xfId="21346"/>
    <cellStyle name="Note 6 5 4" xfId="9988"/>
    <cellStyle name="Note 6 5 4 2" xfId="25053"/>
    <cellStyle name="Note 6 5 5" xfId="13445"/>
    <cellStyle name="Note 6 5 5 2" xfId="28510"/>
    <cellStyle name="Note 6 5 6" xfId="17097"/>
    <cellStyle name="Note 6 5 6 2" xfId="32156"/>
    <cellStyle name="Note 6 5 7" xfId="10272"/>
    <cellStyle name="Note 6 5 7 2" xfId="25337"/>
    <cellStyle name="Note 6 5 8" xfId="34126"/>
    <cellStyle name="Note 6 6" xfId="2178"/>
    <cellStyle name="Note 6 6 2" xfId="3969"/>
    <cellStyle name="Note 6 6 2 2" xfId="8564"/>
    <cellStyle name="Note 6 6 2 2 2" xfId="23629"/>
    <cellStyle name="Note 6 6 2 3" xfId="12328"/>
    <cellStyle name="Note 6 6 2 3 2" xfId="27393"/>
    <cellStyle name="Note 6 6 2 4" xfId="15777"/>
    <cellStyle name="Note 6 6 2 4 2" xfId="30842"/>
    <cellStyle name="Note 6 6 2 5" xfId="17100"/>
    <cellStyle name="Note 6 6 2 5 2" xfId="32159"/>
    <cellStyle name="Note 6 6 2 6" xfId="19594"/>
    <cellStyle name="Note 6 6 3" xfId="6811"/>
    <cellStyle name="Note 6 6 3 2" xfId="21876"/>
    <cellStyle name="Note 6 6 4" xfId="10537"/>
    <cellStyle name="Note 6 6 4 2" xfId="25602"/>
    <cellStyle name="Note 6 6 5" xfId="13986"/>
    <cellStyle name="Note 6 6 5 2" xfId="29051"/>
    <cellStyle name="Note 6 6 6" xfId="17099"/>
    <cellStyle name="Note 6 6 6 2" xfId="32158"/>
    <cellStyle name="Note 6 6 7" xfId="7983"/>
    <cellStyle name="Note 6 6 7 2" xfId="23048"/>
    <cellStyle name="Note 6 6 8" xfId="34127"/>
    <cellStyle name="Note 6 7" xfId="2226"/>
    <cellStyle name="Note 6 7 2" xfId="3970"/>
    <cellStyle name="Note 6 7 2 2" xfId="8565"/>
    <cellStyle name="Note 6 7 2 2 2" xfId="23630"/>
    <cellStyle name="Note 6 7 2 3" xfId="12329"/>
    <cellStyle name="Note 6 7 2 3 2" xfId="27394"/>
    <cellStyle name="Note 6 7 2 4" xfId="15778"/>
    <cellStyle name="Note 6 7 2 4 2" xfId="30843"/>
    <cellStyle name="Note 6 7 2 5" xfId="17102"/>
    <cellStyle name="Note 6 7 2 5 2" xfId="32161"/>
    <cellStyle name="Note 6 7 2 6" xfId="19595"/>
    <cellStyle name="Note 6 7 3" xfId="6859"/>
    <cellStyle name="Note 6 7 3 2" xfId="21924"/>
    <cellStyle name="Note 6 7 4" xfId="10585"/>
    <cellStyle name="Note 6 7 4 2" xfId="25650"/>
    <cellStyle name="Note 6 7 5" xfId="14034"/>
    <cellStyle name="Note 6 7 5 2" xfId="29099"/>
    <cellStyle name="Note 6 7 6" xfId="17101"/>
    <cellStyle name="Note 6 7 6 2" xfId="32160"/>
    <cellStyle name="Note 6 7 7" xfId="8006"/>
    <cellStyle name="Note 6 7 7 2" xfId="23071"/>
    <cellStyle name="Note 6 7 8" xfId="34128"/>
    <cellStyle name="Note 6 8" xfId="2308"/>
    <cellStyle name="Note 6 8 2" xfId="3971"/>
    <cellStyle name="Note 6 8 2 2" xfId="8566"/>
    <cellStyle name="Note 6 8 2 2 2" xfId="23631"/>
    <cellStyle name="Note 6 8 2 3" xfId="12330"/>
    <cellStyle name="Note 6 8 2 3 2" xfId="27395"/>
    <cellStyle name="Note 6 8 2 4" xfId="15779"/>
    <cellStyle name="Note 6 8 2 4 2" xfId="30844"/>
    <cellStyle name="Note 6 8 2 5" xfId="17104"/>
    <cellStyle name="Note 6 8 2 5 2" xfId="32163"/>
    <cellStyle name="Note 6 8 2 6" xfId="19596"/>
    <cellStyle name="Note 6 8 3" xfId="6941"/>
    <cellStyle name="Note 6 8 3 2" xfId="22006"/>
    <cellStyle name="Note 6 8 4" xfId="10667"/>
    <cellStyle name="Note 6 8 4 2" xfId="25732"/>
    <cellStyle name="Note 6 8 5" xfId="14116"/>
    <cellStyle name="Note 6 8 5 2" xfId="29181"/>
    <cellStyle name="Note 6 8 6" xfId="17103"/>
    <cellStyle name="Note 6 8 6 2" xfId="32162"/>
    <cellStyle name="Note 6 8 7" xfId="5921"/>
    <cellStyle name="Note 6 8 7 2" xfId="20990"/>
    <cellStyle name="Note 6 8 8" xfId="34129"/>
    <cellStyle name="Note 6 9" xfId="2384"/>
    <cellStyle name="Note 6 9 2" xfId="3972"/>
    <cellStyle name="Note 6 9 2 2" xfId="8567"/>
    <cellStyle name="Note 6 9 2 2 2" xfId="23632"/>
    <cellStyle name="Note 6 9 2 3" xfId="12331"/>
    <cellStyle name="Note 6 9 2 3 2" xfId="27396"/>
    <cellStyle name="Note 6 9 2 4" xfId="15780"/>
    <cellStyle name="Note 6 9 2 4 2" xfId="30845"/>
    <cellStyle name="Note 6 9 2 5" xfId="17106"/>
    <cellStyle name="Note 6 9 2 5 2" xfId="32165"/>
    <cellStyle name="Note 6 9 2 6" xfId="19597"/>
    <cellStyle name="Note 6 9 3" xfId="7017"/>
    <cellStyle name="Note 6 9 3 2" xfId="22082"/>
    <cellStyle name="Note 6 9 4" xfId="10743"/>
    <cellStyle name="Note 6 9 4 2" xfId="25808"/>
    <cellStyle name="Note 6 9 5" xfId="14192"/>
    <cellStyle name="Note 6 9 5 2" xfId="29257"/>
    <cellStyle name="Note 6 9 6" xfId="17105"/>
    <cellStyle name="Note 6 9 6 2" xfId="32164"/>
    <cellStyle name="Note 6 9 7" xfId="5933"/>
    <cellStyle name="Note 6 9 7 2" xfId="21002"/>
    <cellStyle name="Note 6 9 8" xfId="34130"/>
    <cellStyle name="Note 7" xfId="1101"/>
    <cellStyle name="Note 7 10" xfId="2473"/>
    <cellStyle name="Note 7 10 2" xfId="3974"/>
    <cellStyle name="Note 7 10 2 2" xfId="8569"/>
    <cellStyle name="Note 7 10 2 2 2" xfId="23634"/>
    <cellStyle name="Note 7 10 2 3" xfId="12333"/>
    <cellStyle name="Note 7 10 2 3 2" xfId="27398"/>
    <cellStyle name="Note 7 10 2 4" xfId="15782"/>
    <cellStyle name="Note 7 10 2 4 2" xfId="30847"/>
    <cellStyle name="Note 7 10 2 5" xfId="17109"/>
    <cellStyle name="Note 7 10 2 5 2" xfId="32168"/>
    <cellStyle name="Note 7 10 2 6" xfId="19599"/>
    <cellStyle name="Note 7 10 3" xfId="7106"/>
    <cellStyle name="Note 7 10 3 2" xfId="22171"/>
    <cellStyle name="Note 7 10 4" xfId="10832"/>
    <cellStyle name="Note 7 10 4 2" xfId="25897"/>
    <cellStyle name="Note 7 10 5" xfId="14281"/>
    <cellStyle name="Note 7 10 5 2" xfId="29346"/>
    <cellStyle name="Note 7 10 6" xfId="17108"/>
    <cellStyle name="Note 7 10 6 2" xfId="32167"/>
    <cellStyle name="Note 7 10 7" xfId="6684"/>
    <cellStyle name="Note 7 10 7 2" xfId="21749"/>
    <cellStyle name="Note 7 10 8" xfId="34131"/>
    <cellStyle name="Note 7 11" xfId="2552"/>
    <cellStyle name="Note 7 11 2" xfId="3975"/>
    <cellStyle name="Note 7 11 2 2" xfId="8570"/>
    <cellStyle name="Note 7 11 2 2 2" xfId="23635"/>
    <cellStyle name="Note 7 11 2 3" xfId="12334"/>
    <cellStyle name="Note 7 11 2 3 2" xfId="27399"/>
    <cellStyle name="Note 7 11 2 4" xfId="15783"/>
    <cellStyle name="Note 7 11 2 4 2" xfId="30848"/>
    <cellStyle name="Note 7 11 2 5" xfId="17111"/>
    <cellStyle name="Note 7 11 2 5 2" xfId="32170"/>
    <cellStyle name="Note 7 11 2 6" xfId="19600"/>
    <cellStyle name="Note 7 11 3" xfId="7185"/>
    <cellStyle name="Note 7 11 3 2" xfId="22250"/>
    <cellStyle name="Note 7 11 4" xfId="10911"/>
    <cellStyle name="Note 7 11 4 2" xfId="25976"/>
    <cellStyle name="Note 7 11 5" xfId="14360"/>
    <cellStyle name="Note 7 11 5 2" xfId="29425"/>
    <cellStyle name="Note 7 11 6" xfId="17110"/>
    <cellStyle name="Note 7 11 6 2" xfId="32169"/>
    <cellStyle name="Note 7 11 7" xfId="6192"/>
    <cellStyle name="Note 7 11 7 2" xfId="21261"/>
    <cellStyle name="Note 7 11 8" xfId="34132"/>
    <cellStyle name="Note 7 12" xfId="2653"/>
    <cellStyle name="Note 7 12 2" xfId="3976"/>
    <cellStyle name="Note 7 12 2 2" xfId="8571"/>
    <cellStyle name="Note 7 12 2 2 2" xfId="23636"/>
    <cellStyle name="Note 7 12 2 3" xfId="12335"/>
    <cellStyle name="Note 7 12 2 3 2" xfId="27400"/>
    <cellStyle name="Note 7 12 2 4" xfId="15784"/>
    <cellStyle name="Note 7 12 2 4 2" xfId="30849"/>
    <cellStyle name="Note 7 12 2 5" xfId="17113"/>
    <cellStyle name="Note 7 12 2 5 2" xfId="32172"/>
    <cellStyle name="Note 7 12 2 6" xfId="19601"/>
    <cellStyle name="Note 7 12 3" xfId="7286"/>
    <cellStyle name="Note 7 12 3 2" xfId="22351"/>
    <cellStyle name="Note 7 12 4" xfId="11012"/>
    <cellStyle name="Note 7 12 4 2" xfId="26077"/>
    <cellStyle name="Note 7 12 5" xfId="14461"/>
    <cellStyle name="Note 7 12 5 2" xfId="29526"/>
    <cellStyle name="Note 7 12 6" xfId="17112"/>
    <cellStyle name="Note 7 12 6 2" xfId="32171"/>
    <cellStyle name="Note 7 12 7" xfId="5563"/>
    <cellStyle name="Note 7 12 7 2" xfId="20711"/>
    <cellStyle name="Note 7 12 8" xfId="34133"/>
    <cellStyle name="Note 7 13" xfId="2589"/>
    <cellStyle name="Note 7 13 2" xfId="3977"/>
    <cellStyle name="Note 7 13 2 2" xfId="8572"/>
    <cellStyle name="Note 7 13 2 2 2" xfId="23637"/>
    <cellStyle name="Note 7 13 2 3" xfId="12336"/>
    <cellStyle name="Note 7 13 2 3 2" xfId="27401"/>
    <cellStyle name="Note 7 13 2 4" xfId="15785"/>
    <cellStyle name="Note 7 13 2 4 2" xfId="30850"/>
    <cellStyle name="Note 7 13 2 5" xfId="17115"/>
    <cellStyle name="Note 7 13 2 5 2" xfId="32174"/>
    <cellStyle name="Note 7 13 2 6" xfId="19602"/>
    <cellStyle name="Note 7 13 3" xfId="7222"/>
    <cellStyle name="Note 7 13 3 2" xfId="22287"/>
    <cellStyle name="Note 7 13 4" xfId="10948"/>
    <cellStyle name="Note 7 13 4 2" xfId="26013"/>
    <cellStyle name="Note 7 13 5" xfId="14397"/>
    <cellStyle name="Note 7 13 5 2" xfId="29462"/>
    <cellStyle name="Note 7 13 6" xfId="17114"/>
    <cellStyle name="Note 7 13 6 2" xfId="32173"/>
    <cellStyle name="Note 7 13 7" xfId="8144"/>
    <cellStyle name="Note 7 13 7 2" xfId="23209"/>
    <cellStyle name="Note 7 13 8" xfId="34134"/>
    <cellStyle name="Note 7 14" xfId="2815"/>
    <cellStyle name="Note 7 14 2" xfId="3978"/>
    <cellStyle name="Note 7 14 2 2" xfId="8573"/>
    <cellStyle name="Note 7 14 2 2 2" xfId="23638"/>
    <cellStyle name="Note 7 14 2 3" xfId="12337"/>
    <cellStyle name="Note 7 14 2 3 2" xfId="27402"/>
    <cellStyle name="Note 7 14 2 4" xfId="15786"/>
    <cellStyle name="Note 7 14 2 4 2" xfId="30851"/>
    <cellStyle name="Note 7 14 2 5" xfId="17117"/>
    <cellStyle name="Note 7 14 2 5 2" xfId="32176"/>
    <cellStyle name="Note 7 14 2 6" xfId="19603"/>
    <cellStyle name="Note 7 14 3" xfId="7448"/>
    <cellStyle name="Note 7 14 3 2" xfId="22513"/>
    <cellStyle name="Note 7 14 4" xfId="11174"/>
    <cellStyle name="Note 7 14 4 2" xfId="26239"/>
    <cellStyle name="Note 7 14 5" xfId="14623"/>
    <cellStyle name="Note 7 14 5 2" xfId="29688"/>
    <cellStyle name="Note 7 14 6" xfId="17116"/>
    <cellStyle name="Note 7 14 6 2" xfId="32175"/>
    <cellStyle name="Note 7 14 7" xfId="5701"/>
    <cellStyle name="Note 7 14 7 2" xfId="20818"/>
    <cellStyle name="Note 7 14 8" xfId="34135"/>
    <cellStyle name="Note 7 15" xfId="2781"/>
    <cellStyle name="Note 7 15 2" xfId="3979"/>
    <cellStyle name="Note 7 15 2 2" xfId="8574"/>
    <cellStyle name="Note 7 15 2 2 2" xfId="23639"/>
    <cellStyle name="Note 7 15 2 3" xfId="12338"/>
    <cellStyle name="Note 7 15 2 3 2" xfId="27403"/>
    <cellStyle name="Note 7 15 2 4" xfId="15787"/>
    <cellStyle name="Note 7 15 2 4 2" xfId="30852"/>
    <cellStyle name="Note 7 15 2 5" xfId="17119"/>
    <cellStyle name="Note 7 15 2 5 2" xfId="32178"/>
    <cellStyle name="Note 7 15 2 6" xfId="19604"/>
    <cellStyle name="Note 7 15 3" xfId="7414"/>
    <cellStyle name="Note 7 15 3 2" xfId="22479"/>
    <cellStyle name="Note 7 15 4" xfId="11140"/>
    <cellStyle name="Note 7 15 4 2" xfId="26205"/>
    <cellStyle name="Note 7 15 5" xfId="14589"/>
    <cellStyle name="Note 7 15 5 2" xfId="29654"/>
    <cellStyle name="Note 7 15 6" xfId="17118"/>
    <cellStyle name="Note 7 15 6 2" xfId="32177"/>
    <cellStyle name="Note 7 15 7" xfId="5689"/>
    <cellStyle name="Note 7 15 7 2" xfId="20806"/>
    <cellStyle name="Note 7 15 8" xfId="34136"/>
    <cellStyle name="Note 7 16" xfId="3973"/>
    <cellStyle name="Note 7 16 2" xfId="8568"/>
    <cellStyle name="Note 7 16 2 2" xfId="23633"/>
    <cellStyle name="Note 7 16 3" xfId="12332"/>
    <cellStyle name="Note 7 16 3 2" xfId="27397"/>
    <cellStyle name="Note 7 16 4" xfId="15781"/>
    <cellStyle name="Note 7 16 4 2" xfId="30846"/>
    <cellStyle name="Note 7 16 5" xfId="17120"/>
    <cellStyle name="Note 7 16 5 2" xfId="32179"/>
    <cellStyle name="Note 7 16 6" xfId="19598"/>
    <cellStyle name="Note 7 17" xfId="5783"/>
    <cellStyle name="Note 7 17 2" xfId="20878"/>
    <cellStyle name="Note 7 18" xfId="9462"/>
    <cellStyle name="Note 7 18 2" xfId="24527"/>
    <cellStyle name="Note 7 19" xfId="17107"/>
    <cellStyle name="Note 7 19 2" xfId="32166"/>
    <cellStyle name="Note 7 2" xfId="1941"/>
    <cellStyle name="Note 7 2 2" xfId="3980"/>
    <cellStyle name="Note 7 2 2 2" xfId="8575"/>
    <cellStyle name="Note 7 2 2 2 2" xfId="23640"/>
    <cellStyle name="Note 7 2 2 3" xfId="12339"/>
    <cellStyle name="Note 7 2 2 3 2" xfId="27404"/>
    <cellStyle name="Note 7 2 2 4" xfId="15788"/>
    <cellStyle name="Note 7 2 2 4 2" xfId="30853"/>
    <cellStyle name="Note 7 2 2 5" xfId="17122"/>
    <cellStyle name="Note 7 2 2 5 2" xfId="32181"/>
    <cellStyle name="Note 7 2 2 6" xfId="19605"/>
    <cellStyle name="Note 7 2 3" xfId="6579"/>
    <cellStyle name="Note 7 2 3 2" xfId="21644"/>
    <cellStyle name="Note 7 2 4" xfId="10300"/>
    <cellStyle name="Note 7 2 4 2" xfId="25365"/>
    <cellStyle name="Note 7 2 5" xfId="17121"/>
    <cellStyle name="Note 7 2 5 2" xfId="32180"/>
    <cellStyle name="Note 7 2 6" xfId="34137"/>
    <cellStyle name="Note 7 20" xfId="34138"/>
    <cellStyle name="Note 7 21" xfId="35041"/>
    <cellStyle name="Note 7 22" xfId="35107"/>
    <cellStyle name="Note 7 23" xfId="35185"/>
    <cellStyle name="Note 7 24" xfId="35414"/>
    <cellStyle name="Note 7 25" xfId="35676"/>
    <cellStyle name="Note 7 26" xfId="35908"/>
    <cellStyle name="Note 7 3" xfId="2083"/>
    <cellStyle name="Note 7 3 2" xfId="3981"/>
    <cellStyle name="Note 7 3 2 2" xfId="8576"/>
    <cellStyle name="Note 7 3 2 2 2" xfId="23641"/>
    <cellStyle name="Note 7 3 2 3" xfId="12340"/>
    <cellStyle name="Note 7 3 2 3 2" xfId="27405"/>
    <cellStyle name="Note 7 3 2 4" xfId="15789"/>
    <cellStyle name="Note 7 3 2 4 2" xfId="30854"/>
    <cellStyle name="Note 7 3 2 5" xfId="17124"/>
    <cellStyle name="Note 7 3 2 5 2" xfId="32183"/>
    <cellStyle name="Note 7 3 2 6" xfId="19606"/>
    <cellStyle name="Note 7 3 3" xfId="6716"/>
    <cellStyle name="Note 7 3 3 2" xfId="21781"/>
    <cellStyle name="Note 7 3 4" xfId="10442"/>
    <cellStyle name="Note 7 3 4 2" xfId="25507"/>
    <cellStyle name="Note 7 3 5" xfId="17123"/>
    <cellStyle name="Note 7 3 5 2" xfId="32182"/>
    <cellStyle name="Note 7 3 6" xfId="34139"/>
    <cellStyle name="Note 7 4" xfId="1244"/>
    <cellStyle name="Note 7 4 2" xfId="3982"/>
    <cellStyle name="Note 7 4 2 2" xfId="8577"/>
    <cellStyle name="Note 7 4 2 2 2" xfId="23642"/>
    <cellStyle name="Note 7 4 2 3" xfId="12341"/>
    <cellStyle name="Note 7 4 2 3 2" xfId="27406"/>
    <cellStyle name="Note 7 4 2 4" xfId="15790"/>
    <cellStyle name="Note 7 4 2 4 2" xfId="30855"/>
    <cellStyle name="Note 7 4 2 5" xfId="17126"/>
    <cellStyle name="Note 7 4 2 5 2" xfId="32185"/>
    <cellStyle name="Note 7 4 2 6" xfId="19607"/>
    <cellStyle name="Note 7 4 3" xfId="5911"/>
    <cellStyle name="Note 7 4 3 2" xfId="20980"/>
    <cellStyle name="Note 7 4 4" xfId="9604"/>
    <cellStyle name="Note 7 4 4 2" xfId="24669"/>
    <cellStyle name="Note 7 4 5" xfId="13061"/>
    <cellStyle name="Note 7 4 5 2" xfId="28126"/>
    <cellStyle name="Note 7 4 6" xfId="17125"/>
    <cellStyle name="Note 7 4 6 2" xfId="32184"/>
    <cellStyle name="Note 7 4 7" xfId="16791"/>
    <cellStyle name="Note 7 4 7 2" xfId="31856"/>
    <cellStyle name="Note 7 4 8" xfId="34140"/>
    <cellStyle name="Note 7 5" xfId="1629"/>
    <cellStyle name="Note 7 5 2" xfId="3983"/>
    <cellStyle name="Note 7 5 2 2" xfId="8578"/>
    <cellStyle name="Note 7 5 2 2 2" xfId="23643"/>
    <cellStyle name="Note 7 5 2 3" xfId="12342"/>
    <cellStyle name="Note 7 5 2 3 2" xfId="27407"/>
    <cellStyle name="Note 7 5 2 4" xfId="15791"/>
    <cellStyle name="Note 7 5 2 4 2" xfId="30856"/>
    <cellStyle name="Note 7 5 2 5" xfId="17128"/>
    <cellStyle name="Note 7 5 2 5 2" xfId="32187"/>
    <cellStyle name="Note 7 5 2 6" xfId="19608"/>
    <cellStyle name="Note 7 5 3" xfId="6279"/>
    <cellStyle name="Note 7 5 3 2" xfId="21347"/>
    <cellStyle name="Note 7 5 4" xfId="9989"/>
    <cellStyle name="Note 7 5 4 2" xfId="25054"/>
    <cellStyle name="Note 7 5 5" xfId="13446"/>
    <cellStyle name="Note 7 5 5 2" xfId="28511"/>
    <cellStyle name="Note 7 5 6" xfId="17127"/>
    <cellStyle name="Note 7 5 6 2" xfId="32186"/>
    <cellStyle name="Note 7 5 7" xfId="9551"/>
    <cellStyle name="Note 7 5 7 2" xfId="24616"/>
    <cellStyle name="Note 7 5 8" xfId="34141"/>
    <cellStyle name="Note 7 6" xfId="2179"/>
    <cellStyle name="Note 7 6 2" xfId="3984"/>
    <cellStyle name="Note 7 6 2 2" xfId="8579"/>
    <cellStyle name="Note 7 6 2 2 2" xfId="23644"/>
    <cellStyle name="Note 7 6 2 3" xfId="12343"/>
    <cellStyle name="Note 7 6 2 3 2" xfId="27408"/>
    <cellStyle name="Note 7 6 2 4" xfId="15792"/>
    <cellStyle name="Note 7 6 2 4 2" xfId="30857"/>
    <cellStyle name="Note 7 6 2 5" xfId="17130"/>
    <cellStyle name="Note 7 6 2 5 2" xfId="32189"/>
    <cellStyle name="Note 7 6 2 6" xfId="19609"/>
    <cellStyle name="Note 7 6 3" xfId="6812"/>
    <cellStyle name="Note 7 6 3 2" xfId="21877"/>
    <cellStyle name="Note 7 6 4" xfId="10538"/>
    <cellStyle name="Note 7 6 4 2" xfId="25603"/>
    <cellStyle name="Note 7 6 5" xfId="13987"/>
    <cellStyle name="Note 7 6 5 2" xfId="29052"/>
    <cellStyle name="Note 7 6 6" xfId="17129"/>
    <cellStyle name="Note 7 6 6 2" xfId="32188"/>
    <cellStyle name="Note 7 6 7" xfId="7133"/>
    <cellStyle name="Note 7 6 7 2" xfId="22198"/>
    <cellStyle name="Note 7 6 8" xfId="34142"/>
    <cellStyle name="Note 7 7" xfId="2227"/>
    <cellStyle name="Note 7 7 2" xfId="3985"/>
    <cellStyle name="Note 7 7 2 2" xfId="8580"/>
    <cellStyle name="Note 7 7 2 2 2" xfId="23645"/>
    <cellStyle name="Note 7 7 2 3" xfId="12344"/>
    <cellStyle name="Note 7 7 2 3 2" xfId="27409"/>
    <cellStyle name="Note 7 7 2 4" xfId="15793"/>
    <cellStyle name="Note 7 7 2 4 2" xfId="30858"/>
    <cellStyle name="Note 7 7 2 5" xfId="17132"/>
    <cellStyle name="Note 7 7 2 5 2" xfId="32191"/>
    <cellStyle name="Note 7 7 2 6" xfId="19610"/>
    <cellStyle name="Note 7 7 3" xfId="6860"/>
    <cellStyle name="Note 7 7 3 2" xfId="21925"/>
    <cellStyle name="Note 7 7 4" xfId="10586"/>
    <cellStyle name="Note 7 7 4 2" xfId="25651"/>
    <cellStyle name="Note 7 7 5" xfId="14035"/>
    <cellStyle name="Note 7 7 5 2" xfId="29100"/>
    <cellStyle name="Note 7 7 6" xfId="17131"/>
    <cellStyle name="Note 7 7 6 2" xfId="32190"/>
    <cellStyle name="Note 7 7 7" xfId="5967"/>
    <cellStyle name="Note 7 7 7 2" xfId="21036"/>
    <cellStyle name="Note 7 7 8" xfId="34143"/>
    <cellStyle name="Note 7 8" xfId="2309"/>
    <cellStyle name="Note 7 8 2" xfId="3986"/>
    <cellStyle name="Note 7 8 2 2" xfId="8581"/>
    <cellStyle name="Note 7 8 2 2 2" xfId="23646"/>
    <cellStyle name="Note 7 8 2 3" xfId="12345"/>
    <cellStyle name="Note 7 8 2 3 2" xfId="27410"/>
    <cellStyle name="Note 7 8 2 4" xfId="15794"/>
    <cellStyle name="Note 7 8 2 4 2" xfId="30859"/>
    <cellStyle name="Note 7 8 2 5" xfId="17134"/>
    <cellStyle name="Note 7 8 2 5 2" xfId="32193"/>
    <cellStyle name="Note 7 8 2 6" xfId="19611"/>
    <cellStyle name="Note 7 8 3" xfId="6942"/>
    <cellStyle name="Note 7 8 3 2" xfId="22007"/>
    <cellStyle name="Note 7 8 4" xfId="10668"/>
    <cellStyle name="Note 7 8 4 2" xfId="25733"/>
    <cellStyle name="Note 7 8 5" xfId="14117"/>
    <cellStyle name="Note 7 8 5 2" xfId="29182"/>
    <cellStyle name="Note 7 8 6" xfId="17133"/>
    <cellStyle name="Note 7 8 6 2" xfId="32192"/>
    <cellStyle name="Note 7 8 7" xfId="8043"/>
    <cellStyle name="Note 7 8 7 2" xfId="23108"/>
    <cellStyle name="Note 7 8 8" xfId="34144"/>
    <cellStyle name="Note 7 9" xfId="2385"/>
    <cellStyle name="Note 7 9 2" xfId="3987"/>
    <cellStyle name="Note 7 9 2 2" xfId="8582"/>
    <cellStyle name="Note 7 9 2 2 2" xfId="23647"/>
    <cellStyle name="Note 7 9 2 3" xfId="12346"/>
    <cellStyle name="Note 7 9 2 3 2" xfId="27411"/>
    <cellStyle name="Note 7 9 2 4" xfId="15795"/>
    <cellStyle name="Note 7 9 2 4 2" xfId="30860"/>
    <cellStyle name="Note 7 9 2 5" xfId="17136"/>
    <cellStyle name="Note 7 9 2 5 2" xfId="32195"/>
    <cellStyle name="Note 7 9 2 6" xfId="19612"/>
    <cellStyle name="Note 7 9 3" xfId="7018"/>
    <cellStyle name="Note 7 9 3 2" xfId="22083"/>
    <cellStyle name="Note 7 9 4" xfId="10744"/>
    <cellStyle name="Note 7 9 4 2" xfId="25809"/>
    <cellStyle name="Note 7 9 5" xfId="14193"/>
    <cellStyle name="Note 7 9 5 2" xfId="29258"/>
    <cellStyle name="Note 7 9 6" xfId="17135"/>
    <cellStyle name="Note 7 9 6 2" xfId="32194"/>
    <cellStyle name="Note 7 9 7" xfId="8056"/>
    <cellStyle name="Note 7 9 7 2" xfId="23121"/>
    <cellStyle name="Note 7 9 8" xfId="34145"/>
    <cellStyle name="Note 8" xfId="1102"/>
    <cellStyle name="Note 8 10" xfId="2474"/>
    <cellStyle name="Note 8 10 2" xfId="3989"/>
    <cellStyle name="Note 8 10 2 2" xfId="8584"/>
    <cellStyle name="Note 8 10 2 2 2" xfId="23649"/>
    <cellStyle name="Note 8 10 2 3" xfId="12348"/>
    <cellStyle name="Note 8 10 2 3 2" xfId="27413"/>
    <cellStyle name="Note 8 10 2 4" xfId="15797"/>
    <cellStyle name="Note 8 10 2 4 2" xfId="30862"/>
    <cellStyle name="Note 8 10 2 5" xfId="17139"/>
    <cellStyle name="Note 8 10 2 5 2" xfId="32198"/>
    <cellStyle name="Note 8 10 2 6" xfId="19614"/>
    <cellStyle name="Note 8 10 3" xfId="7107"/>
    <cellStyle name="Note 8 10 3 2" xfId="22172"/>
    <cellStyle name="Note 8 10 4" xfId="10833"/>
    <cellStyle name="Note 8 10 4 2" xfId="25898"/>
    <cellStyle name="Note 8 10 5" xfId="14282"/>
    <cellStyle name="Note 8 10 5 2" xfId="29347"/>
    <cellStyle name="Note 8 10 6" xfId="17138"/>
    <cellStyle name="Note 8 10 6 2" xfId="32197"/>
    <cellStyle name="Note 8 10 7" xfId="13788"/>
    <cellStyle name="Note 8 10 7 2" xfId="28853"/>
    <cellStyle name="Note 8 10 8" xfId="34146"/>
    <cellStyle name="Note 8 11" xfId="2553"/>
    <cellStyle name="Note 8 11 2" xfId="3990"/>
    <cellStyle name="Note 8 11 2 2" xfId="8585"/>
    <cellStyle name="Note 8 11 2 2 2" xfId="23650"/>
    <cellStyle name="Note 8 11 2 3" xfId="12349"/>
    <cellStyle name="Note 8 11 2 3 2" xfId="27414"/>
    <cellStyle name="Note 8 11 2 4" xfId="15798"/>
    <cellStyle name="Note 8 11 2 4 2" xfId="30863"/>
    <cellStyle name="Note 8 11 2 5" xfId="17141"/>
    <cellStyle name="Note 8 11 2 5 2" xfId="32200"/>
    <cellStyle name="Note 8 11 2 6" xfId="19615"/>
    <cellStyle name="Note 8 11 3" xfId="7186"/>
    <cellStyle name="Note 8 11 3 2" xfId="22251"/>
    <cellStyle name="Note 8 11 4" xfId="10912"/>
    <cellStyle name="Note 8 11 4 2" xfId="25977"/>
    <cellStyle name="Note 8 11 5" xfId="14361"/>
    <cellStyle name="Note 8 11 5 2" xfId="29426"/>
    <cellStyle name="Note 8 11 6" xfId="17140"/>
    <cellStyle name="Note 8 11 6 2" xfId="32199"/>
    <cellStyle name="Note 8 11 7" xfId="8127"/>
    <cellStyle name="Note 8 11 7 2" xfId="23192"/>
    <cellStyle name="Note 8 11 8" xfId="34147"/>
    <cellStyle name="Note 8 12" xfId="2654"/>
    <cellStyle name="Note 8 12 2" xfId="3991"/>
    <cellStyle name="Note 8 12 2 2" xfId="8586"/>
    <cellStyle name="Note 8 12 2 2 2" xfId="23651"/>
    <cellStyle name="Note 8 12 2 3" xfId="12350"/>
    <cellStyle name="Note 8 12 2 3 2" xfId="27415"/>
    <cellStyle name="Note 8 12 2 4" xfId="15799"/>
    <cellStyle name="Note 8 12 2 4 2" xfId="30864"/>
    <cellStyle name="Note 8 12 2 5" xfId="17143"/>
    <cellStyle name="Note 8 12 2 5 2" xfId="32202"/>
    <cellStyle name="Note 8 12 2 6" xfId="19616"/>
    <cellStyle name="Note 8 12 3" xfId="7287"/>
    <cellStyle name="Note 8 12 3 2" xfId="22352"/>
    <cellStyle name="Note 8 12 4" xfId="11013"/>
    <cellStyle name="Note 8 12 4 2" xfId="26078"/>
    <cellStyle name="Note 8 12 5" xfId="14462"/>
    <cellStyle name="Note 8 12 5 2" xfId="29527"/>
    <cellStyle name="Note 8 12 6" xfId="17142"/>
    <cellStyle name="Note 8 12 6 2" xfId="32201"/>
    <cellStyle name="Note 8 12 7" xfId="5564"/>
    <cellStyle name="Note 8 12 7 2" xfId="20712"/>
    <cellStyle name="Note 8 12 8" xfId="34148"/>
    <cellStyle name="Note 8 13" xfId="2591"/>
    <cellStyle name="Note 8 13 2" xfId="3992"/>
    <cellStyle name="Note 8 13 2 2" xfId="8587"/>
    <cellStyle name="Note 8 13 2 2 2" xfId="23652"/>
    <cellStyle name="Note 8 13 2 3" xfId="12351"/>
    <cellStyle name="Note 8 13 2 3 2" xfId="27416"/>
    <cellStyle name="Note 8 13 2 4" xfId="15800"/>
    <cellStyle name="Note 8 13 2 4 2" xfId="30865"/>
    <cellStyle name="Note 8 13 2 5" xfId="17145"/>
    <cellStyle name="Note 8 13 2 5 2" xfId="32204"/>
    <cellStyle name="Note 8 13 2 6" xfId="19617"/>
    <cellStyle name="Note 8 13 3" xfId="7224"/>
    <cellStyle name="Note 8 13 3 2" xfId="22289"/>
    <cellStyle name="Note 8 13 4" xfId="10950"/>
    <cellStyle name="Note 8 13 4 2" xfId="26015"/>
    <cellStyle name="Note 8 13 5" xfId="14399"/>
    <cellStyle name="Note 8 13 5 2" xfId="29464"/>
    <cellStyle name="Note 8 13 6" xfId="17144"/>
    <cellStyle name="Note 8 13 6 2" xfId="32203"/>
    <cellStyle name="Note 8 13 7" xfId="8145"/>
    <cellStyle name="Note 8 13 7 2" xfId="23210"/>
    <cellStyle name="Note 8 13 8" xfId="34149"/>
    <cellStyle name="Note 8 14" xfId="2816"/>
    <cellStyle name="Note 8 14 2" xfId="3993"/>
    <cellStyle name="Note 8 14 2 2" xfId="8588"/>
    <cellStyle name="Note 8 14 2 2 2" xfId="23653"/>
    <cellStyle name="Note 8 14 2 3" xfId="12352"/>
    <cellStyle name="Note 8 14 2 3 2" xfId="27417"/>
    <cellStyle name="Note 8 14 2 4" xfId="15801"/>
    <cellStyle name="Note 8 14 2 4 2" xfId="30866"/>
    <cellStyle name="Note 8 14 2 5" xfId="17147"/>
    <cellStyle name="Note 8 14 2 5 2" xfId="32206"/>
    <cellStyle name="Note 8 14 2 6" xfId="19618"/>
    <cellStyle name="Note 8 14 3" xfId="7449"/>
    <cellStyle name="Note 8 14 3 2" xfId="22514"/>
    <cellStyle name="Note 8 14 4" xfId="11175"/>
    <cellStyle name="Note 8 14 4 2" xfId="26240"/>
    <cellStyle name="Note 8 14 5" xfId="14624"/>
    <cellStyle name="Note 8 14 5 2" xfId="29689"/>
    <cellStyle name="Note 8 14 6" xfId="17146"/>
    <cellStyle name="Note 8 14 6 2" xfId="32205"/>
    <cellStyle name="Note 8 14 7" xfId="13744"/>
    <cellStyle name="Note 8 14 7 2" xfId="28809"/>
    <cellStyle name="Note 8 14 8" xfId="34150"/>
    <cellStyle name="Note 8 15" xfId="2782"/>
    <cellStyle name="Note 8 15 2" xfId="3994"/>
    <cellStyle name="Note 8 15 2 2" xfId="8589"/>
    <cellStyle name="Note 8 15 2 2 2" xfId="23654"/>
    <cellStyle name="Note 8 15 2 3" xfId="12353"/>
    <cellStyle name="Note 8 15 2 3 2" xfId="27418"/>
    <cellStyle name="Note 8 15 2 4" xfId="15802"/>
    <cellStyle name="Note 8 15 2 4 2" xfId="30867"/>
    <cellStyle name="Note 8 15 2 5" xfId="17149"/>
    <cellStyle name="Note 8 15 2 5 2" xfId="32208"/>
    <cellStyle name="Note 8 15 2 6" xfId="19619"/>
    <cellStyle name="Note 8 15 3" xfId="7415"/>
    <cellStyle name="Note 8 15 3 2" xfId="22480"/>
    <cellStyle name="Note 8 15 4" xfId="11141"/>
    <cellStyle name="Note 8 15 4 2" xfId="26206"/>
    <cellStyle name="Note 8 15 5" xfId="14590"/>
    <cellStyle name="Note 8 15 5 2" xfId="29655"/>
    <cellStyle name="Note 8 15 6" xfId="17148"/>
    <cellStyle name="Note 8 15 6 2" xfId="32207"/>
    <cellStyle name="Note 8 15 7" xfId="13755"/>
    <cellStyle name="Note 8 15 7 2" xfId="28820"/>
    <cellStyle name="Note 8 15 8" xfId="34151"/>
    <cellStyle name="Note 8 16" xfId="3988"/>
    <cellStyle name="Note 8 16 2" xfId="8583"/>
    <cellStyle name="Note 8 16 2 2" xfId="23648"/>
    <cellStyle name="Note 8 16 3" xfId="12347"/>
    <cellStyle name="Note 8 16 3 2" xfId="27412"/>
    <cellStyle name="Note 8 16 4" xfId="15796"/>
    <cellStyle name="Note 8 16 4 2" xfId="30861"/>
    <cellStyle name="Note 8 16 5" xfId="17150"/>
    <cellStyle name="Note 8 16 5 2" xfId="32209"/>
    <cellStyle name="Note 8 16 6" xfId="19613"/>
    <cellStyle name="Note 8 17" xfId="5784"/>
    <cellStyle name="Note 8 17 2" xfId="20879"/>
    <cellStyle name="Note 8 18" xfId="9463"/>
    <cellStyle name="Note 8 18 2" xfId="24528"/>
    <cellStyle name="Note 8 19" xfId="17137"/>
    <cellStyle name="Note 8 19 2" xfId="32196"/>
    <cellStyle name="Note 8 2" xfId="1940"/>
    <cellStyle name="Note 8 2 2" xfId="3995"/>
    <cellStyle name="Note 8 2 2 2" xfId="8590"/>
    <cellStyle name="Note 8 2 2 2 2" xfId="23655"/>
    <cellStyle name="Note 8 2 2 3" xfId="12354"/>
    <cellStyle name="Note 8 2 2 3 2" xfId="27419"/>
    <cellStyle name="Note 8 2 2 4" xfId="15803"/>
    <cellStyle name="Note 8 2 2 4 2" xfId="30868"/>
    <cellStyle name="Note 8 2 2 5" xfId="17152"/>
    <cellStyle name="Note 8 2 2 5 2" xfId="32211"/>
    <cellStyle name="Note 8 2 2 6" xfId="19620"/>
    <cellStyle name="Note 8 2 3" xfId="6578"/>
    <cellStyle name="Note 8 2 3 2" xfId="21643"/>
    <cellStyle name="Note 8 2 4" xfId="10299"/>
    <cellStyle name="Note 8 2 4 2" xfId="25364"/>
    <cellStyle name="Note 8 2 5" xfId="17151"/>
    <cellStyle name="Note 8 2 5 2" xfId="32210"/>
    <cellStyle name="Note 8 2 6" xfId="34152"/>
    <cellStyle name="Note 8 20" xfId="34153"/>
    <cellStyle name="Note 8 21" xfId="35042"/>
    <cellStyle name="Note 8 22" xfId="34876"/>
    <cellStyle name="Note 8 23" xfId="35184"/>
    <cellStyle name="Note 8 24" xfId="35608"/>
    <cellStyle name="Note 8 25" xfId="35810"/>
    <cellStyle name="Note 8 26" xfId="35915"/>
    <cellStyle name="Note 8 3" xfId="2084"/>
    <cellStyle name="Note 8 3 2" xfId="3996"/>
    <cellStyle name="Note 8 3 2 2" xfId="8591"/>
    <cellStyle name="Note 8 3 2 2 2" xfId="23656"/>
    <cellStyle name="Note 8 3 2 3" xfId="12355"/>
    <cellStyle name="Note 8 3 2 3 2" xfId="27420"/>
    <cellStyle name="Note 8 3 2 4" xfId="15804"/>
    <cellStyle name="Note 8 3 2 4 2" xfId="30869"/>
    <cellStyle name="Note 8 3 2 5" xfId="17154"/>
    <cellStyle name="Note 8 3 2 5 2" xfId="32213"/>
    <cellStyle name="Note 8 3 2 6" xfId="19621"/>
    <cellStyle name="Note 8 3 3" xfId="6717"/>
    <cellStyle name="Note 8 3 3 2" xfId="21782"/>
    <cellStyle name="Note 8 3 4" xfId="10443"/>
    <cellStyle name="Note 8 3 4 2" xfId="25508"/>
    <cellStyle name="Note 8 3 5" xfId="17153"/>
    <cellStyle name="Note 8 3 5 2" xfId="32212"/>
    <cellStyle name="Note 8 3 6" xfId="34154"/>
    <cellStyle name="Note 8 4" xfId="1799"/>
    <cellStyle name="Note 8 4 2" xfId="3997"/>
    <cellStyle name="Note 8 4 2 2" xfId="8592"/>
    <cellStyle name="Note 8 4 2 2 2" xfId="23657"/>
    <cellStyle name="Note 8 4 2 3" xfId="12356"/>
    <cellStyle name="Note 8 4 2 3 2" xfId="27421"/>
    <cellStyle name="Note 8 4 2 4" xfId="15805"/>
    <cellStyle name="Note 8 4 2 4 2" xfId="30870"/>
    <cellStyle name="Note 8 4 2 5" xfId="17156"/>
    <cellStyle name="Note 8 4 2 5 2" xfId="32215"/>
    <cellStyle name="Note 8 4 2 6" xfId="19622"/>
    <cellStyle name="Note 8 4 3" xfId="6439"/>
    <cellStyle name="Note 8 4 3 2" xfId="21507"/>
    <cellStyle name="Note 8 4 4" xfId="10159"/>
    <cellStyle name="Note 8 4 4 2" xfId="25224"/>
    <cellStyle name="Note 8 4 5" xfId="13616"/>
    <cellStyle name="Note 8 4 5 2" xfId="28681"/>
    <cellStyle name="Note 8 4 6" xfId="17155"/>
    <cellStyle name="Note 8 4 6 2" xfId="32214"/>
    <cellStyle name="Note 8 4 7" xfId="9370"/>
    <cellStyle name="Note 8 4 7 2" xfId="24435"/>
    <cellStyle name="Note 8 4 8" xfId="34155"/>
    <cellStyle name="Note 8 5" xfId="1630"/>
    <cellStyle name="Note 8 5 2" xfId="3998"/>
    <cellStyle name="Note 8 5 2 2" xfId="8593"/>
    <cellStyle name="Note 8 5 2 2 2" xfId="23658"/>
    <cellStyle name="Note 8 5 2 3" xfId="12357"/>
    <cellStyle name="Note 8 5 2 3 2" xfId="27422"/>
    <cellStyle name="Note 8 5 2 4" xfId="15806"/>
    <cellStyle name="Note 8 5 2 4 2" xfId="30871"/>
    <cellStyle name="Note 8 5 2 5" xfId="17158"/>
    <cellStyle name="Note 8 5 2 5 2" xfId="32217"/>
    <cellStyle name="Note 8 5 2 6" xfId="19623"/>
    <cellStyle name="Note 8 5 3" xfId="6280"/>
    <cellStyle name="Note 8 5 3 2" xfId="21348"/>
    <cellStyle name="Note 8 5 4" xfId="9990"/>
    <cellStyle name="Note 8 5 4 2" xfId="25055"/>
    <cellStyle name="Note 8 5 5" xfId="13447"/>
    <cellStyle name="Note 8 5 5 2" xfId="28512"/>
    <cellStyle name="Note 8 5 6" xfId="17157"/>
    <cellStyle name="Note 8 5 6 2" xfId="32216"/>
    <cellStyle name="Note 8 5 7" xfId="10470"/>
    <cellStyle name="Note 8 5 7 2" xfId="25535"/>
    <cellStyle name="Note 8 5 8" xfId="34156"/>
    <cellStyle name="Note 8 6" xfId="2180"/>
    <cellStyle name="Note 8 6 2" xfId="3999"/>
    <cellStyle name="Note 8 6 2 2" xfId="8594"/>
    <cellStyle name="Note 8 6 2 2 2" xfId="23659"/>
    <cellStyle name="Note 8 6 2 3" xfId="12358"/>
    <cellStyle name="Note 8 6 2 3 2" xfId="27423"/>
    <cellStyle name="Note 8 6 2 4" xfId="15807"/>
    <cellStyle name="Note 8 6 2 4 2" xfId="30872"/>
    <cellStyle name="Note 8 6 2 5" xfId="17160"/>
    <cellStyle name="Note 8 6 2 5 2" xfId="32219"/>
    <cellStyle name="Note 8 6 2 6" xfId="19624"/>
    <cellStyle name="Note 8 6 3" xfId="6813"/>
    <cellStyle name="Note 8 6 3 2" xfId="21878"/>
    <cellStyle name="Note 8 6 4" xfId="10539"/>
    <cellStyle name="Note 8 6 4 2" xfId="25604"/>
    <cellStyle name="Note 8 6 5" xfId="13988"/>
    <cellStyle name="Note 8 6 5 2" xfId="29053"/>
    <cellStyle name="Note 8 6 6" xfId="17159"/>
    <cellStyle name="Note 8 6 6 2" xfId="32218"/>
    <cellStyle name="Note 8 6 7" xfId="7984"/>
    <cellStyle name="Note 8 6 7 2" xfId="23049"/>
    <cellStyle name="Note 8 6 8" xfId="34157"/>
    <cellStyle name="Note 8 7" xfId="2228"/>
    <cellStyle name="Note 8 7 2" xfId="4000"/>
    <cellStyle name="Note 8 7 2 2" xfId="8595"/>
    <cellStyle name="Note 8 7 2 2 2" xfId="23660"/>
    <cellStyle name="Note 8 7 2 3" xfId="12359"/>
    <cellStyle name="Note 8 7 2 3 2" xfId="27424"/>
    <cellStyle name="Note 8 7 2 4" xfId="15808"/>
    <cellStyle name="Note 8 7 2 4 2" xfId="30873"/>
    <cellStyle name="Note 8 7 2 5" xfId="17162"/>
    <cellStyle name="Note 8 7 2 5 2" xfId="32221"/>
    <cellStyle name="Note 8 7 2 6" xfId="19625"/>
    <cellStyle name="Note 8 7 3" xfId="6861"/>
    <cellStyle name="Note 8 7 3 2" xfId="21926"/>
    <cellStyle name="Note 8 7 4" xfId="10587"/>
    <cellStyle name="Note 8 7 4 2" xfId="25652"/>
    <cellStyle name="Note 8 7 5" xfId="14036"/>
    <cellStyle name="Note 8 7 5 2" xfId="29101"/>
    <cellStyle name="Note 8 7 6" xfId="17161"/>
    <cellStyle name="Note 8 7 6 2" xfId="32220"/>
    <cellStyle name="Note 8 7 7" xfId="8007"/>
    <cellStyle name="Note 8 7 7 2" xfId="23072"/>
    <cellStyle name="Note 8 7 8" xfId="34158"/>
    <cellStyle name="Note 8 8" xfId="2310"/>
    <cellStyle name="Note 8 8 2" xfId="4001"/>
    <cellStyle name="Note 8 8 2 2" xfId="8596"/>
    <cellStyle name="Note 8 8 2 2 2" xfId="23661"/>
    <cellStyle name="Note 8 8 2 3" xfId="12360"/>
    <cellStyle name="Note 8 8 2 3 2" xfId="27425"/>
    <cellStyle name="Note 8 8 2 4" xfId="15809"/>
    <cellStyle name="Note 8 8 2 4 2" xfId="30874"/>
    <cellStyle name="Note 8 8 2 5" xfId="17164"/>
    <cellStyle name="Note 8 8 2 5 2" xfId="32223"/>
    <cellStyle name="Note 8 8 2 6" xfId="19626"/>
    <cellStyle name="Note 8 8 3" xfId="6943"/>
    <cellStyle name="Note 8 8 3 2" xfId="22008"/>
    <cellStyle name="Note 8 8 4" xfId="10669"/>
    <cellStyle name="Note 8 8 4 2" xfId="25734"/>
    <cellStyle name="Note 8 8 5" xfId="14118"/>
    <cellStyle name="Note 8 8 5 2" xfId="29183"/>
    <cellStyle name="Note 8 8 6" xfId="17163"/>
    <cellStyle name="Note 8 8 6 2" xfId="32222"/>
    <cellStyle name="Note 8 8 7" xfId="6258"/>
    <cellStyle name="Note 8 8 7 2" xfId="21326"/>
    <cellStyle name="Note 8 8 8" xfId="34159"/>
    <cellStyle name="Note 8 9" xfId="2386"/>
    <cellStyle name="Note 8 9 2" xfId="4002"/>
    <cellStyle name="Note 8 9 2 2" xfId="8597"/>
    <cellStyle name="Note 8 9 2 2 2" xfId="23662"/>
    <cellStyle name="Note 8 9 2 3" xfId="12361"/>
    <cellStyle name="Note 8 9 2 3 2" xfId="27426"/>
    <cellStyle name="Note 8 9 2 4" xfId="15810"/>
    <cellStyle name="Note 8 9 2 4 2" xfId="30875"/>
    <cellStyle name="Note 8 9 2 5" xfId="17166"/>
    <cellStyle name="Note 8 9 2 5 2" xfId="32225"/>
    <cellStyle name="Note 8 9 2 6" xfId="19627"/>
    <cellStyle name="Note 8 9 3" xfId="7019"/>
    <cellStyle name="Note 8 9 3 2" xfId="22084"/>
    <cellStyle name="Note 8 9 4" xfId="10745"/>
    <cellStyle name="Note 8 9 4 2" xfId="25810"/>
    <cellStyle name="Note 8 9 5" xfId="14194"/>
    <cellStyle name="Note 8 9 5 2" xfId="29259"/>
    <cellStyle name="Note 8 9 6" xfId="17165"/>
    <cellStyle name="Note 8 9 6 2" xfId="32224"/>
    <cellStyle name="Note 8 9 7" xfId="6231"/>
    <cellStyle name="Note 8 9 7 2" xfId="21299"/>
    <cellStyle name="Note 8 9 8" xfId="34160"/>
    <cellStyle name="Note 9" xfId="1103"/>
    <cellStyle name="Note 9 10" xfId="2475"/>
    <cellStyle name="Note 9 10 2" xfId="4004"/>
    <cellStyle name="Note 9 10 2 2" xfId="8599"/>
    <cellStyle name="Note 9 10 2 2 2" xfId="23664"/>
    <cellStyle name="Note 9 10 2 3" xfId="12363"/>
    <cellStyle name="Note 9 10 2 3 2" xfId="27428"/>
    <cellStyle name="Note 9 10 2 4" xfId="15812"/>
    <cellStyle name="Note 9 10 2 4 2" xfId="30877"/>
    <cellStyle name="Note 9 10 2 5" xfId="17169"/>
    <cellStyle name="Note 9 10 2 5 2" xfId="32228"/>
    <cellStyle name="Note 9 10 2 6" xfId="19629"/>
    <cellStyle name="Note 9 10 3" xfId="7108"/>
    <cellStyle name="Note 9 10 3 2" xfId="22173"/>
    <cellStyle name="Note 9 10 4" xfId="10834"/>
    <cellStyle name="Note 9 10 4 2" xfId="25899"/>
    <cellStyle name="Note 9 10 5" xfId="14283"/>
    <cellStyle name="Note 9 10 5 2" xfId="29348"/>
    <cellStyle name="Note 9 10 6" xfId="17168"/>
    <cellStyle name="Note 9 10 6 2" xfId="32227"/>
    <cellStyle name="Note 9 10 7" xfId="13863"/>
    <cellStyle name="Note 9 10 7 2" xfId="28928"/>
    <cellStyle name="Note 9 10 8" xfId="34161"/>
    <cellStyle name="Note 9 11" xfId="2554"/>
    <cellStyle name="Note 9 11 2" xfId="4005"/>
    <cellStyle name="Note 9 11 2 2" xfId="8600"/>
    <cellStyle name="Note 9 11 2 2 2" xfId="23665"/>
    <cellStyle name="Note 9 11 2 3" xfId="12364"/>
    <cellStyle name="Note 9 11 2 3 2" xfId="27429"/>
    <cellStyle name="Note 9 11 2 4" xfId="15813"/>
    <cellStyle name="Note 9 11 2 4 2" xfId="30878"/>
    <cellStyle name="Note 9 11 2 5" xfId="17171"/>
    <cellStyle name="Note 9 11 2 5 2" xfId="32230"/>
    <cellStyle name="Note 9 11 2 6" xfId="19630"/>
    <cellStyle name="Note 9 11 3" xfId="7187"/>
    <cellStyle name="Note 9 11 3 2" xfId="22252"/>
    <cellStyle name="Note 9 11 4" xfId="10913"/>
    <cellStyle name="Note 9 11 4 2" xfId="25978"/>
    <cellStyle name="Note 9 11 5" xfId="14362"/>
    <cellStyle name="Note 9 11 5 2" xfId="29427"/>
    <cellStyle name="Note 9 11 6" xfId="17170"/>
    <cellStyle name="Note 9 11 6 2" xfId="32229"/>
    <cellStyle name="Note 9 11 7" xfId="6368"/>
    <cellStyle name="Note 9 11 7 2" xfId="21436"/>
    <cellStyle name="Note 9 11 8" xfId="34162"/>
    <cellStyle name="Note 9 12" xfId="2655"/>
    <cellStyle name="Note 9 12 2" xfId="4006"/>
    <cellStyle name="Note 9 12 2 2" xfId="8601"/>
    <cellStyle name="Note 9 12 2 2 2" xfId="23666"/>
    <cellStyle name="Note 9 12 2 3" xfId="12365"/>
    <cellStyle name="Note 9 12 2 3 2" xfId="27430"/>
    <cellStyle name="Note 9 12 2 4" xfId="15814"/>
    <cellStyle name="Note 9 12 2 4 2" xfId="30879"/>
    <cellStyle name="Note 9 12 2 5" xfId="17173"/>
    <cellStyle name="Note 9 12 2 5 2" xfId="32232"/>
    <cellStyle name="Note 9 12 2 6" xfId="19631"/>
    <cellStyle name="Note 9 12 3" xfId="7288"/>
    <cellStyle name="Note 9 12 3 2" xfId="22353"/>
    <cellStyle name="Note 9 12 4" xfId="11014"/>
    <cellStyle name="Note 9 12 4 2" xfId="26079"/>
    <cellStyle name="Note 9 12 5" xfId="14463"/>
    <cellStyle name="Note 9 12 5 2" xfId="29528"/>
    <cellStyle name="Note 9 12 6" xfId="17172"/>
    <cellStyle name="Note 9 12 6 2" xfId="32231"/>
    <cellStyle name="Note 9 12 7" xfId="5565"/>
    <cellStyle name="Note 9 12 7 2" xfId="20713"/>
    <cellStyle name="Note 9 12 8" xfId="34163"/>
    <cellStyle name="Note 9 13" xfId="2592"/>
    <cellStyle name="Note 9 13 2" xfId="4007"/>
    <cellStyle name="Note 9 13 2 2" xfId="8602"/>
    <cellStyle name="Note 9 13 2 2 2" xfId="23667"/>
    <cellStyle name="Note 9 13 2 3" xfId="12366"/>
    <cellStyle name="Note 9 13 2 3 2" xfId="27431"/>
    <cellStyle name="Note 9 13 2 4" xfId="15815"/>
    <cellStyle name="Note 9 13 2 4 2" xfId="30880"/>
    <cellStyle name="Note 9 13 2 5" xfId="17175"/>
    <cellStyle name="Note 9 13 2 5 2" xfId="32234"/>
    <cellStyle name="Note 9 13 2 6" xfId="19632"/>
    <cellStyle name="Note 9 13 3" xfId="7225"/>
    <cellStyle name="Note 9 13 3 2" xfId="22290"/>
    <cellStyle name="Note 9 13 4" xfId="10951"/>
    <cellStyle name="Note 9 13 4 2" xfId="26016"/>
    <cellStyle name="Note 9 13 5" xfId="14400"/>
    <cellStyle name="Note 9 13 5 2" xfId="29465"/>
    <cellStyle name="Note 9 13 6" xfId="17174"/>
    <cellStyle name="Note 9 13 6 2" xfId="32233"/>
    <cellStyle name="Note 9 13 7" xfId="5555"/>
    <cellStyle name="Note 9 13 7 2" xfId="20703"/>
    <cellStyle name="Note 9 13 8" xfId="34164"/>
    <cellStyle name="Note 9 14" xfId="2817"/>
    <cellStyle name="Note 9 14 2" xfId="4008"/>
    <cellStyle name="Note 9 14 2 2" xfId="8603"/>
    <cellStyle name="Note 9 14 2 2 2" xfId="23668"/>
    <cellStyle name="Note 9 14 2 3" xfId="12367"/>
    <cellStyle name="Note 9 14 2 3 2" xfId="27432"/>
    <cellStyle name="Note 9 14 2 4" xfId="15816"/>
    <cellStyle name="Note 9 14 2 4 2" xfId="30881"/>
    <cellStyle name="Note 9 14 2 5" xfId="17177"/>
    <cellStyle name="Note 9 14 2 5 2" xfId="32236"/>
    <cellStyle name="Note 9 14 2 6" xfId="19633"/>
    <cellStyle name="Note 9 14 3" xfId="7450"/>
    <cellStyle name="Note 9 14 3 2" xfId="22515"/>
    <cellStyle name="Note 9 14 4" xfId="11176"/>
    <cellStyle name="Note 9 14 4 2" xfId="26241"/>
    <cellStyle name="Note 9 14 5" xfId="14625"/>
    <cellStyle name="Note 9 14 5 2" xfId="29690"/>
    <cellStyle name="Note 9 14 6" xfId="17176"/>
    <cellStyle name="Note 9 14 6 2" xfId="32235"/>
    <cellStyle name="Note 9 14 7" xfId="13906"/>
    <cellStyle name="Note 9 14 7 2" xfId="28971"/>
    <cellStyle name="Note 9 14 8" xfId="34165"/>
    <cellStyle name="Note 9 15" xfId="2783"/>
    <cellStyle name="Note 9 15 2" xfId="4009"/>
    <cellStyle name="Note 9 15 2 2" xfId="8604"/>
    <cellStyle name="Note 9 15 2 2 2" xfId="23669"/>
    <cellStyle name="Note 9 15 2 3" xfId="12368"/>
    <cellStyle name="Note 9 15 2 3 2" xfId="27433"/>
    <cellStyle name="Note 9 15 2 4" xfId="15817"/>
    <cellStyle name="Note 9 15 2 4 2" xfId="30882"/>
    <cellStyle name="Note 9 15 2 5" xfId="17179"/>
    <cellStyle name="Note 9 15 2 5 2" xfId="32238"/>
    <cellStyle name="Note 9 15 2 6" xfId="19634"/>
    <cellStyle name="Note 9 15 3" xfId="7416"/>
    <cellStyle name="Note 9 15 3 2" xfId="22481"/>
    <cellStyle name="Note 9 15 4" xfId="11142"/>
    <cellStyle name="Note 9 15 4 2" xfId="26207"/>
    <cellStyle name="Note 9 15 5" xfId="14591"/>
    <cellStyle name="Note 9 15 5 2" xfId="29656"/>
    <cellStyle name="Note 9 15 6" xfId="17178"/>
    <cellStyle name="Note 9 15 6 2" xfId="32237"/>
    <cellStyle name="Note 9 15 7" xfId="13895"/>
    <cellStyle name="Note 9 15 7 2" xfId="28960"/>
    <cellStyle name="Note 9 15 8" xfId="34166"/>
    <cellStyle name="Note 9 16" xfId="4003"/>
    <cellStyle name="Note 9 16 2" xfId="8598"/>
    <cellStyle name="Note 9 16 2 2" xfId="23663"/>
    <cellStyle name="Note 9 16 3" xfId="12362"/>
    <cellStyle name="Note 9 16 3 2" xfId="27427"/>
    <cellStyle name="Note 9 16 4" xfId="15811"/>
    <cellStyle name="Note 9 16 4 2" xfId="30876"/>
    <cellStyle name="Note 9 16 5" xfId="17180"/>
    <cellStyle name="Note 9 16 5 2" xfId="32239"/>
    <cellStyle name="Note 9 16 6" xfId="19628"/>
    <cellStyle name="Note 9 17" xfId="5785"/>
    <cellStyle name="Note 9 17 2" xfId="20880"/>
    <cellStyle name="Note 9 18" xfId="9464"/>
    <cellStyle name="Note 9 18 2" xfId="24529"/>
    <cellStyle name="Note 9 19" xfId="17167"/>
    <cellStyle name="Note 9 19 2" xfId="32226"/>
    <cellStyle name="Note 9 2" xfId="1939"/>
    <cellStyle name="Note 9 2 2" xfId="4010"/>
    <cellStyle name="Note 9 2 2 2" xfId="8605"/>
    <cellStyle name="Note 9 2 2 2 2" xfId="23670"/>
    <cellStyle name="Note 9 2 2 3" xfId="12369"/>
    <cellStyle name="Note 9 2 2 3 2" xfId="27434"/>
    <cellStyle name="Note 9 2 2 4" xfId="15818"/>
    <cellStyle name="Note 9 2 2 4 2" xfId="30883"/>
    <cellStyle name="Note 9 2 2 5" xfId="17182"/>
    <cellStyle name="Note 9 2 2 5 2" xfId="32241"/>
    <cellStyle name="Note 9 2 2 6" xfId="19635"/>
    <cellStyle name="Note 9 2 3" xfId="6577"/>
    <cellStyle name="Note 9 2 3 2" xfId="21642"/>
    <cellStyle name="Note 9 2 4" xfId="10298"/>
    <cellStyle name="Note 9 2 4 2" xfId="25363"/>
    <cellStyle name="Note 9 2 5" xfId="17181"/>
    <cellStyle name="Note 9 2 5 2" xfId="32240"/>
    <cellStyle name="Note 9 2 6" xfId="34167"/>
    <cellStyle name="Note 9 20" xfId="34168"/>
    <cellStyle name="Note 9 21" xfId="35043"/>
    <cellStyle name="Note 9 22" xfId="35130"/>
    <cellStyle name="Note 9 23" xfId="35183"/>
    <cellStyle name="Note 9 24" xfId="35574"/>
    <cellStyle name="Note 9 25" xfId="35788"/>
    <cellStyle name="Note 9 26" xfId="35922"/>
    <cellStyle name="Note 9 3" xfId="2085"/>
    <cellStyle name="Note 9 3 2" xfId="4011"/>
    <cellStyle name="Note 9 3 2 2" xfId="8606"/>
    <cellStyle name="Note 9 3 2 2 2" xfId="23671"/>
    <cellStyle name="Note 9 3 2 3" xfId="12370"/>
    <cellStyle name="Note 9 3 2 3 2" xfId="27435"/>
    <cellStyle name="Note 9 3 2 4" xfId="15819"/>
    <cellStyle name="Note 9 3 2 4 2" xfId="30884"/>
    <cellStyle name="Note 9 3 2 5" xfId="17184"/>
    <cellStyle name="Note 9 3 2 5 2" xfId="32243"/>
    <cellStyle name="Note 9 3 2 6" xfId="19636"/>
    <cellStyle name="Note 9 3 3" xfId="6718"/>
    <cellStyle name="Note 9 3 3 2" xfId="21783"/>
    <cellStyle name="Note 9 3 4" xfId="10444"/>
    <cellStyle name="Note 9 3 4 2" xfId="25509"/>
    <cellStyle name="Note 9 3 5" xfId="17183"/>
    <cellStyle name="Note 9 3 5 2" xfId="32242"/>
    <cellStyle name="Note 9 3 6" xfId="34169"/>
    <cellStyle name="Note 9 4" xfId="1703"/>
    <cellStyle name="Note 9 4 2" xfId="4012"/>
    <cellStyle name="Note 9 4 2 2" xfId="8607"/>
    <cellStyle name="Note 9 4 2 2 2" xfId="23672"/>
    <cellStyle name="Note 9 4 2 3" xfId="12371"/>
    <cellStyle name="Note 9 4 2 3 2" xfId="27436"/>
    <cellStyle name="Note 9 4 2 4" xfId="15820"/>
    <cellStyle name="Note 9 4 2 4 2" xfId="30885"/>
    <cellStyle name="Note 9 4 2 5" xfId="17186"/>
    <cellStyle name="Note 9 4 2 5 2" xfId="32245"/>
    <cellStyle name="Note 9 4 2 6" xfId="19637"/>
    <cellStyle name="Note 9 4 3" xfId="6352"/>
    <cellStyle name="Note 9 4 3 2" xfId="21420"/>
    <cellStyle name="Note 9 4 4" xfId="10063"/>
    <cellStyle name="Note 9 4 4 2" xfId="25128"/>
    <cellStyle name="Note 9 4 5" xfId="13520"/>
    <cellStyle name="Note 9 4 5 2" xfId="28585"/>
    <cellStyle name="Note 9 4 6" xfId="17185"/>
    <cellStyle name="Note 9 4 6 2" xfId="32244"/>
    <cellStyle name="Note 9 4 7" xfId="9499"/>
    <cellStyle name="Note 9 4 7 2" xfId="24564"/>
    <cellStyle name="Note 9 4 8" xfId="34170"/>
    <cellStyle name="Note 9 5" xfId="1631"/>
    <cellStyle name="Note 9 5 2" xfId="4013"/>
    <cellStyle name="Note 9 5 2 2" xfId="8608"/>
    <cellStyle name="Note 9 5 2 2 2" xfId="23673"/>
    <cellStyle name="Note 9 5 2 3" xfId="12372"/>
    <cellStyle name="Note 9 5 2 3 2" xfId="27437"/>
    <cellStyle name="Note 9 5 2 4" xfId="15821"/>
    <cellStyle name="Note 9 5 2 4 2" xfId="30886"/>
    <cellStyle name="Note 9 5 2 5" xfId="17188"/>
    <cellStyle name="Note 9 5 2 5 2" xfId="32247"/>
    <cellStyle name="Note 9 5 2 6" xfId="19638"/>
    <cellStyle name="Note 9 5 3" xfId="6281"/>
    <cellStyle name="Note 9 5 3 2" xfId="21349"/>
    <cellStyle name="Note 9 5 4" xfId="9991"/>
    <cellStyle name="Note 9 5 4 2" xfId="25056"/>
    <cellStyle name="Note 9 5 5" xfId="13448"/>
    <cellStyle name="Note 9 5 5 2" xfId="28513"/>
    <cellStyle name="Note 9 5 6" xfId="17187"/>
    <cellStyle name="Note 9 5 6 2" xfId="32246"/>
    <cellStyle name="Note 9 5 7" xfId="10273"/>
    <cellStyle name="Note 9 5 7 2" xfId="25338"/>
    <cellStyle name="Note 9 5 8" xfId="34171"/>
    <cellStyle name="Note 9 6" xfId="2181"/>
    <cellStyle name="Note 9 6 2" xfId="4014"/>
    <cellStyle name="Note 9 6 2 2" xfId="8609"/>
    <cellStyle name="Note 9 6 2 2 2" xfId="23674"/>
    <cellStyle name="Note 9 6 2 3" xfId="12373"/>
    <cellStyle name="Note 9 6 2 3 2" xfId="27438"/>
    <cellStyle name="Note 9 6 2 4" xfId="15822"/>
    <cellStyle name="Note 9 6 2 4 2" xfId="30887"/>
    <cellStyle name="Note 9 6 2 5" xfId="17190"/>
    <cellStyle name="Note 9 6 2 5 2" xfId="32249"/>
    <cellStyle name="Note 9 6 2 6" xfId="19639"/>
    <cellStyle name="Note 9 6 3" xfId="6814"/>
    <cellStyle name="Note 9 6 3 2" xfId="21879"/>
    <cellStyle name="Note 9 6 4" xfId="10540"/>
    <cellStyle name="Note 9 6 4 2" xfId="25605"/>
    <cellStyle name="Note 9 6 5" xfId="13989"/>
    <cellStyle name="Note 9 6 5 2" xfId="29054"/>
    <cellStyle name="Note 9 6 6" xfId="17189"/>
    <cellStyle name="Note 9 6 6 2" xfId="32248"/>
    <cellStyle name="Note 9 6 7" xfId="5936"/>
    <cellStyle name="Note 9 6 7 2" xfId="21005"/>
    <cellStyle name="Note 9 6 8" xfId="34172"/>
    <cellStyle name="Note 9 7" xfId="2229"/>
    <cellStyle name="Note 9 7 2" xfId="4015"/>
    <cellStyle name="Note 9 7 2 2" xfId="8610"/>
    <cellStyle name="Note 9 7 2 2 2" xfId="23675"/>
    <cellStyle name="Note 9 7 2 3" xfId="12374"/>
    <cellStyle name="Note 9 7 2 3 2" xfId="27439"/>
    <cellStyle name="Note 9 7 2 4" xfId="15823"/>
    <cellStyle name="Note 9 7 2 4 2" xfId="30888"/>
    <cellStyle name="Note 9 7 2 5" xfId="17192"/>
    <cellStyle name="Note 9 7 2 5 2" xfId="32251"/>
    <cellStyle name="Note 9 7 2 6" xfId="19640"/>
    <cellStyle name="Note 9 7 3" xfId="6862"/>
    <cellStyle name="Note 9 7 3 2" xfId="21927"/>
    <cellStyle name="Note 9 7 4" xfId="10588"/>
    <cellStyle name="Note 9 7 4 2" xfId="25653"/>
    <cellStyle name="Note 9 7 5" xfId="14037"/>
    <cellStyle name="Note 9 7 5 2" xfId="29102"/>
    <cellStyle name="Note 9 7 6" xfId="17191"/>
    <cellStyle name="Note 9 7 6 2" xfId="32250"/>
    <cellStyle name="Note 9 7 7" xfId="6181"/>
    <cellStyle name="Note 9 7 7 2" xfId="21250"/>
    <cellStyle name="Note 9 7 8" xfId="34173"/>
    <cellStyle name="Note 9 8" xfId="2311"/>
    <cellStyle name="Note 9 8 2" xfId="4016"/>
    <cellStyle name="Note 9 8 2 2" xfId="8611"/>
    <cellStyle name="Note 9 8 2 2 2" xfId="23676"/>
    <cellStyle name="Note 9 8 2 3" xfId="12375"/>
    <cellStyle name="Note 9 8 2 3 2" xfId="27440"/>
    <cellStyle name="Note 9 8 2 4" xfId="15824"/>
    <cellStyle name="Note 9 8 2 4 2" xfId="30889"/>
    <cellStyle name="Note 9 8 2 5" xfId="17194"/>
    <cellStyle name="Note 9 8 2 5 2" xfId="32253"/>
    <cellStyle name="Note 9 8 2 6" xfId="19641"/>
    <cellStyle name="Note 9 8 3" xfId="6944"/>
    <cellStyle name="Note 9 8 3 2" xfId="22009"/>
    <cellStyle name="Note 9 8 4" xfId="10670"/>
    <cellStyle name="Note 9 8 4 2" xfId="25735"/>
    <cellStyle name="Note 9 8 5" xfId="14119"/>
    <cellStyle name="Note 9 8 5 2" xfId="29184"/>
    <cellStyle name="Note 9 8 6" xfId="17193"/>
    <cellStyle name="Note 9 8 6 2" xfId="32252"/>
    <cellStyle name="Note 9 8 7" xfId="8044"/>
    <cellStyle name="Note 9 8 7 2" xfId="23109"/>
    <cellStyle name="Note 9 8 8" xfId="34174"/>
    <cellStyle name="Note 9 9" xfId="2387"/>
    <cellStyle name="Note 9 9 2" xfId="4017"/>
    <cellStyle name="Note 9 9 2 2" xfId="8612"/>
    <cellStyle name="Note 9 9 2 2 2" xfId="23677"/>
    <cellStyle name="Note 9 9 2 3" xfId="12376"/>
    <cellStyle name="Note 9 9 2 3 2" xfId="27441"/>
    <cellStyle name="Note 9 9 2 4" xfId="15825"/>
    <cellStyle name="Note 9 9 2 4 2" xfId="30890"/>
    <cellStyle name="Note 9 9 2 5" xfId="17196"/>
    <cellStyle name="Note 9 9 2 5 2" xfId="32255"/>
    <cellStyle name="Note 9 9 2 6" xfId="19642"/>
    <cellStyle name="Note 9 9 3" xfId="7020"/>
    <cellStyle name="Note 9 9 3 2" xfId="22085"/>
    <cellStyle name="Note 9 9 4" xfId="10746"/>
    <cellStyle name="Note 9 9 4 2" xfId="25811"/>
    <cellStyle name="Note 9 9 5" xfId="14195"/>
    <cellStyle name="Note 9 9 5 2" xfId="29260"/>
    <cellStyle name="Note 9 9 6" xfId="17195"/>
    <cellStyle name="Note 9 9 6 2" xfId="32254"/>
    <cellStyle name="Note 9 9 7" xfId="8057"/>
    <cellStyle name="Note 9 9 7 2" xfId="23122"/>
    <cellStyle name="Note 9 9 8" xfId="34175"/>
    <cellStyle name="Notes_multi" xfId="1104"/>
    <cellStyle name="Output" xfId="36137"/>
    <cellStyle name="Output 10" xfId="1105"/>
    <cellStyle name="Output 10 10" xfId="2477"/>
    <cellStyle name="Output 10 10 2" xfId="4019"/>
    <cellStyle name="Output 10 10 2 2" xfId="8614"/>
    <cellStyle name="Output 10 10 2 2 2" xfId="23679"/>
    <cellStyle name="Output 10 10 2 3" xfId="12378"/>
    <cellStyle name="Output 10 10 2 3 2" xfId="27443"/>
    <cellStyle name="Output 10 10 2 4" xfId="15827"/>
    <cellStyle name="Output 10 10 2 4 2" xfId="30892"/>
    <cellStyle name="Output 10 10 2 5" xfId="17199"/>
    <cellStyle name="Output 10 10 2 5 2" xfId="32258"/>
    <cellStyle name="Output 10 10 2 6" xfId="19644"/>
    <cellStyle name="Output 10 10 3" xfId="7110"/>
    <cellStyle name="Output 10 10 3 2" xfId="22175"/>
    <cellStyle name="Output 10 10 4" xfId="10836"/>
    <cellStyle name="Output 10 10 4 2" xfId="25901"/>
    <cellStyle name="Output 10 10 5" xfId="14285"/>
    <cellStyle name="Output 10 10 5 2" xfId="29350"/>
    <cellStyle name="Output 10 10 6" xfId="17198"/>
    <cellStyle name="Output 10 10 6 2" xfId="32257"/>
    <cellStyle name="Output 10 10 7" xfId="13787"/>
    <cellStyle name="Output 10 10 7 2" xfId="28852"/>
    <cellStyle name="Output 10 10 8" xfId="34176"/>
    <cellStyle name="Output 10 11" xfId="2555"/>
    <cellStyle name="Output 10 11 2" xfId="4020"/>
    <cellStyle name="Output 10 11 2 2" xfId="8615"/>
    <cellStyle name="Output 10 11 2 2 2" xfId="23680"/>
    <cellStyle name="Output 10 11 2 3" xfId="12379"/>
    <cellStyle name="Output 10 11 2 3 2" xfId="27444"/>
    <cellStyle name="Output 10 11 2 4" xfId="15828"/>
    <cellStyle name="Output 10 11 2 4 2" xfId="30893"/>
    <cellStyle name="Output 10 11 2 5" xfId="17201"/>
    <cellStyle name="Output 10 11 2 5 2" xfId="32260"/>
    <cellStyle name="Output 10 11 2 6" xfId="19645"/>
    <cellStyle name="Output 10 11 3" xfId="7188"/>
    <cellStyle name="Output 10 11 3 2" xfId="22253"/>
    <cellStyle name="Output 10 11 4" xfId="10914"/>
    <cellStyle name="Output 10 11 4 2" xfId="25979"/>
    <cellStyle name="Output 10 11 5" xfId="14363"/>
    <cellStyle name="Output 10 11 5 2" xfId="29428"/>
    <cellStyle name="Output 10 11 6" xfId="17200"/>
    <cellStyle name="Output 10 11 6 2" xfId="32259"/>
    <cellStyle name="Output 10 11 7" xfId="8128"/>
    <cellStyle name="Output 10 11 7 2" xfId="23193"/>
    <cellStyle name="Output 10 11 8" xfId="34177"/>
    <cellStyle name="Output 10 12" xfId="2656"/>
    <cellStyle name="Output 10 12 2" xfId="4021"/>
    <cellStyle name="Output 10 12 2 2" xfId="8616"/>
    <cellStyle name="Output 10 12 2 2 2" xfId="23681"/>
    <cellStyle name="Output 10 12 2 3" xfId="12380"/>
    <cellStyle name="Output 10 12 2 3 2" xfId="27445"/>
    <cellStyle name="Output 10 12 2 4" xfId="15829"/>
    <cellStyle name="Output 10 12 2 4 2" xfId="30894"/>
    <cellStyle name="Output 10 12 2 5" xfId="17203"/>
    <cellStyle name="Output 10 12 2 5 2" xfId="32262"/>
    <cellStyle name="Output 10 12 2 6" xfId="19646"/>
    <cellStyle name="Output 10 12 3" xfId="7289"/>
    <cellStyle name="Output 10 12 3 2" xfId="22354"/>
    <cellStyle name="Output 10 12 4" xfId="11015"/>
    <cellStyle name="Output 10 12 4 2" xfId="26080"/>
    <cellStyle name="Output 10 12 5" xfId="14464"/>
    <cellStyle name="Output 10 12 5 2" xfId="29529"/>
    <cellStyle name="Output 10 12 6" xfId="17202"/>
    <cellStyle name="Output 10 12 6 2" xfId="32261"/>
    <cellStyle name="Output 10 12 7" xfId="5566"/>
    <cellStyle name="Output 10 12 7 2" xfId="20714"/>
    <cellStyle name="Output 10 12 8" xfId="34178"/>
    <cellStyle name="Output 10 13" xfId="2593"/>
    <cellStyle name="Output 10 13 2" xfId="4022"/>
    <cellStyle name="Output 10 13 2 2" xfId="8617"/>
    <cellStyle name="Output 10 13 2 2 2" xfId="23682"/>
    <cellStyle name="Output 10 13 2 3" xfId="12381"/>
    <cellStyle name="Output 10 13 2 3 2" xfId="27446"/>
    <cellStyle name="Output 10 13 2 4" xfId="15830"/>
    <cellStyle name="Output 10 13 2 4 2" xfId="30895"/>
    <cellStyle name="Output 10 13 2 5" xfId="17205"/>
    <cellStyle name="Output 10 13 2 5 2" xfId="32264"/>
    <cellStyle name="Output 10 13 2 6" xfId="19647"/>
    <cellStyle name="Output 10 13 3" xfId="7226"/>
    <cellStyle name="Output 10 13 3 2" xfId="22291"/>
    <cellStyle name="Output 10 13 4" xfId="10952"/>
    <cellStyle name="Output 10 13 4 2" xfId="26017"/>
    <cellStyle name="Output 10 13 5" xfId="14401"/>
    <cellStyle name="Output 10 13 5 2" xfId="29466"/>
    <cellStyle name="Output 10 13 6" xfId="17204"/>
    <cellStyle name="Output 10 13 6 2" xfId="32263"/>
    <cellStyle name="Output 10 13 7" xfId="5556"/>
    <cellStyle name="Output 10 13 7 2" xfId="20704"/>
    <cellStyle name="Output 10 13 8" xfId="34179"/>
    <cellStyle name="Output 10 14" xfId="2818"/>
    <cellStyle name="Output 10 14 2" xfId="4023"/>
    <cellStyle name="Output 10 14 2 2" xfId="8618"/>
    <cellStyle name="Output 10 14 2 2 2" xfId="23683"/>
    <cellStyle name="Output 10 14 2 3" xfId="12382"/>
    <cellStyle name="Output 10 14 2 3 2" xfId="27447"/>
    <cellStyle name="Output 10 14 2 4" xfId="15831"/>
    <cellStyle name="Output 10 14 2 4 2" xfId="30896"/>
    <cellStyle name="Output 10 14 2 5" xfId="17207"/>
    <cellStyle name="Output 10 14 2 5 2" xfId="32266"/>
    <cellStyle name="Output 10 14 2 6" xfId="19648"/>
    <cellStyle name="Output 10 14 3" xfId="7451"/>
    <cellStyle name="Output 10 14 3 2" xfId="22516"/>
    <cellStyle name="Output 10 14 4" xfId="11177"/>
    <cellStyle name="Output 10 14 4 2" xfId="26242"/>
    <cellStyle name="Output 10 14 5" xfId="14626"/>
    <cellStyle name="Output 10 14 5 2" xfId="29691"/>
    <cellStyle name="Output 10 14 6" xfId="17206"/>
    <cellStyle name="Output 10 14 6 2" xfId="32265"/>
    <cellStyle name="Output 10 14 7" xfId="5702"/>
    <cellStyle name="Output 10 14 7 2" xfId="20819"/>
    <cellStyle name="Output 10 14 8" xfId="34180"/>
    <cellStyle name="Output 10 15" xfId="2784"/>
    <cellStyle name="Output 10 15 2" xfId="4024"/>
    <cellStyle name="Output 10 15 2 2" xfId="8619"/>
    <cellStyle name="Output 10 15 2 2 2" xfId="23684"/>
    <cellStyle name="Output 10 15 2 3" xfId="12383"/>
    <cellStyle name="Output 10 15 2 3 2" xfId="27448"/>
    <cellStyle name="Output 10 15 2 4" xfId="15832"/>
    <cellStyle name="Output 10 15 2 4 2" xfId="30897"/>
    <cellStyle name="Output 10 15 2 5" xfId="17209"/>
    <cellStyle name="Output 10 15 2 5 2" xfId="32268"/>
    <cellStyle name="Output 10 15 2 6" xfId="19649"/>
    <cellStyle name="Output 10 15 3" xfId="7417"/>
    <cellStyle name="Output 10 15 3 2" xfId="22482"/>
    <cellStyle name="Output 10 15 4" xfId="11143"/>
    <cellStyle name="Output 10 15 4 2" xfId="26208"/>
    <cellStyle name="Output 10 15 5" xfId="14592"/>
    <cellStyle name="Output 10 15 5 2" xfId="29657"/>
    <cellStyle name="Output 10 15 6" xfId="17208"/>
    <cellStyle name="Output 10 15 6 2" xfId="32267"/>
    <cellStyle name="Output 10 15 7" xfId="5690"/>
    <cellStyle name="Output 10 15 7 2" xfId="20807"/>
    <cellStyle name="Output 10 15 8" xfId="34181"/>
    <cellStyle name="Output 10 16" xfId="4018"/>
    <cellStyle name="Output 10 16 2" xfId="8613"/>
    <cellStyle name="Output 10 16 2 2" xfId="23678"/>
    <cellStyle name="Output 10 16 3" xfId="12377"/>
    <cellStyle name="Output 10 16 3 2" xfId="27442"/>
    <cellStyle name="Output 10 16 4" xfId="15826"/>
    <cellStyle name="Output 10 16 4 2" xfId="30891"/>
    <cellStyle name="Output 10 16 5" xfId="17210"/>
    <cellStyle name="Output 10 16 5 2" xfId="32269"/>
    <cellStyle name="Output 10 16 6" xfId="19643"/>
    <cellStyle name="Output 10 17" xfId="5786"/>
    <cellStyle name="Output 10 17 2" xfId="20881"/>
    <cellStyle name="Output 10 18" xfId="9466"/>
    <cellStyle name="Output 10 18 2" xfId="24531"/>
    <cellStyle name="Output 10 19" xfId="17197"/>
    <cellStyle name="Output 10 19 2" xfId="32256"/>
    <cellStyle name="Output 10 2" xfId="1938"/>
    <cellStyle name="Output 10 2 2" xfId="4025"/>
    <cellStyle name="Output 10 2 2 2" xfId="8620"/>
    <cellStyle name="Output 10 2 2 2 2" xfId="23685"/>
    <cellStyle name="Output 10 2 2 3" xfId="12384"/>
    <cellStyle name="Output 10 2 2 3 2" xfId="27449"/>
    <cellStyle name="Output 10 2 2 4" xfId="15833"/>
    <cellStyle name="Output 10 2 2 4 2" xfId="30898"/>
    <cellStyle name="Output 10 2 2 5" xfId="17212"/>
    <cellStyle name="Output 10 2 2 5 2" xfId="32271"/>
    <cellStyle name="Output 10 2 2 6" xfId="19650"/>
    <cellStyle name="Output 10 2 3" xfId="6576"/>
    <cellStyle name="Output 10 2 3 2" xfId="21641"/>
    <cellStyle name="Output 10 2 4" xfId="10297"/>
    <cellStyle name="Output 10 2 4 2" xfId="25362"/>
    <cellStyle name="Output 10 2 5" xfId="17211"/>
    <cellStyle name="Output 10 2 5 2" xfId="32270"/>
    <cellStyle name="Output 10 2 6" xfId="34182"/>
    <cellStyle name="Output 10 20" xfId="34183"/>
    <cellStyle name="Output 10 21" xfId="35044"/>
    <cellStyle name="Output 10 22" xfId="34875"/>
    <cellStyle name="Output 10 23" xfId="35181"/>
    <cellStyle name="Output 10 24" xfId="35413"/>
    <cellStyle name="Output 10 25" xfId="35675"/>
    <cellStyle name="Output 10 26" xfId="35931"/>
    <cellStyle name="Output 10 3" xfId="2086"/>
    <cellStyle name="Output 10 3 2" xfId="4026"/>
    <cellStyle name="Output 10 3 2 2" xfId="8621"/>
    <cellStyle name="Output 10 3 2 2 2" xfId="23686"/>
    <cellStyle name="Output 10 3 2 3" xfId="12385"/>
    <cellStyle name="Output 10 3 2 3 2" xfId="27450"/>
    <cellStyle name="Output 10 3 2 4" xfId="15834"/>
    <cellStyle name="Output 10 3 2 4 2" xfId="30899"/>
    <cellStyle name="Output 10 3 2 5" xfId="17214"/>
    <cellStyle name="Output 10 3 2 5 2" xfId="32273"/>
    <cellStyle name="Output 10 3 2 6" xfId="19651"/>
    <cellStyle name="Output 10 3 3" xfId="6719"/>
    <cellStyle name="Output 10 3 3 2" xfId="21784"/>
    <cellStyle name="Output 10 3 4" xfId="10445"/>
    <cellStyle name="Output 10 3 4 2" xfId="25510"/>
    <cellStyle name="Output 10 3 5" xfId="17213"/>
    <cellStyle name="Output 10 3 5 2" xfId="32272"/>
    <cellStyle name="Output 10 3 6" xfId="34184"/>
    <cellStyle name="Output 10 4" xfId="1798"/>
    <cellStyle name="Output 10 4 2" xfId="4027"/>
    <cellStyle name="Output 10 4 2 2" xfId="8622"/>
    <cellStyle name="Output 10 4 2 2 2" xfId="23687"/>
    <cellStyle name="Output 10 4 2 3" xfId="12386"/>
    <cellStyle name="Output 10 4 2 3 2" xfId="27451"/>
    <cellStyle name="Output 10 4 2 4" xfId="15835"/>
    <cellStyle name="Output 10 4 2 4 2" xfId="30900"/>
    <cellStyle name="Output 10 4 2 5" xfId="17216"/>
    <cellStyle name="Output 10 4 2 5 2" xfId="32275"/>
    <cellStyle name="Output 10 4 2 6" xfId="19652"/>
    <cellStyle name="Output 10 4 3" xfId="6438"/>
    <cellStyle name="Output 10 4 3 2" xfId="21506"/>
    <cellStyle name="Output 10 4 4" xfId="10158"/>
    <cellStyle name="Output 10 4 4 2" xfId="25223"/>
    <cellStyle name="Output 10 4 5" xfId="13615"/>
    <cellStyle name="Output 10 4 5 2" xfId="28680"/>
    <cellStyle name="Output 10 4 6" xfId="17215"/>
    <cellStyle name="Output 10 4 6 2" xfId="32274"/>
    <cellStyle name="Output 10 4 7" xfId="9371"/>
    <cellStyle name="Output 10 4 7 2" xfId="24436"/>
    <cellStyle name="Output 10 4 8" xfId="34185"/>
    <cellStyle name="Output 10 5" xfId="1633"/>
    <cellStyle name="Output 10 5 2" xfId="4028"/>
    <cellStyle name="Output 10 5 2 2" xfId="8623"/>
    <cellStyle name="Output 10 5 2 2 2" xfId="23688"/>
    <cellStyle name="Output 10 5 2 3" xfId="12387"/>
    <cellStyle name="Output 10 5 2 3 2" xfId="27452"/>
    <cellStyle name="Output 10 5 2 4" xfId="15836"/>
    <cellStyle name="Output 10 5 2 4 2" xfId="30901"/>
    <cellStyle name="Output 10 5 2 5" xfId="17218"/>
    <cellStyle name="Output 10 5 2 5 2" xfId="32277"/>
    <cellStyle name="Output 10 5 2 6" xfId="19653"/>
    <cellStyle name="Output 10 5 3" xfId="6283"/>
    <cellStyle name="Output 10 5 3 2" xfId="21351"/>
    <cellStyle name="Output 10 5 4" xfId="9993"/>
    <cellStyle name="Output 10 5 4 2" xfId="25058"/>
    <cellStyle name="Output 10 5 5" xfId="13450"/>
    <cellStyle name="Output 10 5 5 2" xfId="28515"/>
    <cellStyle name="Output 10 5 6" xfId="17217"/>
    <cellStyle name="Output 10 5 6 2" xfId="32276"/>
    <cellStyle name="Output 10 5 7" xfId="9549"/>
    <cellStyle name="Output 10 5 7 2" xfId="24614"/>
    <cellStyle name="Output 10 5 8" xfId="34186"/>
    <cellStyle name="Output 10 6" xfId="2183"/>
    <cellStyle name="Output 10 6 2" xfId="4029"/>
    <cellStyle name="Output 10 6 2 2" xfId="8624"/>
    <cellStyle name="Output 10 6 2 2 2" xfId="23689"/>
    <cellStyle name="Output 10 6 2 3" xfId="12388"/>
    <cellStyle name="Output 10 6 2 3 2" xfId="27453"/>
    <cellStyle name="Output 10 6 2 4" xfId="15837"/>
    <cellStyle name="Output 10 6 2 4 2" xfId="30902"/>
    <cellStyle name="Output 10 6 2 5" xfId="17220"/>
    <cellStyle name="Output 10 6 2 5 2" xfId="32279"/>
    <cellStyle name="Output 10 6 2 6" xfId="19654"/>
    <cellStyle name="Output 10 6 3" xfId="6816"/>
    <cellStyle name="Output 10 6 3 2" xfId="21881"/>
    <cellStyle name="Output 10 6 4" xfId="10542"/>
    <cellStyle name="Output 10 6 4 2" xfId="25607"/>
    <cellStyle name="Output 10 6 5" xfId="13991"/>
    <cellStyle name="Output 10 6 5 2" xfId="29056"/>
    <cellStyle name="Output 10 6 6" xfId="17219"/>
    <cellStyle name="Output 10 6 6 2" xfId="32278"/>
    <cellStyle name="Output 10 6 7" xfId="7979"/>
    <cellStyle name="Output 10 6 7 2" xfId="23044"/>
    <cellStyle name="Output 10 6 8" xfId="34187"/>
    <cellStyle name="Output 10 7" xfId="2230"/>
    <cellStyle name="Output 10 7 2" xfId="4030"/>
    <cellStyle name="Output 10 7 2 2" xfId="8625"/>
    <cellStyle name="Output 10 7 2 2 2" xfId="23690"/>
    <cellStyle name="Output 10 7 2 3" xfId="12389"/>
    <cellStyle name="Output 10 7 2 3 2" xfId="27454"/>
    <cellStyle name="Output 10 7 2 4" xfId="15838"/>
    <cellStyle name="Output 10 7 2 4 2" xfId="30903"/>
    <cellStyle name="Output 10 7 2 5" xfId="17222"/>
    <cellStyle name="Output 10 7 2 5 2" xfId="32281"/>
    <cellStyle name="Output 10 7 2 6" xfId="19655"/>
    <cellStyle name="Output 10 7 3" xfId="6863"/>
    <cellStyle name="Output 10 7 3 2" xfId="21928"/>
    <cellStyle name="Output 10 7 4" xfId="10589"/>
    <cellStyle name="Output 10 7 4 2" xfId="25654"/>
    <cellStyle name="Output 10 7 5" xfId="14038"/>
    <cellStyle name="Output 10 7 5 2" xfId="29103"/>
    <cellStyle name="Output 10 7 6" xfId="17221"/>
    <cellStyle name="Output 10 7 6 2" xfId="32280"/>
    <cellStyle name="Output 10 7 7" xfId="8008"/>
    <cellStyle name="Output 10 7 7 2" xfId="23073"/>
    <cellStyle name="Output 10 7 8" xfId="34188"/>
    <cellStyle name="Output 10 8" xfId="2312"/>
    <cellStyle name="Output 10 8 2" xfId="4031"/>
    <cellStyle name="Output 10 8 2 2" xfId="8626"/>
    <cellStyle name="Output 10 8 2 2 2" xfId="23691"/>
    <cellStyle name="Output 10 8 2 3" xfId="12390"/>
    <cellStyle name="Output 10 8 2 3 2" xfId="27455"/>
    <cellStyle name="Output 10 8 2 4" xfId="15839"/>
    <cellStyle name="Output 10 8 2 4 2" xfId="30904"/>
    <cellStyle name="Output 10 8 2 5" xfId="17224"/>
    <cellStyle name="Output 10 8 2 5 2" xfId="32283"/>
    <cellStyle name="Output 10 8 2 6" xfId="19656"/>
    <cellStyle name="Output 10 8 3" xfId="6945"/>
    <cellStyle name="Output 10 8 3 2" xfId="22010"/>
    <cellStyle name="Output 10 8 4" xfId="10671"/>
    <cellStyle name="Output 10 8 4 2" xfId="25736"/>
    <cellStyle name="Output 10 8 5" xfId="14120"/>
    <cellStyle name="Output 10 8 5 2" xfId="29185"/>
    <cellStyle name="Output 10 8 6" xfId="17223"/>
    <cellStyle name="Output 10 8 6 2" xfId="32282"/>
    <cellStyle name="Output 10 8 7" xfId="8045"/>
    <cellStyle name="Output 10 8 7 2" xfId="23110"/>
    <cellStyle name="Output 10 8 8" xfId="34189"/>
    <cellStyle name="Output 10 9" xfId="2388"/>
    <cellStyle name="Output 10 9 2" xfId="4032"/>
    <cellStyle name="Output 10 9 2 2" xfId="8627"/>
    <cellStyle name="Output 10 9 2 2 2" xfId="23692"/>
    <cellStyle name="Output 10 9 2 3" xfId="12391"/>
    <cellStyle name="Output 10 9 2 3 2" xfId="27456"/>
    <cellStyle name="Output 10 9 2 4" xfId="15840"/>
    <cellStyle name="Output 10 9 2 4 2" xfId="30905"/>
    <cellStyle name="Output 10 9 2 5" xfId="17226"/>
    <cellStyle name="Output 10 9 2 5 2" xfId="32285"/>
    <cellStyle name="Output 10 9 2 6" xfId="19657"/>
    <cellStyle name="Output 10 9 3" xfId="7021"/>
    <cellStyle name="Output 10 9 3 2" xfId="22086"/>
    <cellStyle name="Output 10 9 4" xfId="10747"/>
    <cellStyle name="Output 10 9 4 2" xfId="25812"/>
    <cellStyle name="Output 10 9 5" xfId="14196"/>
    <cellStyle name="Output 10 9 5 2" xfId="29261"/>
    <cellStyle name="Output 10 9 6" xfId="17225"/>
    <cellStyle name="Output 10 9 6 2" xfId="32284"/>
    <cellStyle name="Output 10 9 7" xfId="5920"/>
    <cellStyle name="Output 10 9 7 2" xfId="20989"/>
    <cellStyle name="Output 10 9 8" xfId="34190"/>
    <cellStyle name="Output 11" xfId="1106"/>
    <cellStyle name="Output 11 10" xfId="2478"/>
    <cellStyle name="Output 11 10 2" xfId="4034"/>
    <cellStyle name="Output 11 10 2 2" xfId="8629"/>
    <cellStyle name="Output 11 10 2 2 2" xfId="23694"/>
    <cellStyle name="Output 11 10 2 3" xfId="12393"/>
    <cellStyle name="Output 11 10 2 3 2" xfId="27458"/>
    <cellStyle name="Output 11 10 2 4" xfId="15842"/>
    <cellStyle name="Output 11 10 2 4 2" xfId="30907"/>
    <cellStyle name="Output 11 10 2 5" xfId="17229"/>
    <cellStyle name="Output 11 10 2 5 2" xfId="32288"/>
    <cellStyle name="Output 11 10 2 6" xfId="19659"/>
    <cellStyle name="Output 11 10 3" xfId="7111"/>
    <cellStyle name="Output 11 10 3 2" xfId="22176"/>
    <cellStyle name="Output 11 10 4" xfId="10837"/>
    <cellStyle name="Output 11 10 4 2" xfId="25902"/>
    <cellStyle name="Output 11 10 5" xfId="14286"/>
    <cellStyle name="Output 11 10 5 2" xfId="29351"/>
    <cellStyle name="Output 11 10 6" xfId="17228"/>
    <cellStyle name="Output 11 10 6 2" xfId="32287"/>
    <cellStyle name="Output 11 10 7" xfId="13864"/>
    <cellStyle name="Output 11 10 7 2" xfId="28929"/>
    <cellStyle name="Output 11 10 8" xfId="34191"/>
    <cellStyle name="Output 11 11" xfId="2556"/>
    <cellStyle name="Output 11 11 2" xfId="4035"/>
    <cellStyle name="Output 11 11 2 2" xfId="8630"/>
    <cellStyle name="Output 11 11 2 2 2" xfId="23695"/>
    <cellStyle name="Output 11 11 2 3" xfId="12394"/>
    <cellStyle name="Output 11 11 2 3 2" xfId="27459"/>
    <cellStyle name="Output 11 11 2 4" xfId="15843"/>
    <cellStyle name="Output 11 11 2 4 2" xfId="30908"/>
    <cellStyle name="Output 11 11 2 5" xfId="17231"/>
    <cellStyle name="Output 11 11 2 5 2" xfId="32290"/>
    <cellStyle name="Output 11 11 2 6" xfId="19660"/>
    <cellStyle name="Output 11 11 3" xfId="7189"/>
    <cellStyle name="Output 11 11 3 2" xfId="22254"/>
    <cellStyle name="Output 11 11 4" xfId="10915"/>
    <cellStyle name="Output 11 11 4 2" xfId="25980"/>
    <cellStyle name="Output 11 11 5" xfId="14364"/>
    <cellStyle name="Output 11 11 5 2" xfId="29429"/>
    <cellStyle name="Output 11 11 6" xfId="17230"/>
    <cellStyle name="Output 11 11 6 2" xfId="32289"/>
    <cellStyle name="Output 11 11 7" xfId="6344"/>
    <cellStyle name="Output 11 11 7 2" xfId="21412"/>
    <cellStyle name="Output 11 11 8" xfId="34192"/>
    <cellStyle name="Output 11 12" xfId="2657"/>
    <cellStyle name="Output 11 12 2" xfId="4036"/>
    <cellStyle name="Output 11 12 2 2" xfId="8631"/>
    <cellStyle name="Output 11 12 2 2 2" xfId="23696"/>
    <cellStyle name="Output 11 12 2 3" xfId="12395"/>
    <cellStyle name="Output 11 12 2 3 2" xfId="27460"/>
    <cellStyle name="Output 11 12 2 4" xfId="15844"/>
    <cellStyle name="Output 11 12 2 4 2" xfId="30909"/>
    <cellStyle name="Output 11 12 2 5" xfId="17233"/>
    <cellStyle name="Output 11 12 2 5 2" xfId="32292"/>
    <cellStyle name="Output 11 12 2 6" xfId="19661"/>
    <cellStyle name="Output 11 12 3" xfId="7290"/>
    <cellStyle name="Output 11 12 3 2" xfId="22355"/>
    <cellStyle name="Output 11 12 4" xfId="11016"/>
    <cellStyle name="Output 11 12 4 2" xfId="26081"/>
    <cellStyle name="Output 11 12 5" xfId="14465"/>
    <cellStyle name="Output 11 12 5 2" xfId="29530"/>
    <cellStyle name="Output 11 12 6" xfId="17232"/>
    <cellStyle name="Output 11 12 6 2" xfId="32291"/>
    <cellStyle name="Output 11 12 7" xfId="5567"/>
    <cellStyle name="Output 11 12 7 2" xfId="20715"/>
    <cellStyle name="Output 11 12 8" xfId="34193"/>
    <cellStyle name="Output 11 13" xfId="2594"/>
    <cellStyle name="Output 11 13 2" xfId="4037"/>
    <cellStyle name="Output 11 13 2 2" xfId="8632"/>
    <cellStyle name="Output 11 13 2 2 2" xfId="23697"/>
    <cellStyle name="Output 11 13 2 3" xfId="12396"/>
    <cellStyle name="Output 11 13 2 3 2" xfId="27461"/>
    <cellStyle name="Output 11 13 2 4" xfId="15845"/>
    <cellStyle name="Output 11 13 2 4 2" xfId="30910"/>
    <cellStyle name="Output 11 13 2 5" xfId="17235"/>
    <cellStyle name="Output 11 13 2 5 2" xfId="32294"/>
    <cellStyle name="Output 11 13 2 6" xfId="19662"/>
    <cellStyle name="Output 11 13 3" xfId="7227"/>
    <cellStyle name="Output 11 13 3 2" xfId="22292"/>
    <cellStyle name="Output 11 13 4" xfId="10953"/>
    <cellStyle name="Output 11 13 4 2" xfId="26018"/>
    <cellStyle name="Output 11 13 5" xfId="14402"/>
    <cellStyle name="Output 11 13 5 2" xfId="29467"/>
    <cellStyle name="Output 11 13 6" xfId="17234"/>
    <cellStyle name="Output 11 13 6 2" xfId="32293"/>
    <cellStyle name="Output 11 13 7" xfId="6361"/>
    <cellStyle name="Output 11 13 7 2" xfId="21429"/>
    <cellStyle name="Output 11 13 8" xfId="34194"/>
    <cellStyle name="Output 11 14" xfId="2819"/>
    <cellStyle name="Output 11 14 2" xfId="4038"/>
    <cellStyle name="Output 11 14 2 2" xfId="8633"/>
    <cellStyle name="Output 11 14 2 2 2" xfId="23698"/>
    <cellStyle name="Output 11 14 2 3" xfId="12397"/>
    <cellStyle name="Output 11 14 2 3 2" xfId="27462"/>
    <cellStyle name="Output 11 14 2 4" xfId="15846"/>
    <cellStyle name="Output 11 14 2 4 2" xfId="30911"/>
    <cellStyle name="Output 11 14 2 5" xfId="17237"/>
    <cellStyle name="Output 11 14 2 5 2" xfId="32296"/>
    <cellStyle name="Output 11 14 2 6" xfId="19663"/>
    <cellStyle name="Output 11 14 3" xfId="7452"/>
    <cellStyle name="Output 11 14 3 2" xfId="22517"/>
    <cellStyle name="Output 11 14 4" xfId="11178"/>
    <cellStyle name="Output 11 14 4 2" xfId="26243"/>
    <cellStyle name="Output 11 14 5" xfId="14627"/>
    <cellStyle name="Output 11 14 5 2" xfId="29692"/>
    <cellStyle name="Output 11 14 6" xfId="17236"/>
    <cellStyle name="Output 11 14 6 2" xfId="32295"/>
    <cellStyle name="Output 11 14 7" xfId="13743"/>
    <cellStyle name="Output 11 14 7 2" xfId="28808"/>
    <cellStyle name="Output 11 14 8" xfId="34195"/>
    <cellStyle name="Output 11 15" xfId="2785"/>
    <cellStyle name="Output 11 15 2" xfId="4039"/>
    <cellStyle name="Output 11 15 2 2" xfId="8634"/>
    <cellStyle name="Output 11 15 2 2 2" xfId="23699"/>
    <cellStyle name="Output 11 15 2 3" xfId="12398"/>
    <cellStyle name="Output 11 15 2 3 2" xfId="27463"/>
    <cellStyle name="Output 11 15 2 4" xfId="15847"/>
    <cellStyle name="Output 11 15 2 4 2" xfId="30912"/>
    <cellStyle name="Output 11 15 2 5" xfId="17239"/>
    <cellStyle name="Output 11 15 2 5 2" xfId="32298"/>
    <cellStyle name="Output 11 15 2 6" xfId="19664"/>
    <cellStyle name="Output 11 15 3" xfId="7418"/>
    <cellStyle name="Output 11 15 3 2" xfId="22483"/>
    <cellStyle name="Output 11 15 4" xfId="11144"/>
    <cellStyle name="Output 11 15 4 2" xfId="26209"/>
    <cellStyle name="Output 11 15 5" xfId="14593"/>
    <cellStyle name="Output 11 15 5 2" xfId="29658"/>
    <cellStyle name="Output 11 15 6" xfId="17238"/>
    <cellStyle name="Output 11 15 6 2" xfId="32297"/>
    <cellStyle name="Output 11 15 7" xfId="13754"/>
    <cellStyle name="Output 11 15 7 2" xfId="28819"/>
    <cellStyle name="Output 11 15 8" xfId="34196"/>
    <cellStyle name="Output 11 16" xfId="4033"/>
    <cellStyle name="Output 11 16 2" xfId="8628"/>
    <cellStyle name="Output 11 16 2 2" xfId="23693"/>
    <cellStyle name="Output 11 16 3" xfId="12392"/>
    <cellStyle name="Output 11 16 3 2" xfId="27457"/>
    <cellStyle name="Output 11 16 4" xfId="15841"/>
    <cellStyle name="Output 11 16 4 2" xfId="30906"/>
    <cellStyle name="Output 11 16 5" xfId="17240"/>
    <cellStyle name="Output 11 16 5 2" xfId="32299"/>
    <cellStyle name="Output 11 16 6" xfId="19658"/>
    <cellStyle name="Output 11 17" xfId="5787"/>
    <cellStyle name="Output 11 17 2" xfId="20882"/>
    <cellStyle name="Output 11 18" xfId="9467"/>
    <cellStyle name="Output 11 18 2" xfId="24532"/>
    <cellStyle name="Output 11 19" xfId="17227"/>
    <cellStyle name="Output 11 19 2" xfId="32286"/>
    <cellStyle name="Output 11 2" xfId="1937"/>
    <cellStyle name="Output 11 2 2" xfId="4040"/>
    <cellStyle name="Output 11 2 2 2" xfId="8635"/>
    <cellStyle name="Output 11 2 2 2 2" xfId="23700"/>
    <cellStyle name="Output 11 2 2 3" xfId="12399"/>
    <cellStyle name="Output 11 2 2 3 2" xfId="27464"/>
    <cellStyle name="Output 11 2 2 4" xfId="15848"/>
    <cellStyle name="Output 11 2 2 4 2" xfId="30913"/>
    <cellStyle name="Output 11 2 2 5" xfId="17242"/>
    <cellStyle name="Output 11 2 2 5 2" xfId="32301"/>
    <cellStyle name="Output 11 2 2 6" xfId="19665"/>
    <cellStyle name="Output 11 2 3" xfId="6575"/>
    <cellStyle name="Output 11 2 3 2" xfId="21640"/>
    <cellStyle name="Output 11 2 4" xfId="10296"/>
    <cellStyle name="Output 11 2 4 2" xfId="25361"/>
    <cellStyle name="Output 11 2 5" xfId="17241"/>
    <cellStyle name="Output 11 2 5 2" xfId="32300"/>
    <cellStyle name="Output 11 2 6" xfId="34197"/>
    <cellStyle name="Output 11 20" xfId="34198"/>
    <cellStyle name="Output 11 21" xfId="35045"/>
    <cellStyle name="Output 11 22" xfId="35129"/>
    <cellStyle name="Output 11 23" xfId="35180"/>
    <cellStyle name="Output 11 24" xfId="35412"/>
    <cellStyle name="Output 11 25" xfId="35674"/>
    <cellStyle name="Output 11 26" xfId="35938"/>
    <cellStyle name="Output 11 3" xfId="2090"/>
    <cellStyle name="Output 11 3 2" xfId="4041"/>
    <cellStyle name="Output 11 3 2 2" xfId="8636"/>
    <cellStyle name="Output 11 3 2 2 2" xfId="23701"/>
    <cellStyle name="Output 11 3 2 3" xfId="12400"/>
    <cellStyle name="Output 11 3 2 3 2" xfId="27465"/>
    <cellStyle name="Output 11 3 2 4" xfId="15849"/>
    <cellStyle name="Output 11 3 2 4 2" xfId="30914"/>
    <cellStyle name="Output 11 3 2 5" xfId="17244"/>
    <cellStyle name="Output 11 3 2 5 2" xfId="32303"/>
    <cellStyle name="Output 11 3 2 6" xfId="19666"/>
    <cellStyle name="Output 11 3 3" xfId="6723"/>
    <cellStyle name="Output 11 3 3 2" xfId="21788"/>
    <cellStyle name="Output 11 3 4" xfId="10449"/>
    <cellStyle name="Output 11 3 4 2" xfId="25514"/>
    <cellStyle name="Output 11 3 5" xfId="17243"/>
    <cellStyle name="Output 11 3 5 2" xfId="32302"/>
    <cellStyle name="Output 11 3 6" xfId="34199"/>
    <cellStyle name="Output 11 4" xfId="1702"/>
    <cellStyle name="Output 11 4 2" xfId="4042"/>
    <cellStyle name="Output 11 4 2 2" xfId="8637"/>
    <cellStyle name="Output 11 4 2 2 2" xfId="23702"/>
    <cellStyle name="Output 11 4 2 3" xfId="12401"/>
    <cellStyle name="Output 11 4 2 3 2" xfId="27466"/>
    <cellStyle name="Output 11 4 2 4" xfId="15850"/>
    <cellStyle name="Output 11 4 2 4 2" xfId="30915"/>
    <cellStyle name="Output 11 4 2 5" xfId="17246"/>
    <cellStyle name="Output 11 4 2 5 2" xfId="32305"/>
    <cellStyle name="Output 11 4 2 6" xfId="19667"/>
    <cellStyle name="Output 11 4 3" xfId="6351"/>
    <cellStyle name="Output 11 4 3 2" xfId="21419"/>
    <cellStyle name="Output 11 4 4" xfId="10062"/>
    <cellStyle name="Output 11 4 4 2" xfId="25127"/>
    <cellStyle name="Output 11 4 5" xfId="13519"/>
    <cellStyle name="Output 11 4 5 2" xfId="28584"/>
    <cellStyle name="Output 11 4 6" xfId="17245"/>
    <cellStyle name="Output 11 4 6 2" xfId="32304"/>
    <cellStyle name="Output 11 4 7" xfId="12677"/>
    <cellStyle name="Output 11 4 7 2" xfId="27742"/>
    <cellStyle name="Output 11 4 8" xfId="34200"/>
    <cellStyle name="Output 11 5" xfId="1634"/>
    <cellStyle name="Output 11 5 2" xfId="4043"/>
    <cellStyle name="Output 11 5 2 2" xfId="8638"/>
    <cellStyle name="Output 11 5 2 2 2" xfId="23703"/>
    <cellStyle name="Output 11 5 2 3" xfId="12402"/>
    <cellStyle name="Output 11 5 2 3 2" xfId="27467"/>
    <cellStyle name="Output 11 5 2 4" xfId="15851"/>
    <cellStyle name="Output 11 5 2 4 2" xfId="30916"/>
    <cellStyle name="Output 11 5 2 5" xfId="17248"/>
    <cellStyle name="Output 11 5 2 5 2" xfId="32307"/>
    <cellStyle name="Output 11 5 2 6" xfId="19668"/>
    <cellStyle name="Output 11 5 3" xfId="6284"/>
    <cellStyle name="Output 11 5 3 2" xfId="21352"/>
    <cellStyle name="Output 11 5 4" xfId="9994"/>
    <cellStyle name="Output 11 5 4 2" xfId="25059"/>
    <cellStyle name="Output 11 5 5" xfId="13451"/>
    <cellStyle name="Output 11 5 5 2" xfId="28516"/>
    <cellStyle name="Output 11 5 6" xfId="17247"/>
    <cellStyle name="Output 11 5 6 2" xfId="32306"/>
    <cellStyle name="Output 11 5 7" xfId="9548"/>
    <cellStyle name="Output 11 5 7 2" xfId="24613"/>
    <cellStyle name="Output 11 5 8" xfId="34201"/>
    <cellStyle name="Output 11 6" xfId="2184"/>
    <cellStyle name="Output 11 6 2" xfId="4044"/>
    <cellStyle name="Output 11 6 2 2" xfId="8639"/>
    <cellStyle name="Output 11 6 2 2 2" xfId="23704"/>
    <cellStyle name="Output 11 6 2 3" xfId="12403"/>
    <cellStyle name="Output 11 6 2 3 2" xfId="27468"/>
    <cellStyle name="Output 11 6 2 4" xfId="15852"/>
    <cellStyle name="Output 11 6 2 4 2" xfId="30917"/>
    <cellStyle name="Output 11 6 2 5" xfId="17250"/>
    <cellStyle name="Output 11 6 2 5 2" xfId="32309"/>
    <cellStyle name="Output 11 6 2 6" xfId="19669"/>
    <cellStyle name="Output 11 6 3" xfId="6817"/>
    <cellStyle name="Output 11 6 3 2" xfId="21882"/>
    <cellStyle name="Output 11 6 4" xfId="10543"/>
    <cellStyle name="Output 11 6 4 2" xfId="25608"/>
    <cellStyle name="Output 11 6 5" xfId="13992"/>
    <cellStyle name="Output 11 6 5 2" xfId="29057"/>
    <cellStyle name="Output 11 6 6" xfId="17249"/>
    <cellStyle name="Output 11 6 6 2" xfId="32308"/>
    <cellStyle name="Output 11 6 7" xfId="6618"/>
    <cellStyle name="Output 11 6 7 2" xfId="21683"/>
    <cellStyle name="Output 11 6 8" xfId="34202"/>
    <cellStyle name="Output 11 7" xfId="2231"/>
    <cellStyle name="Output 11 7 2" xfId="4045"/>
    <cellStyle name="Output 11 7 2 2" xfId="8640"/>
    <cellStyle name="Output 11 7 2 2 2" xfId="23705"/>
    <cellStyle name="Output 11 7 2 3" xfId="12404"/>
    <cellStyle name="Output 11 7 2 3 2" xfId="27469"/>
    <cellStyle name="Output 11 7 2 4" xfId="15853"/>
    <cellStyle name="Output 11 7 2 4 2" xfId="30918"/>
    <cellStyle name="Output 11 7 2 5" xfId="17252"/>
    <cellStyle name="Output 11 7 2 5 2" xfId="32311"/>
    <cellStyle name="Output 11 7 2 6" xfId="19670"/>
    <cellStyle name="Output 11 7 3" xfId="6864"/>
    <cellStyle name="Output 11 7 3 2" xfId="21929"/>
    <cellStyle name="Output 11 7 4" xfId="10590"/>
    <cellStyle name="Output 11 7 4 2" xfId="25655"/>
    <cellStyle name="Output 11 7 5" xfId="14039"/>
    <cellStyle name="Output 11 7 5 2" xfId="29104"/>
    <cellStyle name="Output 11 7 6" xfId="17251"/>
    <cellStyle name="Output 11 7 6 2" xfId="32310"/>
    <cellStyle name="Output 11 7 7" xfId="6371"/>
    <cellStyle name="Output 11 7 7 2" xfId="21439"/>
    <cellStyle name="Output 11 7 8" xfId="34203"/>
    <cellStyle name="Output 11 8" xfId="2313"/>
    <cellStyle name="Output 11 8 2" xfId="4046"/>
    <cellStyle name="Output 11 8 2 2" xfId="8641"/>
    <cellStyle name="Output 11 8 2 2 2" xfId="23706"/>
    <cellStyle name="Output 11 8 2 3" xfId="12405"/>
    <cellStyle name="Output 11 8 2 3 2" xfId="27470"/>
    <cellStyle name="Output 11 8 2 4" xfId="15854"/>
    <cellStyle name="Output 11 8 2 4 2" xfId="30919"/>
    <cellStyle name="Output 11 8 2 5" xfId="17254"/>
    <cellStyle name="Output 11 8 2 5 2" xfId="32313"/>
    <cellStyle name="Output 11 8 2 6" xfId="19671"/>
    <cellStyle name="Output 11 8 3" xfId="6946"/>
    <cellStyle name="Output 11 8 3 2" xfId="22011"/>
    <cellStyle name="Output 11 8 4" xfId="10672"/>
    <cellStyle name="Output 11 8 4 2" xfId="25737"/>
    <cellStyle name="Output 11 8 5" xfId="14121"/>
    <cellStyle name="Output 11 8 5 2" xfId="29186"/>
    <cellStyle name="Output 11 8 6" xfId="17253"/>
    <cellStyle name="Output 11 8 6 2" xfId="32312"/>
    <cellStyle name="Output 11 8 7" xfId="13818"/>
    <cellStyle name="Output 11 8 7 2" xfId="28883"/>
    <cellStyle name="Output 11 8 8" xfId="34204"/>
    <cellStyle name="Output 11 9" xfId="2389"/>
    <cellStyle name="Output 11 9 2" xfId="4047"/>
    <cellStyle name="Output 11 9 2 2" xfId="8642"/>
    <cellStyle name="Output 11 9 2 2 2" xfId="23707"/>
    <cellStyle name="Output 11 9 2 3" xfId="12406"/>
    <cellStyle name="Output 11 9 2 3 2" xfId="27471"/>
    <cellStyle name="Output 11 9 2 4" xfId="15855"/>
    <cellStyle name="Output 11 9 2 4 2" xfId="30920"/>
    <cellStyle name="Output 11 9 2 5" xfId="17256"/>
    <cellStyle name="Output 11 9 2 5 2" xfId="32315"/>
    <cellStyle name="Output 11 9 2 6" xfId="19672"/>
    <cellStyle name="Output 11 9 3" xfId="7022"/>
    <cellStyle name="Output 11 9 3 2" xfId="22087"/>
    <cellStyle name="Output 11 9 4" xfId="10748"/>
    <cellStyle name="Output 11 9 4 2" xfId="25813"/>
    <cellStyle name="Output 11 9 5" xfId="14197"/>
    <cellStyle name="Output 11 9 5 2" xfId="29262"/>
    <cellStyle name="Output 11 9 6" xfId="17255"/>
    <cellStyle name="Output 11 9 6 2" xfId="32314"/>
    <cellStyle name="Output 11 9 7" xfId="8058"/>
    <cellStyle name="Output 11 9 7 2" xfId="23123"/>
    <cellStyle name="Output 11 9 8" xfId="34205"/>
    <cellStyle name="Output 2" xfId="1107"/>
    <cellStyle name="Output 2 10" xfId="1108"/>
    <cellStyle name="Output 2 10 10" xfId="2479"/>
    <cellStyle name="Output 2 10 10 2" xfId="4050"/>
    <cellStyle name="Output 2 10 10 2 2" xfId="8645"/>
    <cellStyle name="Output 2 10 10 2 2 2" xfId="23710"/>
    <cellStyle name="Output 2 10 10 2 3" xfId="12409"/>
    <cellStyle name="Output 2 10 10 2 3 2" xfId="27474"/>
    <cellStyle name="Output 2 10 10 2 4" xfId="15858"/>
    <cellStyle name="Output 2 10 10 2 4 2" xfId="30923"/>
    <cellStyle name="Output 2 10 10 2 5" xfId="17260"/>
    <cellStyle name="Output 2 10 10 2 5 2" xfId="32319"/>
    <cellStyle name="Output 2 10 10 2 6" xfId="19675"/>
    <cellStyle name="Output 2 10 10 3" xfId="7112"/>
    <cellStyle name="Output 2 10 10 3 2" xfId="22177"/>
    <cellStyle name="Output 2 10 10 4" xfId="10838"/>
    <cellStyle name="Output 2 10 10 4 2" xfId="25903"/>
    <cellStyle name="Output 2 10 10 5" xfId="14287"/>
    <cellStyle name="Output 2 10 10 5 2" xfId="29352"/>
    <cellStyle name="Output 2 10 10 6" xfId="17259"/>
    <cellStyle name="Output 2 10 10 6 2" xfId="32318"/>
    <cellStyle name="Output 2 10 10 7" xfId="6130"/>
    <cellStyle name="Output 2 10 10 7 2" xfId="21199"/>
    <cellStyle name="Output 2 10 10 8" xfId="34206"/>
    <cellStyle name="Output 2 10 11" xfId="2557"/>
    <cellStyle name="Output 2 10 11 2" xfId="4051"/>
    <cellStyle name="Output 2 10 11 2 2" xfId="8646"/>
    <cellStyle name="Output 2 10 11 2 2 2" xfId="23711"/>
    <cellStyle name="Output 2 10 11 2 3" xfId="12410"/>
    <cellStyle name="Output 2 10 11 2 3 2" xfId="27475"/>
    <cellStyle name="Output 2 10 11 2 4" xfId="15859"/>
    <cellStyle name="Output 2 10 11 2 4 2" xfId="30924"/>
    <cellStyle name="Output 2 10 11 2 5" xfId="17262"/>
    <cellStyle name="Output 2 10 11 2 5 2" xfId="32321"/>
    <cellStyle name="Output 2 10 11 2 6" xfId="19676"/>
    <cellStyle name="Output 2 10 11 3" xfId="7190"/>
    <cellStyle name="Output 2 10 11 3 2" xfId="22255"/>
    <cellStyle name="Output 2 10 11 4" xfId="10916"/>
    <cellStyle name="Output 2 10 11 4 2" xfId="25981"/>
    <cellStyle name="Output 2 10 11 5" xfId="14365"/>
    <cellStyle name="Output 2 10 11 5 2" xfId="29430"/>
    <cellStyle name="Output 2 10 11 6" xfId="17261"/>
    <cellStyle name="Output 2 10 11 6 2" xfId="32320"/>
    <cellStyle name="Output 2 10 11 7" xfId="8129"/>
    <cellStyle name="Output 2 10 11 7 2" xfId="23194"/>
    <cellStyle name="Output 2 10 11 8" xfId="34207"/>
    <cellStyle name="Output 2 10 12" xfId="2658"/>
    <cellStyle name="Output 2 10 12 2" xfId="4052"/>
    <cellStyle name="Output 2 10 12 2 2" xfId="8647"/>
    <cellStyle name="Output 2 10 12 2 2 2" xfId="23712"/>
    <cellStyle name="Output 2 10 12 2 3" xfId="12411"/>
    <cellStyle name="Output 2 10 12 2 3 2" xfId="27476"/>
    <cellStyle name="Output 2 10 12 2 4" xfId="15860"/>
    <cellStyle name="Output 2 10 12 2 4 2" xfId="30925"/>
    <cellStyle name="Output 2 10 12 2 5" xfId="17264"/>
    <cellStyle name="Output 2 10 12 2 5 2" xfId="32323"/>
    <cellStyle name="Output 2 10 12 2 6" xfId="19677"/>
    <cellStyle name="Output 2 10 12 3" xfId="7291"/>
    <cellStyle name="Output 2 10 12 3 2" xfId="22356"/>
    <cellStyle name="Output 2 10 12 4" xfId="11017"/>
    <cellStyle name="Output 2 10 12 4 2" xfId="26082"/>
    <cellStyle name="Output 2 10 12 5" xfId="14466"/>
    <cellStyle name="Output 2 10 12 5 2" xfId="29531"/>
    <cellStyle name="Output 2 10 12 6" xfId="17263"/>
    <cellStyle name="Output 2 10 12 6 2" xfId="32322"/>
    <cellStyle name="Output 2 10 12 7" xfId="5568"/>
    <cellStyle name="Output 2 10 12 7 2" xfId="20716"/>
    <cellStyle name="Output 2 10 12 8" xfId="34208"/>
    <cellStyle name="Output 2 10 13" xfId="2596"/>
    <cellStyle name="Output 2 10 13 2" xfId="4053"/>
    <cellStyle name="Output 2 10 13 2 2" xfId="8648"/>
    <cellStyle name="Output 2 10 13 2 2 2" xfId="23713"/>
    <cellStyle name="Output 2 10 13 2 3" xfId="12412"/>
    <cellStyle name="Output 2 10 13 2 3 2" xfId="27477"/>
    <cellStyle name="Output 2 10 13 2 4" xfId="15861"/>
    <cellStyle name="Output 2 10 13 2 4 2" xfId="30926"/>
    <cellStyle name="Output 2 10 13 2 5" xfId="17266"/>
    <cellStyle name="Output 2 10 13 2 5 2" xfId="32325"/>
    <cellStyle name="Output 2 10 13 2 6" xfId="19678"/>
    <cellStyle name="Output 2 10 13 3" xfId="7229"/>
    <cellStyle name="Output 2 10 13 3 2" xfId="22294"/>
    <cellStyle name="Output 2 10 13 4" xfId="10955"/>
    <cellStyle name="Output 2 10 13 4 2" xfId="26020"/>
    <cellStyle name="Output 2 10 13 5" xfId="14404"/>
    <cellStyle name="Output 2 10 13 5 2" xfId="29469"/>
    <cellStyle name="Output 2 10 13 6" xfId="17265"/>
    <cellStyle name="Output 2 10 13 6 2" xfId="32324"/>
    <cellStyle name="Output 2 10 13 7" xfId="6237"/>
    <cellStyle name="Output 2 10 13 7 2" xfId="21305"/>
    <cellStyle name="Output 2 10 13 8" xfId="34209"/>
    <cellStyle name="Output 2 10 14" xfId="2820"/>
    <cellStyle name="Output 2 10 14 2" xfId="4054"/>
    <cellStyle name="Output 2 10 14 2 2" xfId="8649"/>
    <cellStyle name="Output 2 10 14 2 2 2" xfId="23714"/>
    <cellStyle name="Output 2 10 14 2 3" xfId="12413"/>
    <cellStyle name="Output 2 10 14 2 3 2" xfId="27478"/>
    <cellStyle name="Output 2 10 14 2 4" xfId="15862"/>
    <cellStyle name="Output 2 10 14 2 4 2" xfId="30927"/>
    <cellStyle name="Output 2 10 14 2 5" xfId="17268"/>
    <cellStyle name="Output 2 10 14 2 5 2" xfId="32327"/>
    <cellStyle name="Output 2 10 14 2 6" xfId="19679"/>
    <cellStyle name="Output 2 10 14 3" xfId="7453"/>
    <cellStyle name="Output 2 10 14 3 2" xfId="22518"/>
    <cellStyle name="Output 2 10 14 4" xfId="11179"/>
    <cellStyle name="Output 2 10 14 4 2" xfId="26244"/>
    <cellStyle name="Output 2 10 14 5" xfId="14628"/>
    <cellStyle name="Output 2 10 14 5 2" xfId="29693"/>
    <cellStyle name="Output 2 10 14 6" xfId="17267"/>
    <cellStyle name="Output 2 10 14 6 2" xfId="32326"/>
    <cellStyle name="Output 2 10 14 7" xfId="13907"/>
    <cellStyle name="Output 2 10 14 7 2" xfId="28972"/>
    <cellStyle name="Output 2 10 14 8" xfId="34210"/>
    <cellStyle name="Output 2 10 15" xfId="2786"/>
    <cellStyle name="Output 2 10 15 2" xfId="4055"/>
    <cellStyle name="Output 2 10 15 2 2" xfId="8650"/>
    <cellStyle name="Output 2 10 15 2 2 2" xfId="23715"/>
    <cellStyle name="Output 2 10 15 2 3" xfId="12414"/>
    <cellStyle name="Output 2 10 15 2 3 2" xfId="27479"/>
    <cellStyle name="Output 2 10 15 2 4" xfId="15863"/>
    <cellStyle name="Output 2 10 15 2 4 2" xfId="30928"/>
    <cellStyle name="Output 2 10 15 2 5" xfId="17270"/>
    <cellStyle name="Output 2 10 15 2 5 2" xfId="32329"/>
    <cellStyle name="Output 2 10 15 2 6" xfId="19680"/>
    <cellStyle name="Output 2 10 15 3" xfId="7419"/>
    <cellStyle name="Output 2 10 15 3 2" xfId="22484"/>
    <cellStyle name="Output 2 10 15 4" xfId="11145"/>
    <cellStyle name="Output 2 10 15 4 2" xfId="26210"/>
    <cellStyle name="Output 2 10 15 5" xfId="14594"/>
    <cellStyle name="Output 2 10 15 5 2" xfId="29659"/>
    <cellStyle name="Output 2 10 15 6" xfId="17269"/>
    <cellStyle name="Output 2 10 15 6 2" xfId="32328"/>
    <cellStyle name="Output 2 10 15 7" xfId="13896"/>
    <cellStyle name="Output 2 10 15 7 2" xfId="28961"/>
    <cellStyle name="Output 2 10 15 8" xfId="34211"/>
    <cellStyle name="Output 2 10 16" xfId="4049"/>
    <cellStyle name="Output 2 10 16 2" xfId="8644"/>
    <cellStyle name="Output 2 10 16 2 2" xfId="23709"/>
    <cellStyle name="Output 2 10 16 3" xfId="12408"/>
    <cellStyle name="Output 2 10 16 3 2" xfId="27473"/>
    <cellStyle name="Output 2 10 16 4" xfId="15857"/>
    <cellStyle name="Output 2 10 16 4 2" xfId="30922"/>
    <cellStyle name="Output 2 10 16 5" xfId="17271"/>
    <cellStyle name="Output 2 10 16 5 2" xfId="32330"/>
    <cellStyle name="Output 2 10 16 6" xfId="19674"/>
    <cellStyle name="Output 2 10 17" xfId="5789"/>
    <cellStyle name="Output 2 10 17 2" xfId="20884"/>
    <cellStyle name="Output 2 10 18" xfId="9469"/>
    <cellStyle name="Output 2 10 18 2" xfId="24534"/>
    <cellStyle name="Output 2 10 19" xfId="17258"/>
    <cellStyle name="Output 2 10 19 2" xfId="32317"/>
    <cellStyle name="Output 2 10 2" xfId="1935"/>
    <cellStyle name="Output 2 10 2 2" xfId="4056"/>
    <cellStyle name="Output 2 10 2 2 2" xfId="8651"/>
    <cellStyle name="Output 2 10 2 2 2 2" xfId="23716"/>
    <cellStyle name="Output 2 10 2 2 3" xfId="12415"/>
    <cellStyle name="Output 2 10 2 2 3 2" xfId="27480"/>
    <cellStyle name="Output 2 10 2 2 4" xfId="15864"/>
    <cellStyle name="Output 2 10 2 2 4 2" xfId="30929"/>
    <cellStyle name="Output 2 10 2 2 5" xfId="17273"/>
    <cellStyle name="Output 2 10 2 2 5 2" xfId="32332"/>
    <cellStyle name="Output 2 10 2 2 6" xfId="19681"/>
    <cellStyle name="Output 2 10 2 3" xfId="6573"/>
    <cellStyle name="Output 2 10 2 3 2" xfId="21638"/>
    <cellStyle name="Output 2 10 2 4" xfId="10294"/>
    <cellStyle name="Output 2 10 2 4 2" xfId="25359"/>
    <cellStyle name="Output 2 10 2 5" xfId="17272"/>
    <cellStyle name="Output 2 10 2 5 2" xfId="32331"/>
    <cellStyle name="Output 2 10 2 6" xfId="34212"/>
    <cellStyle name="Output 2 10 20" xfId="34213"/>
    <cellStyle name="Output 2 10 21" xfId="35047"/>
    <cellStyle name="Output 2 10 22" xfId="34874"/>
    <cellStyle name="Output 2 10 23" xfId="35329"/>
    <cellStyle name="Output 2 10 24" xfId="35410"/>
    <cellStyle name="Output 2 10 25" xfId="35672"/>
    <cellStyle name="Output 2 10 26" xfId="35932"/>
    <cellStyle name="Output 2 10 3" xfId="2088"/>
    <cellStyle name="Output 2 10 3 2" xfId="4057"/>
    <cellStyle name="Output 2 10 3 2 2" xfId="8652"/>
    <cellStyle name="Output 2 10 3 2 2 2" xfId="23717"/>
    <cellStyle name="Output 2 10 3 2 3" xfId="12416"/>
    <cellStyle name="Output 2 10 3 2 3 2" xfId="27481"/>
    <cellStyle name="Output 2 10 3 2 4" xfId="15865"/>
    <cellStyle name="Output 2 10 3 2 4 2" xfId="30930"/>
    <cellStyle name="Output 2 10 3 2 5" xfId="17275"/>
    <cellStyle name="Output 2 10 3 2 5 2" xfId="32334"/>
    <cellStyle name="Output 2 10 3 2 6" xfId="19682"/>
    <cellStyle name="Output 2 10 3 3" xfId="6721"/>
    <cellStyle name="Output 2 10 3 3 2" xfId="21786"/>
    <cellStyle name="Output 2 10 3 4" xfId="10447"/>
    <cellStyle name="Output 2 10 3 4 2" xfId="25512"/>
    <cellStyle name="Output 2 10 3 5" xfId="17274"/>
    <cellStyle name="Output 2 10 3 5 2" xfId="32333"/>
    <cellStyle name="Output 2 10 3 6" xfId="34214"/>
    <cellStyle name="Output 2 10 4" xfId="1797"/>
    <cellStyle name="Output 2 10 4 2" xfId="4058"/>
    <cellStyle name="Output 2 10 4 2 2" xfId="8653"/>
    <cellStyle name="Output 2 10 4 2 2 2" xfId="23718"/>
    <cellStyle name="Output 2 10 4 2 3" xfId="12417"/>
    <cellStyle name="Output 2 10 4 2 3 2" xfId="27482"/>
    <cellStyle name="Output 2 10 4 2 4" xfId="15866"/>
    <cellStyle name="Output 2 10 4 2 4 2" xfId="30931"/>
    <cellStyle name="Output 2 10 4 2 5" xfId="17277"/>
    <cellStyle name="Output 2 10 4 2 5 2" xfId="32336"/>
    <cellStyle name="Output 2 10 4 2 6" xfId="19683"/>
    <cellStyle name="Output 2 10 4 3" xfId="6437"/>
    <cellStyle name="Output 2 10 4 3 2" xfId="21505"/>
    <cellStyle name="Output 2 10 4 4" xfId="10157"/>
    <cellStyle name="Output 2 10 4 4 2" xfId="25222"/>
    <cellStyle name="Output 2 10 4 5" xfId="13614"/>
    <cellStyle name="Output 2 10 4 5 2" xfId="28679"/>
    <cellStyle name="Output 2 10 4 6" xfId="17276"/>
    <cellStyle name="Output 2 10 4 6 2" xfId="32335"/>
    <cellStyle name="Output 2 10 4 7" xfId="9372"/>
    <cellStyle name="Output 2 10 4 7 2" xfId="24437"/>
    <cellStyle name="Output 2 10 4 8" xfId="34215"/>
    <cellStyle name="Output 2 10 5" xfId="1636"/>
    <cellStyle name="Output 2 10 5 2" xfId="4059"/>
    <cellStyle name="Output 2 10 5 2 2" xfId="8654"/>
    <cellStyle name="Output 2 10 5 2 2 2" xfId="23719"/>
    <cellStyle name="Output 2 10 5 2 3" xfId="12418"/>
    <cellStyle name="Output 2 10 5 2 3 2" xfId="27483"/>
    <cellStyle name="Output 2 10 5 2 4" xfId="15867"/>
    <cellStyle name="Output 2 10 5 2 4 2" xfId="30932"/>
    <cellStyle name="Output 2 10 5 2 5" xfId="17279"/>
    <cellStyle name="Output 2 10 5 2 5 2" xfId="32338"/>
    <cellStyle name="Output 2 10 5 2 6" xfId="19684"/>
    <cellStyle name="Output 2 10 5 3" xfId="6286"/>
    <cellStyle name="Output 2 10 5 3 2" xfId="21354"/>
    <cellStyle name="Output 2 10 5 4" xfId="9996"/>
    <cellStyle name="Output 2 10 5 4 2" xfId="25061"/>
    <cellStyle name="Output 2 10 5 5" xfId="13453"/>
    <cellStyle name="Output 2 10 5 5 2" xfId="28518"/>
    <cellStyle name="Output 2 10 5 6" xfId="17278"/>
    <cellStyle name="Output 2 10 5 6 2" xfId="32337"/>
    <cellStyle name="Output 2 10 5 7" xfId="9546"/>
    <cellStyle name="Output 2 10 5 7 2" xfId="24611"/>
    <cellStyle name="Output 2 10 5 8" xfId="34216"/>
    <cellStyle name="Output 2 10 6" xfId="2185"/>
    <cellStyle name="Output 2 10 6 2" xfId="4060"/>
    <cellStyle name="Output 2 10 6 2 2" xfId="8655"/>
    <cellStyle name="Output 2 10 6 2 2 2" xfId="23720"/>
    <cellStyle name="Output 2 10 6 2 3" xfId="12419"/>
    <cellStyle name="Output 2 10 6 2 3 2" xfId="27484"/>
    <cellStyle name="Output 2 10 6 2 4" xfId="15868"/>
    <cellStyle name="Output 2 10 6 2 4 2" xfId="30933"/>
    <cellStyle name="Output 2 10 6 2 5" xfId="17281"/>
    <cellStyle name="Output 2 10 6 2 5 2" xfId="32340"/>
    <cellStyle name="Output 2 10 6 2 6" xfId="19685"/>
    <cellStyle name="Output 2 10 6 3" xfId="6818"/>
    <cellStyle name="Output 2 10 6 3 2" xfId="21883"/>
    <cellStyle name="Output 2 10 6 4" xfId="10544"/>
    <cellStyle name="Output 2 10 6 4 2" xfId="25609"/>
    <cellStyle name="Output 2 10 6 5" xfId="13993"/>
    <cellStyle name="Output 2 10 6 5 2" xfId="29058"/>
    <cellStyle name="Output 2 10 6 6" xfId="17280"/>
    <cellStyle name="Output 2 10 6 6 2" xfId="32339"/>
    <cellStyle name="Output 2 10 6 7" xfId="7986"/>
    <cellStyle name="Output 2 10 6 7 2" xfId="23051"/>
    <cellStyle name="Output 2 10 6 8" xfId="34217"/>
    <cellStyle name="Output 2 10 7" xfId="2232"/>
    <cellStyle name="Output 2 10 7 2" xfId="4061"/>
    <cellStyle name="Output 2 10 7 2 2" xfId="8656"/>
    <cellStyle name="Output 2 10 7 2 2 2" xfId="23721"/>
    <cellStyle name="Output 2 10 7 2 3" xfId="12420"/>
    <cellStyle name="Output 2 10 7 2 3 2" xfId="27485"/>
    <cellStyle name="Output 2 10 7 2 4" xfId="15869"/>
    <cellStyle name="Output 2 10 7 2 4 2" xfId="30934"/>
    <cellStyle name="Output 2 10 7 2 5" xfId="17283"/>
    <cellStyle name="Output 2 10 7 2 5 2" xfId="32342"/>
    <cellStyle name="Output 2 10 7 2 6" xfId="19686"/>
    <cellStyle name="Output 2 10 7 3" xfId="6865"/>
    <cellStyle name="Output 2 10 7 3 2" xfId="21930"/>
    <cellStyle name="Output 2 10 7 4" xfId="10591"/>
    <cellStyle name="Output 2 10 7 4 2" xfId="25656"/>
    <cellStyle name="Output 2 10 7 5" xfId="14040"/>
    <cellStyle name="Output 2 10 7 5 2" xfId="29105"/>
    <cellStyle name="Output 2 10 7 6" xfId="17282"/>
    <cellStyle name="Output 2 10 7 6 2" xfId="32341"/>
    <cellStyle name="Output 2 10 7 7" xfId="8009"/>
    <cellStyle name="Output 2 10 7 7 2" xfId="23074"/>
    <cellStyle name="Output 2 10 7 8" xfId="34218"/>
    <cellStyle name="Output 2 10 8" xfId="2314"/>
    <cellStyle name="Output 2 10 8 2" xfId="4062"/>
    <cellStyle name="Output 2 10 8 2 2" xfId="8657"/>
    <cellStyle name="Output 2 10 8 2 2 2" xfId="23722"/>
    <cellStyle name="Output 2 10 8 2 3" xfId="12421"/>
    <cellStyle name="Output 2 10 8 2 3 2" xfId="27486"/>
    <cellStyle name="Output 2 10 8 2 4" xfId="15870"/>
    <cellStyle name="Output 2 10 8 2 4 2" xfId="30935"/>
    <cellStyle name="Output 2 10 8 2 5" xfId="17285"/>
    <cellStyle name="Output 2 10 8 2 5 2" xfId="32344"/>
    <cellStyle name="Output 2 10 8 2 6" xfId="19687"/>
    <cellStyle name="Output 2 10 8 3" xfId="6947"/>
    <cellStyle name="Output 2 10 8 3 2" xfId="22012"/>
    <cellStyle name="Output 2 10 8 4" xfId="10673"/>
    <cellStyle name="Output 2 10 8 4 2" xfId="25738"/>
    <cellStyle name="Output 2 10 8 5" xfId="14122"/>
    <cellStyle name="Output 2 10 8 5 2" xfId="29187"/>
    <cellStyle name="Output 2 10 8 6" xfId="17284"/>
    <cellStyle name="Output 2 10 8 6 2" xfId="32343"/>
    <cellStyle name="Output 2 10 8 7" xfId="13833"/>
    <cellStyle name="Output 2 10 8 7 2" xfId="28898"/>
    <cellStyle name="Output 2 10 8 8" xfId="34219"/>
    <cellStyle name="Output 2 10 9" xfId="2390"/>
    <cellStyle name="Output 2 10 9 2" xfId="4063"/>
    <cellStyle name="Output 2 10 9 2 2" xfId="8658"/>
    <cellStyle name="Output 2 10 9 2 2 2" xfId="23723"/>
    <cellStyle name="Output 2 10 9 2 3" xfId="12422"/>
    <cellStyle name="Output 2 10 9 2 3 2" xfId="27487"/>
    <cellStyle name="Output 2 10 9 2 4" xfId="15871"/>
    <cellStyle name="Output 2 10 9 2 4 2" xfId="30936"/>
    <cellStyle name="Output 2 10 9 2 5" xfId="17287"/>
    <cellStyle name="Output 2 10 9 2 5 2" xfId="32346"/>
    <cellStyle name="Output 2 10 9 2 6" xfId="19688"/>
    <cellStyle name="Output 2 10 9 3" xfId="7023"/>
    <cellStyle name="Output 2 10 9 3 2" xfId="22088"/>
    <cellStyle name="Output 2 10 9 4" xfId="10749"/>
    <cellStyle name="Output 2 10 9 4 2" xfId="25814"/>
    <cellStyle name="Output 2 10 9 5" xfId="14198"/>
    <cellStyle name="Output 2 10 9 5 2" xfId="29263"/>
    <cellStyle name="Output 2 10 9 6" xfId="17286"/>
    <cellStyle name="Output 2 10 9 6 2" xfId="32345"/>
    <cellStyle name="Output 2 10 9 7" xfId="6475"/>
    <cellStyle name="Output 2 10 9 7 2" xfId="21543"/>
    <cellStyle name="Output 2 10 9 8" xfId="34220"/>
    <cellStyle name="Output 2 11" xfId="1109"/>
    <cellStyle name="Output 2 11 10" xfId="2480"/>
    <cellStyle name="Output 2 11 10 2" xfId="4065"/>
    <cellStyle name="Output 2 11 10 2 2" xfId="8660"/>
    <cellStyle name="Output 2 11 10 2 2 2" xfId="23725"/>
    <cellStyle name="Output 2 11 10 2 3" xfId="12424"/>
    <cellStyle name="Output 2 11 10 2 3 2" xfId="27489"/>
    <cellStyle name="Output 2 11 10 2 4" xfId="15873"/>
    <cellStyle name="Output 2 11 10 2 4 2" xfId="30938"/>
    <cellStyle name="Output 2 11 10 2 5" xfId="17290"/>
    <cellStyle name="Output 2 11 10 2 5 2" xfId="32349"/>
    <cellStyle name="Output 2 11 10 2 6" xfId="19690"/>
    <cellStyle name="Output 2 11 10 3" xfId="7113"/>
    <cellStyle name="Output 2 11 10 3 2" xfId="22178"/>
    <cellStyle name="Output 2 11 10 4" xfId="10839"/>
    <cellStyle name="Output 2 11 10 4 2" xfId="25904"/>
    <cellStyle name="Output 2 11 10 5" xfId="14288"/>
    <cellStyle name="Output 2 11 10 5 2" xfId="29353"/>
    <cellStyle name="Output 2 11 10 6" xfId="17289"/>
    <cellStyle name="Output 2 11 10 6 2" xfId="32348"/>
    <cellStyle name="Output 2 11 10 7" xfId="6151"/>
    <cellStyle name="Output 2 11 10 7 2" xfId="21220"/>
    <cellStyle name="Output 2 11 10 8" xfId="34221"/>
    <cellStyle name="Output 2 11 11" xfId="2558"/>
    <cellStyle name="Output 2 11 11 2" xfId="4066"/>
    <cellStyle name="Output 2 11 11 2 2" xfId="8661"/>
    <cellStyle name="Output 2 11 11 2 2 2" xfId="23726"/>
    <cellStyle name="Output 2 11 11 2 3" xfId="12425"/>
    <cellStyle name="Output 2 11 11 2 3 2" xfId="27490"/>
    <cellStyle name="Output 2 11 11 2 4" xfId="15874"/>
    <cellStyle name="Output 2 11 11 2 4 2" xfId="30939"/>
    <cellStyle name="Output 2 11 11 2 5" xfId="17292"/>
    <cellStyle name="Output 2 11 11 2 5 2" xfId="32351"/>
    <cellStyle name="Output 2 11 11 2 6" xfId="19691"/>
    <cellStyle name="Output 2 11 11 3" xfId="7191"/>
    <cellStyle name="Output 2 11 11 3 2" xfId="22256"/>
    <cellStyle name="Output 2 11 11 4" xfId="10917"/>
    <cellStyle name="Output 2 11 11 4 2" xfId="25982"/>
    <cellStyle name="Output 2 11 11 5" xfId="14366"/>
    <cellStyle name="Output 2 11 11 5 2" xfId="29431"/>
    <cellStyle name="Output 2 11 11 6" xfId="17291"/>
    <cellStyle name="Output 2 11 11 6 2" xfId="32350"/>
    <cellStyle name="Output 2 11 11 7" xfId="6204"/>
    <cellStyle name="Output 2 11 11 7 2" xfId="21272"/>
    <cellStyle name="Output 2 11 11 8" xfId="34222"/>
    <cellStyle name="Output 2 11 12" xfId="2659"/>
    <cellStyle name="Output 2 11 12 2" xfId="4067"/>
    <cellStyle name="Output 2 11 12 2 2" xfId="8662"/>
    <cellStyle name="Output 2 11 12 2 2 2" xfId="23727"/>
    <cellStyle name="Output 2 11 12 2 3" xfId="12426"/>
    <cellStyle name="Output 2 11 12 2 3 2" xfId="27491"/>
    <cellStyle name="Output 2 11 12 2 4" xfId="15875"/>
    <cellStyle name="Output 2 11 12 2 4 2" xfId="30940"/>
    <cellStyle name="Output 2 11 12 2 5" xfId="17294"/>
    <cellStyle name="Output 2 11 12 2 5 2" xfId="32353"/>
    <cellStyle name="Output 2 11 12 2 6" xfId="19692"/>
    <cellStyle name="Output 2 11 12 3" xfId="7292"/>
    <cellStyle name="Output 2 11 12 3 2" xfId="22357"/>
    <cellStyle name="Output 2 11 12 4" xfId="11018"/>
    <cellStyle name="Output 2 11 12 4 2" xfId="26083"/>
    <cellStyle name="Output 2 11 12 5" xfId="14467"/>
    <cellStyle name="Output 2 11 12 5 2" xfId="29532"/>
    <cellStyle name="Output 2 11 12 6" xfId="17293"/>
    <cellStyle name="Output 2 11 12 6 2" xfId="32352"/>
    <cellStyle name="Output 2 11 12 7" xfId="5569"/>
    <cellStyle name="Output 2 11 12 7 2" xfId="20717"/>
    <cellStyle name="Output 2 11 12 8" xfId="34223"/>
    <cellStyle name="Output 2 11 13" xfId="2597"/>
    <cellStyle name="Output 2 11 13 2" xfId="4068"/>
    <cellStyle name="Output 2 11 13 2 2" xfId="8663"/>
    <cellStyle name="Output 2 11 13 2 2 2" xfId="23728"/>
    <cellStyle name="Output 2 11 13 2 3" xfId="12427"/>
    <cellStyle name="Output 2 11 13 2 3 2" xfId="27492"/>
    <cellStyle name="Output 2 11 13 2 4" xfId="15876"/>
    <cellStyle name="Output 2 11 13 2 4 2" xfId="30941"/>
    <cellStyle name="Output 2 11 13 2 5" xfId="17296"/>
    <cellStyle name="Output 2 11 13 2 5 2" xfId="32355"/>
    <cellStyle name="Output 2 11 13 2 6" xfId="19693"/>
    <cellStyle name="Output 2 11 13 3" xfId="7230"/>
    <cellStyle name="Output 2 11 13 3 2" xfId="22295"/>
    <cellStyle name="Output 2 11 13 4" xfId="10956"/>
    <cellStyle name="Output 2 11 13 4 2" xfId="26021"/>
    <cellStyle name="Output 2 11 13 5" xfId="14405"/>
    <cellStyle name="Output 2 11 13 5 2" xfId="29470"/>
    <cellStyle name="Output 2 11 13 6" xfId="17295"/>
    <cellStyle name="Output 2 11 13 6 2" xfId="32354"/>
    <cellStyle name="Output 2 11 13 7" xfId="8148"/>
    <cellStyle name="Output 2 11 13 7 2" xfId="23213"/>
    <cellStyle name="Output 2 11 13 8" xfId="34224"/>
    <cellStyle name="Output 2 11 14" xfId="2821"/>
    <cellStyle name="Output 2 11 14 2" xfId="4069"/>
    <cellStyle name="Output 2 11 14 2 2" xfId="8664"/>
    <cellStyle name="Output 2 11 14 2 2 2" xfId="23729"/>
    <cellStyle name="Output 2 11 14 2 3" xfId="12428"/>
    <cellStyle name="Output 2 11 14 2 3 2" xfId="27493"/>
    <cellStyle name="Output 2 11 14 2 4" xfId="15877"/>
    <cellStyle name="Output 2 11 14 2 4 2" xfId="30942"/>
    <cellStyle name="Output 2 11 14 2 5" xfId="17298"/>
    <cellStyle name="Output 2 11 14 2 5 2" xfId="32357"/>
    <cellStyle name="Output 2 11 14 2 6" xfId="19694"/>
    <cellStyle name="Output 2 11 14 3" xfId="7454"/>
    <cellStyle name="Output 2 11 14 3 2" xfId="22519"/>
    <cellStyle name="Output 2 11 14 4" xfId="11180"/>
    <cellStyle name="Output 2 11 14 4 2" xfId="26245"/>
    <cellStyle name="Output 2 11 14 5" xfId="14629"/>
    <cellStyle name="Output 2 11 14 5 2" xfId="29694"/>
    <cellStyle name="Output 2 11 14 6" xfId="17297"/>
    <cellStyle name="Output 2 11 14 6 2" xfId="32356"/>
    <cellStyle name="Output 2 11 14 7" xfId="5703"/>
    <cellStyle name="Output 2 11 14 7 2" xfId="20820"/>
    <cellStyle name="Output 2 11 14 8" xfId="34225"/>
    <cellStyle name="Output 2 11 15" xfId="2824"/>
    <cellStyle name="Output 2 11 15 2" xfId="4070"/>
    <cellStyle name="Output 2 11 15 2 2" xfId="8665"/>
    <cellStyle name="Output 2 11 15 2 2 2" xfId="23730"/>
    <cellStyle name="Output 2 11 15 2 3" xfId="12429"/>
    <cellStyle name="Output 2 11 15 2 3 2" xfId="27494"/>
    <cellStyle name="Output 2 11 15 2 4" xfId="15878"/>
    <cellStyle name="Output 2 11 15 2 4 2" xfId="30943"/>
    <cellStyle name="Output 2 11 15 2 5" xfId="17300"/>
    <cellStyle name="Output 2 11 15 2 5 2" xfId="32359"/>
    <cellStyle name="Output 2 11 15 2 6" xfId="19695"/>
    <cellStyle name="Output 2 11 15 3" xfId="7457"/>
    <cellStyle name="Output 2 11 15 3 2" xfId="22522"/>
    <cellStyle name="Output 2 11 15 4" xfId="11183"/>
    <cellStyle name="Output 2 11 15 4 2" xfId="26248"/>
    <cellStyle name="Output 2 11 15 5" xfId="14632"/>
    <cellStyle name="Output 2 11 15 5 2" xfId="29697"/>
    <cellStyle name="Output 2 11 15 6" xfId="17299"/>
    <cellStyle name="Output 2 11 15 6 2" xfId="32358"/>
    <cellStyle name="Output 2 11 15 7" xfId="5704"/>
    <cellStyle name="Output 2 11 15 7 2" xfId="20821"/>
    <cellStyle name="Output 2 11 15 8" xfId="34226"/>
    <cellStyle name="Output 2 11 16" xfId="4064"/>
    <cellStyle name="Output 2 11 16 2" xfId="8659"/>
    <cellStyle name="Output 2 11 16 2 2" xfId="23724"/>
    <cellStyle name="Output 2 11 16 3" xfId="12423"/>
    <cellStyle name="Output 2 11 16 3 2" xfId="27488"/>
    <cellStyle name="Output 2 11 16 4" xfId="15872"/>
    <cellStyle name="Output 2 11 16 4 2" xfId="30937"/>
    <cellStyle name="Output 2 11 16 5" xfId="17301"/>
    <cellStyle name="Output 2 11 16 5 2" xfId="32360"/>
    <cellStyle name="Output 2 11 16 6" xfId="19689"/>
    <cellStyle name="Output 2 11 17" xfId="5790"/>
    <cellStyle name="Output 2 11 17 2" xfId="20885"/>
    <cellStyle name="Output 2 11 18" xfId="9470"/>
    <cellStyle name="Output 2 11 18 2" xfId="24535"/>
    <cellStyle name="Output 2 11 19" xfId="17288"/>
    <cellStyle name="Output 2 11 19 2" xfId="32347"/>
    <cellStyle name="Output 2 11 2" xfId="1934"/>
    <cellStyle name="Output 2 11 2 2" xfId="4071"/>
    <cellStyle name="Output 2 11 2 2 2" xfId="8666"/>
    <cellStyle name="Output 2 11 2 2 2 2" xfId="23731"/>
    <cellStyle name="Output 2 11 2 2 3" xfId="12430"/>
    <cellStyle name="Output 2 11 2 2 3 2" xfId="27495"/>
    <cellStyle name="Output 2 11 2 2 4" xfId="15879"/>
    <cellStyle name="Output 2 11 2 2 4 2" xfId="30944"/>
    <cellStyle name="Output 2 11 2 2 5" xfId="17303"/>
    <cellStyle name="Output 2 11 2 2 5 2" xfId="32362"/>
    <cellStyle name="Output 2 11 2 2 6" xfId="19696"/>
    <cellStyle name="Output 2 11 2 3" xfId="6572"/>
    <cellStyle name="Output 2 11 2 3 2" xfId="21637"/>
    <cellStyle name="Output 2 11 2 4" xfId="10293"/>
    <cellStyle name="Output 2 11 2 4 2" xfId="25358"/>
    <cellStyle name="Output 2 11 2 5" xfId="17302"/>
    <cellStyle name="Output 2 11 2 5 2" xfId="32361"/>
    <cellStyle name="Output 2 11 2 6" xfId="34227"/>
    <cellStyle name="Output 2 11 20" xfId="34228"/>
    <cellStyle name="Output 2 11 21" xfId="35048"/>
    <cellStyle name="Output 2 11 22" xfId="35128"/>
    <cellStyle name="Output 2 11 23" xfId="35179"/>
    <cellStyle name="Output 2 11 24" xfId="35409"/>
    <cellStyle name="Output 2 11 25" xfId="35671"/>
    <cellStyle name="Output 2 11 26" xfId="35939"/>
    <cellStyle name="Output 2 11 3" xfId="2089"/>
    <cellStyle name="Output 2 11 3 2" xfId="4072"/>
    <cellStyle name="Output 2 11 3 2 2" xfId="8667"/>
    <cellStyle name="Output 2 11 3 2 2 2" xfId="23732"/>
    <cellStyle name="Output 2 11 3 2 3" xfId="12431"/>
    <cellStyle name="Output 2 11 3 2 3 2" xfId="27496"/>
    <cellStyle name="Output 2 11 3 2 4" xfId="15880"/>
    <cellStyle name="Output 2 11 3 2 4 2" xfId="30945"/>
    <cellStyle name="Output 2 11 3 2 5" xfId="17305"/>
    <cellStyle name="Output 2 11 3 2 5 2" xfId="32364"/>
    <cellStyle name="Output 2 11 3 2 6" xfId="19697"/>
    <cellStyle name="Output 2 11 3 3" xfId="6722"/>
    <cellStyle name="Output 2 11 3 3 2" xfId="21787"/>
    <cellStyle name="Output 2 11 3 4" xfId="10448"/>
    <cellStyle name="Output 2 11 3 4 2" xfId="25513"/>
    <cellStyle name="Output 2 11 3 5" xfId="17304"/>
    <cellStyle name="Output 2 11 3 5 2" xfId="32363"/>
    <cellStyle name="Output 2 11 3 6" xfId="34229"/>
    <cellStyle name="Output 2 11 4" xfId="1701"/>
    <cellStyle name="Output 2 11 4 2" xfId="4073"/>
    <cellStyle name="Output 2 11 4 2 2" xfId="8668"/>
    <cellStyle name="Output 2 11 4 2 2 2" xfId="23733"/>
    <cellStyle name="Output 2 11 4 2 3" xfId="12432"/>
    <cellStyle name="Output 2 11 4 2 3 2" xfId="27497"/>
    <cellStyle name="Output 2 11 4 2 4" xfId="15881"/>
    <cellStyle name="Output 2 11 4 2 4 2" xfId="30946"/>
    <cellStyle name="Output 2 11 4 2 5" xfId="17307"/>
    <cellStyle name="Output 2 11 4 2 5 2" xfId="32366"/>
    <cellStyle name="Output 2 11 4 2 6" xfId="19698"/>
    <cellStyle name="Output 2 11 4 3" xfId="6350"/>
    <cellStyle name="Output 2 11 4 3 2" xfId="21418"/>
    <cellStyle name="Output 2 11 4 4" xfId="10061"/>
    <cellStyle name="Output 2 11 4 4 2" xfId="25126"/>
    <cellStyle name="Output 2 11 4 5" xfId="13518"/>
    <cellStyle name="Output 2 11 4 5 2" xfId="28583"/>
    <cellStyle name="Output 2 11 4 6" xfId="17306"/>
    <cellStyle name="Output 2 11 4 6 2" xfId="32365"/>
    <cellStyle name="Output 2 11 4 7" xfId="12678"/>
    <cellStyle name="Output 2 11 4 7 2" xfId="27743"/>
    <cellStyle name="Output 2 11 4 8" xfId="34230"/>
    <cellStyle name="Output 2 11 5" xfId="1637"/>
    <cellStyle name="Output 2 11 5 2" xfId="4074"/>
    <cellStyle name="Output 2 11 5 2 2" xfId="8669"/>
    <cellStyle name="Output 2 11 5 2 2 2" xfId="23734"/>
    <cellStyle name="Output 2 11 5 2 3" xfId="12433"/>
    <cellStyle name="Output 2 11 5 2 3 2" xfId="27498"/>
    <cellStyle name="Output 2 11 5 2 4" xfId="15882"/>
    <cellStyle name="Output 2 11 5 2 4 2" xfId="30947"/>
    <cellStyle name="Output 2 11 5 2 5" xfId="17309"/>
    <cellStyle name="Output 2 11 5 2 5 2" xfId="32368"/>
    <cellStyle name="Output 2 11 5 2 6" xfId="19699"/>
    <cellStyle name="Output 2 11 5 3" xfId="6287"/>
    <cellStyle name="Output 2 11 5 3 2" xfId="21355"/>
    <cellStyle name="Output 2 11 5 4" xfId="9997"/>
    <cellStyle name="Output 2 11 5 4 2" xfId="25062"/>
    <cellStyle name="Output 2 11 5 5" xfId="13454"/>
    <cellStyle name="Output 2 11 5 5 2" xfId="28519"/>
    <cellStyle name="Output 2 11 5 6" xfId="17308"/>
    <cellStyle name="Output 2 11 5 6 2" xfId="32367"/>
    <cellStyle name="Output 2 11 5 7" xfId="9545"/>
    <cellStyle name="Output 2 11 5 7 2" xfId="24610"/>
    <cellStyle name="Output 2 11 5 8" xfId="34231"/>
    <cellStyle name="Output 2 11 6" xfId="2186"/>
    <cellStyle name="Output 2 11 6 2" xfId="4075"/>
    <cellStyle name="Output 2 11 6 2 2" xfId="8670"/>
    <cellStyle name="Output 2 11 6 2 2 2" xfId="23735"/>
    <cellStyle name="Output 2 11 6 2 3" xfId="12434"/>
    <cellStyle name="Output 2 11 6 2 3 2" xfId="27499"/>
    <cellStyle name="Output 2 11 6 2 4" xfId="15883"/>
    <cellStyle name="Output 2 11 6 2 4 2" xfId="30948"/>
    <cellStyle name="Output 2 11 6 2 5" xfId="17311"/>
    <cellStyle name="Output 2 11 6 2 5 2" xfId="32370"/>
    <cellStyle name="Output 2 11 6 2 6" xfId="19700"/>
    <cellStyle name="Output 2 11 6 3" xfId="6819"/>
    <cellStyle name="Output 2 11 6 3 2" xfId="21884"/>
    <cellStyle name="Output 2 11 6 4" xfId="10545"/>
    <cellStyle name="Output 2 11 6 4 2" xfId="25610"/>
    <cellStyle name="Output 2 11 6 5" xfId="13994"/>
    <cellStyle name="Output 2 11 6 5 2" xfId="29059"/>
    <cellStyle name="Output 2 11 6 6" xfId="17310"/>
    <cellStyle name="Output 2 11 6 6 2" xfId="32369"/>
    <cellStyle name="Output 2 11 6 7" xfId="6678"/>
    <cellStyle name="Output 2 11 6 7 2" xfId="21743"/>
    <cellStyle name="Output 2 11 6 8" xfId="34232"/>
    <cellStyle name="Output 2 11 7" xfId="2233"/>
    <cellStyle name="Output 2 11 7 2" xfId="4076"/>
    <cellStyle name="Output 2 11 7 2 2" xfId="8671"/>
    <cellStyle name="Output 2 11 7 2 2 2" xfId="23736"/>
    <cellStyle name="Output 2 11 7 2 3" xfId="12435"/>
    <cellStyle name="Output 2 11 7 2 3 2" xfId="27500"/>
    <cellStyle name="Output 2 11 7 2 4" xfId="15884"/>
    <cellStyle name="Output 2 11 7 2 4 2" xfId="30949"/>
    <cellStyle name="Output 2 11 7 2 5" xfId="17313"/>
    <cellStyle name="Output 2 11 7 2 5 2" xfId="32372"/>
    <cellStyle name="Output 2 11 7 2 6" xfId="19701"/>
    <cellStyle name="Output 2 11 7 3" xfId="6866"/>
    <cellStyle name="Output 2 11 7 3 2" xfId="21931"/>
    <cellStyle name="Output 2 11 7 4" xfId="10592"/>
    <cellStyle name="Output 2 11 7 4 2" xfId="25657"/>
    <cellStyle name="Output 2 11 7 5" xfId="14041"/>
    <cellStyle name="Output 2 11 7 5 2" xfId="29106"/>
    <cellStyle name="Output 2 11 7 6" xfId="17312"/>
    <cellStyle name="Output 2 11 7 6 2" xfId="32371"/>
    <cellStyle name="Output 2 11 7 7" xfId="5543"/>
    <cellStyle name="Output 2 11 7 7 2" xfId="20691"/>
    <cellStyle name="Output 2 11 7 8" xfId="34233"/>
    <cellStyle name="Output 2 11 8" xfId="2315"/>
    <cellStyle name="Output 2 11 8 2" xfId="4077"/>
    <cellStyle name="Output 2 11 8 2 2" xfId="8672"/>
    <cellStyle name="Output 2 11 8 2 2 2" xfId="23737"/>
    <cellStyle name="Output 2 11 8 2 3" xfId="12436"/>
    <cellStyle name="Output 2 11 8 2 3 2" xfId="27501"/>
    <cellStyle name="Output 2 11 8 2 4" xfId="15885"/>
    <cellStyle name="Output 2 11 8 2 4 2" xfId="30950"/>
    <cellStyle name="Output 2 11 8 2 5" xfId="17315"/>
    <cellStyle name="Output 2 11 8 2 5 2" xfId="32374"/>
    <cellStyle name="Output 2 11 8 2 6" xfId="19702"/>
    <cellStyle name="Output 2 11 8 3" xfId="6948"/>
    <cellStyle name="Output 2 11 8 3 2" xfId="22013"/>
    <cellStyle name="Output 2 11 8 4" xfId="10674"/>
    <cellStyle name="Output 2 11 8 4 2" xfId="25739"/>
    <cellStyle name="Output 2 11 8 5" xfId="14123"/>
    <cellStyle name="Output 2 11 8 5 2" xfId="29188"/>
    <cellStyle name="Output 2 11 8 6" xfId="17314"/>
    <cellStyle name="Output 2 11 8 6 2" xfId="32373"/>
    <cellStyle name="Output 2 11 8 7" xfId="7134"/>
    <cellStyle name="Output 2 11 8 7 2" xfId="22199"/>
    <cellStyle name="Output 2 11 8 8" xfId="34234"/>
    <cellStyle name="Output 2 11 9" xfId="2391"/>
    <cellStyle name="Output 2 11 9 2" xfId="4078"/>
    <cellStyle name="Output 2 11 9 2 2" xfId="8673"/>
    <cellStyle name="Output 2 11 9 2 2 2" xfId="23738"/>
    <cellStyle name="Output 2 11 9 2 3" xfId="12437"/>
    <cellStyle name="Output 2 11 9 2 3 2" xfId="27502"/>
    <cellStyle name="Output 2 11 9 2 4" xfId="15886"/>
    <cellStyle name="Output 2 11 9 2 4 2" xfId="30951"/>
    <cellStyle name="Output 2 11 9 2 5" xfId="17317"/>
    <cellStyle name="Output 2 11 9 2 5 2" xfId="32376"/>
    <cellStyle name="Output 2 11 9 2 6" xfId="19703"/>
    <cellStyle name="Output 2 11 9 3" xfId="7024"/>
    <cellStyle name="Output 2 11 9 3 2" xfId="22089"/>
    <cellStyle name="Output 2 11 9 4" xfId="10750"/>
    <cellStyle name="Output 2 11 9 4 2" xfId="25815"/>
    <cellStyle name="Output 2 11 9 5" xfId="14199"/>
    <cellStyle name="Output 2 11 9 5 2" xfId="29264"/>
    <cellStyle name="Output 2 11 9 6" xfId="17316"/>
    <cellStyle name="Output 2 11 9 6 2" xfId="32375"/>
    <cellStyle name="Output 2 11 9 7" xfId="8059"/>
    <cellStyle name="Output 2 11 9 7 2" xfId="23124"/>
    <cellStyle name="Output 2 11 9 8" xfId="34235"/>
    <cellStyle name="Output 2 12" xfId="1936"/>
    <cellStyle name="Output 2 12 2" xfId="4079"/>
    <cellStyle name="Output 2 12 2 2" xfId="8674"/>
    <cellStyle name="Output 2 12 2 2 2" xfId="23739"/>
    <cellStyle name="Output 2 12 2 3" xfId="12438"/>
    <cellStyle name="Output 2 12 2 3 2" xfId="27503"/>
    <cellStyle name="Output 2 12 2 4" xfId="15887"/>
    <cellStyle name="Output 2 12 2 4 2" xfId="30952"/>
    <cellStyle name="Output 2 12 2 5" xfId="17319"/>
    <cellStyle name="Output 2 12 2 5 2" xfId="32378"/>
    <cellStyle name="Output 2 12 2 6" xfId="19704"/>
    <cellStyle name="Output 2 12 3" xfId="6574"/>
    <cellStyle name="Output 2 12 3 2" xfId="21639"/>
    <cellStyle name="Output 2 12 4" xfId="10295"/>
    <cellStyle name="Output 2 12 4 2" xfId="25360"/>
    <cellStyle name="Output 2 12 5" xfId="17318"/>
    <cellStyle name="Output 2 12 5 2" xfId="32377"/>
    <cellStyle name="Output 2 12 6" xfId="34236"/>
    <cellStyle name="Output 2 13" xfId="2087"/>
    <cellStyle name="Output 2 13 2" xfId="4080"/>
    <cellStyle name="Output 2 13 2 2" xfId="8675"/>
    <cellStyle name="Output 2 13 2 2 2" xfId="23740"/>
    <cellStyle name="Output 2 13 2 3" xfId="12439"/>
    <cellStyle name="Output 2 13 2 3 2" xfId="27504"/>
    <cellStyle name="Output 2 13 2 4" xfId="15888"/>
    <cellStyle name="Output 2 13 2 4 2" xfId="30953"/>
    <cellStyle name="Output 2 13 2 5" xfId="17321"/>
    <cellStyle name="Output 2 13 2 5 2" xfId="32380"/>
    <cellStyle name="Output 2 13 2 6" xfId="19705"/>
    <cellStyle name="Output 2 13 3" xfId="6720"/>
    <cellStyle name="Output 2 13 3 2" xfId="21785"/>
    <cellStyle name="Output 2 13 4" xfId="10446"/>
    <cellStyle name="Output 2 13 4 2" xfId="25511"/>
    <cellStyle name="Output 2 13 5" xfId="17320"/>
    <cellStyle name="Output 2 13 5 2" xfId="32379"/>
    <cellStyle name="Output 2 13 6" xfId="34237"/>
    <cellStyle name="Output 2 14" xfId="1243"/>
    <cellStyle name="Output 2 14 2" xfId="4081"/>
    <cellStyle name="Output 2 14 2 2" xfId="8676"/>
    <cellStyle name="Output 2 14 2 2 2" xfId="23741"/>
    <cellStyle name="Output 2 14 2 3" xfId="12440"/>
    <cellStyle name="Output 2 14 2 3 2" xfId="27505"/>
    <cellStyle name="Output 2 14 2 4" xfId="15889"/>
    <cellStyle name="Output 2 14 2 4 2" xfId="30954"/>
    <cellStyle name="Output 2 14 2 5" xfId="17323"/>
    <cellStyle name="Output 2 14 2 5 2" xfId="32382"/>
    <cellStyle name="Output 2 14 2 6" xfId="19706"/>
    <cellStyle name="Output 2 14 3" xfId="5910"/>
    <cellStyle name="Output 2 14 3 2" xfId="20979"/>
    <cellStyle name="Output 2 14 4" xfId="9603"/>
    <cellStyle name="Output 2 14 4 2" xfId="24668"/>
    <cellStyle name="Output 2 14 5" xfId="13060"/>
    <cellStyle name="Output 2 14 5 2" xfId="28125"/>
    <cellStyle name="Output 2 14 6" xfId="17322"/>
    <cellStyle name="Output 2 14 6 2" xfId="32381"/>
    <cellStyle name="Output 2 14 7" xfId="16792"/>
    <cellStyle name="Output 2 14 7 2" xfId="31857"/>
    <cellStyle name="Output 2 14 8" xfId="34238"/>
    <cellStyle name="Output 2 15" xfId="1635"/>
    <cellStyle name="Output 2 15 2" xfId="4082"/>
    <cellStyle name="Output 2 15 2 2" xfId="8677"/>
    <cellStyle name="Output 2 15 2 2 2" xfId="23742"/>
    <cellStyle name="Output 2 15 2 3" xfId="12441"/>
    <cellStyle name="Output 2 15 2 3 2" xfId="27506"/>
    <cellStyle name="Output 2 15 2 4" xfId="15890"/>
    <cellStyle name="Output 2 15 2 4 2" xfId="30955"/>
    <cellStyle name="Output 2 15 2 5" xfId="17325"/>
    <cellStyle name="Output 2 15 2 5 2" xfId="32384"/>
    <cellStyle name="Output 2 15 2 6" xfId="19707"/>
    <cellStyle name="Output 2 15 3" xfId="6285"/>
    <cellStyle name="Output 2 15 3 2" xfId="21353"/>
    <cellStyle name="Output 2 15 4" xfId="9995"/>
    <cellStyle name="Output 2 15 4 2" xfId="25060"/>
    <cellStyle name="Output 2 15 5" xfId="13452"/>
    <cellStyle name="Output 2 15 5 2" xfId="28517"/>
    <cellStyle name="Output 2 15 6" xfId="17324"/>
    <cellStyle name="Output 2 15 6 2" xfId="32383"/>
    <cellStyle name="Output 2 15 7" xfId="9547"/>
    <cellStyle name="Output 2 15 7 2" xfId="24612"/>
    <cellStyle name="Output 2 15 8" xfId="34239"/>
    <cellStyle name="Output 2 16" xfId="2189"/>
    <cellStyle name="Output 2 16 2" xfId="4083"/>
    <cellStyle name="Output 2 16 2 2" xfId="8678"/>
    <cellStyle name="Output 2 16 2 2 2" xfId="23743"/>
    <cellStyle name="Output 2 16 2 3" xfId="12442"/>
    <cellStyle name="Output 2 16 2 3 2" xfId="27507"/>
    <cellStyle name="Output 2 16 2 4" xfId="15891"/>
    <cellStyle name="Output 2 16 2 4 2" xfId="30956"/>
    <cellStyle name="Output 2 16 2 5" xfId="17327"/>
    <cellStyle name="Output 2 16 2 5 2" xfId="32386"/>
    <cellStyle name="Output 2 16 2 6" xfId="19708"/>
    <cellStyle name="Output 2 16 3" xfId="6822"/>
    <cellStyle name="Output 2 16 3 2" xfId="21887"/>
    <cellStyle name="Output 2 16 4" xfId="10548"/>
    <cellStyle name="Output 2 16 4 2" xfId="25613"/>
    <cellStyle name="Output 2 16 5" xfId="13997"/>
    <cellStyle name="Output 2 16 5 2" xfId="29062"/>
    <cellStyle name="Output 2 16 6" xfId="17326"/>
    <cellStyle name="Output 2 16 6 2" xfId="32385"/>
    <cellStyle name="Output 2 16 7" xfId="7988"/>
    <cellStyle name="Output 2 16 7 2" xfId="23053"/>
    <cellStyle name="Output 2 16 8" xfId="34240"/>
    <cellStyle name="Output 2 17" xfId="2236"/>
    <cellStyle name="Output 2 17 2" xfId="4084"/>
    <cellStyle name="Output 2 17 2 2" xfId="8679"/>
    <cellStyle name="Output 2 17 2 2 2" xfId="23744"/>
    <cellStyle name="Output 2 17 2 3" xfId="12443"/>
    <cellStyle name="Output 2 17 2 3 2" xfId="27508"/>
    <cellStyle name="Output 2 17 2 4" xfId="15892"/>
    <cellStyle name="Output 2 17 2 4 2" xfId="30957"/>
    <cellStyle name="Output 2 17 2 5" xfId="17329"/>
    <cellStyle name="Output 2 17 2 5 2" xfId="32388"/>
    <cellStyle name="Output 2 17 2 6" xfId="19709"/>
    <cellStyle name="Output 2 17 3" xfId="6869"/>
    <cellStyle name="Output 2 17 3 2" xfId="21934"/>
    <cellStyle name="Output 2 17 4" xfId="10595"/>
    <cellStyle name="Output 2 17 4 2" xfId="25660"/>
    <cellStyle name="Output 2 17 5" xfId="14044"/>
    <cellStyle name="Output 2 17 5 2" xfId="29109"/>
    <cellStyle name="Output 2 17 6" xfId="17328"/>
    <cellStyle name="Output 2 17 6 2" xfId="32387"/>
    <cellStyle name="Output 2 17 7" xfId="8012"/>
    <cellStyle name="Output 2 17 7 2" xfId="23077"/>
    <cellStyle name="Output 2 17 8" xfId="34241"/>
    <cellStyle name="Output 2 18" xfId="2317"/>
    <cellStyle name="Output 2 18 2" xfId="4085"/>
    <cellStyle name="Output 2 18 2 2" xfId="8680"/>
    <cellStyle name="Output 2 18 2 2 2" xfId="23745"/>
    <cellStyle name="Output 2 18 2 3" xfId="12444"/>
    <cellStyle name="Output 2 18 2 3 2" xfId="27509"/>
    <cellStyle name="Output 2 18 2 4" xfId="15893"/>
    <cellStyle name="Output 2 18 2 4 2" xfId="30958"/>
    <cellStyle name="Output 2 18 2 5" xfId="17331"/>
    <cellStyle name="Output 2 18 2 5 2" xfId="32390"/>
    <cellStyle name="Output 2 18 2 6" xfId="19710"/>
    <cellStyle name="Output 2 18 3" xfId="6950"/>
    <cellStyle name="Output 2 18 3 2" xfId="22015"/>
    <cellStyle name="Output 2 18 4" xfId="10676"/>
    <cellStyle name="Output 2 18 4 2" xfId="25741"/>
    <cellStyle name="Output 2 18 5" xfId="14125"/>
    <cellStyle name="Output 2 18 5 2" xfId="29190"/>
    <cellStyle name="Output 2 18 6" xfId="17330"/>
    <cellStyle name="Output 2 18 6 2" xfId="32389"/>
    <cellStyle name="Output 2 18 7" xfId="13834"/>
    <cellStyle name="Output 2 18 7 2" xfId="28899"/>
    <cellStyle name="Output 2 18 8" xfId="34242"/>
    <cellStyle name="Output 2 19" xfId="2393"/>
    <cellStyle name="Output 2 19 2" xfId="4086"/>
    <cellStyle name="Output 2 19 2 2" xfId="8681"/>
    <cellStyle name="Output 2 19 2 2 2" xfId="23746"/>
    <cellStyle name="Output 2 19 2 3" xfId="12445"/>
    <cellStyle name="Output 2 19 2 3 2" xfId="27510"/>
    <cellStyle name="Output 2 19 2 4" xfId="15894"/>
    <cellStyle name="Output 2 19 2 4 2" xfId="30959"/>
    <cellStyle name="Output 2 19 2 5" xfId="17333"/>
    <cellStyle name="Output 2 19 2 5 2" xfId="32392"/>
    <cellStyle name="Output 2 19 2 6" xfId="19711"/>
    <cellStyle name="Output 2 19 3" xfId="7026"/>
    <cellStyle name="Output 2 19 3 2" xfId="22091"/>
    <cellStyle name="Output 2 19 4" xfId="10752"/>
    <cellStyle name="Output 2 19 4 2" xfId="25817"/>
    <cellStyle name="Output 2 19 5" xfId="14201"/>
    <cellStyle name="Output 2 19 5 2" xfId="29266"/>
    <cellStyle name="Output 2 19 6" xfId="17332"/>
    <cellStyle name="Output 2 19 6 2" xfId="32391"/>
    <cellStyle name="Output 2 19 7" xfId="8060"/>
    <cellStyle name="Output 2 19 7 2" xfId="23125"/>
    <cellStyle name="Output 2 19 8" xfId="34243"/>
    <cellStyle name="Output 2 2" xfId="1110"/>
    <cellStyle name="Output 2 2 10" xfId="2481"/>
    <cellStyle name="Output 2 2 10 2" xfId="4088"/>
    <cellStyle name="Output 2 2 10 2 2" xfId="8683"/>
    <cellStyle name="Output 2 2 10 2 2 2" xfId="23748"/>
    <cellStyle name="Output 2 2 10 2 3" xfId="12447"/>
    <cellStyle name="Output 2 2 10 2 3 2" xfId="27512"/>
    <cellStyle name="Output 2 2 10 2 4" xfId="15896"/>
    <cellStyle name="Output 2 2 10 2 4 2" xfId="30961"/>
    <cellStyle name="Output 2 2 10 2 5" xfId="17336"/>
    <cellStyle name="Output 2 2 10 2 5 2" xfId="32395"/>
    <cellStyle name="Output 2 2 10 2 6" xfId="19713"/>
    <cellStyle name="Output 2 2 10 3" xfId="7114"/>
    <cellStyle name="Output 2 2 10 3 2" xfId="22179"/>
    <cellStyle name="Output 2 2 10 4" xfId="10840"/>
    <cellStyle name="Output 2 2 10 4 2" xfId="25905"/>
    <cellStyle name="Output 2 2 10 5" xfId="14289"/>
    <cellStyle name="Output 2 2 10 5 2" xfId="29354"/>
    <cellStyle name="Output 2 2 10 6" xfId="17335"/>
    <cellStyle name="Output 2 2 10 6 2" xfId="32394"/>
    <cellStyle name="Output 2 2 10 7" xfId="13785"/>
    <cellStyle name="Output 2 2 10 7 2" xfId="28850"/>
    <cellStyle name="Output 2 2 10 8" xfId="34244"/>
    <cellStyle name="Output 2 2 11" xfId="2559"/>
    <cellStyle name="Output 2 2 11 2" xfId="4089"/>
    <cellStyle name="Output 2 2 11 2 2" xfId="8684"/>
    <cellStyle name="Output 2 2 11 2 2 2" xfId="23749"/>
    <cellStyle name="Output 2 2 11 2 3" xfId="12448"/>
    <cellStyle name="Output 2 2 11 2 3 2" xfId="27513"/>
    <cellStyle name="Output 2 2 11 2 4" xfId="15897"/>
    <cellStyle name="Output 2 2 11 2 4 2" xfId="30962"/>
    <cellStyle name="Output 2 2 11 2 5" xfId="17338"/>
    <cellStyle name="Output 2 2 11 2 5 2" xfId="32397"/>
    <cellStyle name="Output 2 2 11 2 6" xfId="19714"/>
    <cellStyle name="Output 2 2 11 3" xfId="7192"/>
    <cellStyle name="Output 2 2 11 3 2" xfId="22257"/>
    <cellStyle name="Output 2 2 11 4" xfId="10918"/>
    <cellStyle name="Output 2 2 11 4 2" xfId="25983"/>
    <cellStyle name="Output 2 2 11 5" xfId="14367"/>
    <cellStyle name="Output 2 2 11 5 2" xfId="29432"/>
    <cellStyle name="Output 2 2 11 6" xfId="17337"/>
    <cellStyle name="Output 2 2 11 6 2" xfId="32396"/>
    <cellStyle name="Output 2 2 11 7" xfId="8130"/>
    <cellStyle name="Output 2 2 11 7 2" xfId="23195"/>
    <cellStyle name="Output 2 2 11 8" xfId="34245"/>
    <cellStyle name="Output 2 2 12" xfId="2660"/>
    <cellStyle name="Output 2 2 12 2" xfId="4090"/>
    <cellStyle name="Output 2 2 12 2 2" xfId="8685"/>
    <cellStyle name="Output 2 2 12 2 2 2" xfId="23750"/>
    <cellStyle name="Output 2 2 12 2 3" xfId="12449"/>
    <cellStyle name="Output 2 2 12 2 3 2" xfId="27514"/>
    <cellStyle name="Output 2 2 12 2 4" xfId="15898"/>
    <cellStyle name="Output 2 2 12 2 4 2" xfId="30963"/>
    <cellStyle name="Output 2 2 12 2 5" xfId="17340"/>
    <cellStyle name="Output 2 2 12 2 5 2" xfId="32399"/>
    <cellStyle name="Output 2 2 12 2 6" xfId="19715"/>
    <cellStyle name="Output 2 2 12 3" xfId="7293"/>
    <cellStyle name="Output 2 2 12 3 2" xfId="22358"/>
    <cellStyle name="Output 2 2 12 4" xfId="11019"/>
    <cellStyle name="Output 2 2 12 4 2" xfId="26084"/>
    <cellStyle name="Output 2 2 12 5" xfId="14468"/>
    <cellStyle name="Output 2 2 12 5 2" xfId="29533"/>
    <cellStyle name="Output 2 2 12 6" xfId="17339"/>
    <cellStyle name="Output 2 2 12 6 2" xfId="32398"/>
    <cellStyle name="Output 2 2 12 7" xfId="5570"/>
    <cellStyle name="Output 2 2 12 7 2" xfId="20718"/>
    <cellStyle name="Output 2 2 12 8" xfId="34246"/>
    <cellStyle name="Output 2 2 13" xfId="2598"/>
    <cellStyle name="Output 2 2 13 2" xfId="4091"/>
    <cellStyle name="Output 2 2 13 2 2" xfId="8686"/>
    <cellStyle name="Output 2 2 13 2 2 2" xfId="23751"/>
    <cellStyle name="Output 2 2 13 2 3" xfId="12450"/>
    <cellStyle name="Output 2 2 13 2 3 2" xfId="27515"/>
    <cellStyle name="Output 2 2 13 2 4" xfId="15899"/>
    <cellStyle name="Output 2 2 13 2 4 2" xfId="30964"/>
    <cellStyle name="Output 2 2 13 2 5" xfId="17342"/>
    <cellStyle name="Output 2 2 13 2 5 2" xfId="32401"/>
    <cellStyle name="Output 2 2 13 2 6" xfId="19716"/>
    <cellStyle name="Output 2 2 13 3" xfId="7231"/>
    <cellStyle name="Output 2 2 13 3 2" xfId="22296"/>
    <cellStyle name="Output 2 2 13 4" xfId="10957"/>
    <cellStyle name="Output 2 2 13 4 2" xfId="26022"/>
    <cellStyle name="Output 2 2 13 5" xfId="14406"/>
    <cellStyle name="Output 2 2 13 5 2" xfId="29471"/>
    <cellStyle name="Output 2 2 13 6" xfId="17341"/>
    <cellStyle name="Output 2 2 13 6 2" xfId="32400"/>
    <cellStyle name="Output 2 2 13 7" xfId="5913"/>
    <cellStyle name="Output 2 2 13 7 2" xfId="20982"/>
    <cellStyle name="Output 2 2 13 8" xfId="34247"/>
    <cellStyle name="Output 2 2 14" xfId="2822"/>
    <cellStyle name="Output 2 2 14 2" xfId="4092"/>
    <cellStyle name="Output 2 2 14 2 2" xfId="8687"/>
    <cellStyle name="Output 2 2 14 2 2 2" xfId="23752"/>
    <cellStyle name="Output 2 2 14 2 3" xfId="12451"/>
    <cellStyle name="Output 2 2 14 2 3 2" xfId="27516"/>
    <cellStyle name="Output 2 2 14 2 4" xfId="15900"/>
    <cellStyle name="Output 2 2 14 2 4 2" xfId="30965"/>
    <cellStyle name="Output 2 2 14 2 5" xfId="17344"/>
    <cellStyle name="Output 2 2 14 2 5 2" xfId="32403"/>
    <cellStyle name="Output 2 2 14 2 6" xfId="19717"/>
    <cellStyle name="Output 2 2 14 3" xfId="7455"/>
    <cellStyle name="Output 2 2 14 3 2" xfId="22520"/>
    <cellStyle name="Output 2 2 14 4" xfId="11181"/>
    <cellStyle name="Output 2 2 14 4 2" xfId="26246"/>
    <cellStyle name="Output 2 2 14 5" xfId="14630"/>
    <cellStyle name="Output 2 2 14 5 2" xfId="29695"/>
    <cellStyle name="Output 2 2 14 6" xfId="17343"/>
    <cellStyle name="Output 2 2 14 6 2" xfId="32402"/>
    <cellStyle name="Output 2 2 14 7" xfId="13742"/>
    <cellStyle name="Output 2 2 14 7 2" xfId="28807"/>
    <cellStyle name="Output 2 2 14 8" xfId="34248"/>
    <cellStyle name="Output 2 2 15" xfId="2825"/>
    <cellStyle name="Output 2 2 15 2" xfId="4093"/>
    <cellStyle name="Output 2 2 15 2 2" xfId="8688"/>
    <cellStyle name="Output 2 2 15 2 2 2" xfId="23753"/>
    <cellStyle name="Output 2 2 15 2 3" xfId="12452"/>
    <cellStyle name="Output 2 2 15 2 3 2" xfId="27517"/>
    <cellStyle name="Output 2 2 15 2 4" xfId="15901"/>
    <cellStyle name="Output 2 2 15 2 4 2" xfId="30966"/>
    <cellStyle name="Output 2 2 15 2 5" xfId="17346"/>
    <cellStyle name="Output 2 2 15 2 5 2" xfId="32405"/>
    <cellStyle name="Output 2 2 15 2 6" xfId="19718"/>
    <cellStyle name="Output 2 2 15 3" xfId="7458"/>
    <cellStyle name="Output 2 2 15 3 2" xfId="22523"/>
    <cellStyle name="Output 2 2 15 4" xfId="11184"/>
    <cellStyle name="Output 2 2 15 4 2" xfId="26249"/>
    <cellStyle name="Output 2 2 15 5" xfId="14633"/>
    <cellStyle name="Output 2 2 15 5 2" xfId="29698"/>
    <cellStyle name="Output 2 2 15 6" xfId="17345"/>
    <cellStyle name="Output 2 2 15 6 2" xfId="32404"/>
    <cellStyle name="Output 2 2 15 7" xfId="13741"/>
    <cellStyle name="Output 2 2 15 7 2" xfId="28806"/>
    <cellStyle name="Output 2 2 15 8" xfId="34249"/>
    <cellStyle name="Output 2 2 16" xfId="4087"/>
    <cellStyle name="Output 2 2 16 2" xfId="8682"/>
    <cellStyle name="Output 2 2 16 2 2" xfId="23747"/>
    <cellStyle name="Output 2 2 16 3" xfId="12446"/>
    <cellStyle name="Output 2 2 16 3 2" xfId="27511"/>
    <cellStyle name="Output 2 2 16 4" xfId="15895"/>
    <cellStyle name="Output 2 2 16 4 2" xfId="30960"/>
    <cellStyle name="Output 2 2 16 5" xfId="17347"/>
    <cellStyle name="Output 2 2 16 5 2" xfId="32406"/>
    <cellStyle name="Output 2 2 16 6" xfId="19712"/>
    <cellStyle name="Output 2 2 17" xfId="5791"/>
    <cellStyle name="Output 2 2 17 2" xfId="20886"/>
    <cellStyle name="Output 2 2 18" xfId="9471"/>
    <cellStyle name="Output 2 2 18 2" xfId="24536"/>
    <cellStyle name="Output 2 2 19" xfId="17334"/>
    <cellStyle name="Output 2 2 19 2" xfId="32393"/>
    <cellStyle name="Output 2 2 2" xfId="1933"/>
    <cellStyle name="Output 2 2 2 2" xfId="4094"/>
    <cellStyle name="Output 2 2 2 2 2" xfId="8689"/>
    <cellStyle name="Output 2 2 2 2 2 2" xfId="23754"/>
    <cellStyle name="Output 2 2 2 2 3" xfId="12453"/>
    <cellStyle name="Output 2 2 2 2 3 2" xfId="27518"/>
    <cellStyle name="Output 2 2 2 2 4" xfId="15902"/>
    <cellStyle name="Output 2 2 2 2 4 2" xfId="30967"/>
    <cellStyle name="Output 2 2 2 2 5" xfId="17349"/>
    <cellStyle name="Output 2 2 2 2 5 2" xfId="32408"/>
    <cellStyle name="Output 2 2 2 2 6" xfId="19719"/>
    <cellStyle name="Output 2 2 2 3" xfId="6571"/>
    <cellStyle name="Output 2 2 2 3 2" xfId="21636"/>
    <cellStyle name="Output 2 2 2 4" xfId="10292"/>
    <cellStyle name="Output 2 2 2 4 2" xfId="25357"/>
    <cellStyle name="Output 2 2 2 5" xfId="17348"/>
    <cellStyle name="Output 2 2 2 5 2" xfId="32407"/>
    <cellStyle name="Output 2 2 2 6" xfId="34250"/>
    <cellStyle name="Output 2 2 20" xfId="34251"/>
    <cellStyle name="Output 2 2 21" xfId="35049"/>
    <cellStyle name="Output 2 2 22" xfId="35105"/>
    <cellStyle name="Output 2 2 23" xfId="35178"/>
    <cellStyle name="Output 2 2 24" xfId="35408"/>
    <cellStyle name="Output 2 2 25" xfId="35670"/>
    <cellStyle name="Output 2 2 26" xfId="35859"/>
    <cellStyle name="Output 2 2 3" xfId="2091"/>
    <cellStyle name="Output 2 2 3 2" xfId="4095"/>
    <cellStyle name="Output 2 2 3 2 2" xfId="8690"/>
    <cellStyle name="Output 2 2 3 2 2 2" xfId="23755"/>
    <cellStyle name="Output 2 2 3 2 3" xfId="12454"/>
    <cellStyle name="Output 2 2 3 2 3 2" xfId="27519"/>
    <cellStyle name="Output 2 2 3 2 4" xfId="15903"/>
    <cellStyle name="Output 2 2 3 2 4 2" xfId="30968"/>
    <cellStyle name="Output 2 2 3 2 5" xfId="17351"/>
    <cellStyle name="Output 2 2 3 2 5 2" xfId="32410"/>
    <cellStyle name="Output 2 2 3 2 6" xfId="19720"/>
    <cellStyle name="Output 2 2 3 3" xfId="6724"/>
    <cellStyle name="Output 2 2 3 3 2" xfId="21789"/>
    <cellStyle name="Output 2 2 3 4" xfId="10450"/>
    <cellStyle name="Output 2 2 3 4 2" xfId="25515"/>
    <cellStyle name="Output 2 2 3 5" xfId="17350"/>
    <cellStyle name="Output 2 2 3 5 2" xfId="32409"/>
    <cellStyle name="Output 2 2 3 6" xfId="34252"/>
    <cellStyle name="Output 2 2 4" xfId="1242"/>
    <cellStyle name="Output 2 2 4 2" xfId="4096"/>
    <cellStyle name="Output 2 2 4 2 2" xfId="8691"/>
    <cellStyle name="Output 2 2 4 2 2 2" xfId="23756"/>
    <cellStyle name="Output 2 2 4 2 3" xfId="12455"/>
    <cellStyle name="Output 2 2 4 2 3 2" xfId="27520"/>
    <cellStyle name="Output 2 2 4 2 4" xfId="15904"/>
    <cellStyle name="Output 2 2 4 2 4 2" xfId="30969"/>
    <cellStyle name="Output 2 2 4 2 5" xfId="17353"/>
    <cellStyle name="Output 2 2 4 2 5 2" xfId="32412"/>
    <cellStyle name="Output 2 2 4 2 6" xfId="19721"/>
    <cellStyle name="Output 2 2 4 3" xfId="5909"/>
    <cellStyle name="Output 2 2 4 3 2" xfId="20978"/>
    <cellStyle name="Output 2 2 4 4" xfId="9602"/>
    <cellStyle name="Output 2 2 4 4 2" xfId="24667"/>
    <cellStyle name="Output 2 2 4 5" xfId="13059"/>
    <cellStyle name="Output 2 2 4 5 2" xfId="28124"/>
    <cellStyle name="Output 2 2 4 6" xfId="17352"/>
    <cellStyle name="Output 2 2 4 6 2" xfId="32411"/>
    <cellStyle name="Output 2 2 4 7" xfId="16793"/>
    <cellStyle name="Output 2 2 4 7 2" xfId="31858"/>
    <cellStyle name="Output 2 2 4 8" xfId="34253"/>
    <cellStyle name="Output 2 2 5" xfId="1638"/>
    <cellStyle name="Output 2 2 5 2" xfId="4097"/>
    <cellStyle name="Output 2 2 5 2 2" xfId="8692"/>
    <cellStyle name="Output 2 2 5 2 2 2" xfId="23757"/>
    <cellStyle name="Output 2 2 5 2 3" xfId="12456"/>
    <cellStyle name="Output 2 2 5 2 3 2" xfId="27521"/>
    <cellStyle name="Output 2 2 5 2 4" xfId="15905"/>
    <cellStyle name="Output 2 2 5 2 4 2" xfId="30970"/>
    <cellStyle name="Output 2 2 5 2 5" xfId="17355"/>
    <cellStyle name="Output 2 2 5 2 5 2" xfId="32414"/>
    <cellStyle name="Output 2 2 5 2 6" xfId="19722"/>
    <cellStyle name="Output 2 2 5 3" xfId="6288"/>
    <cellStyle name="Output 2 2 5 3 2" xfId="21356"/>
    <cellStyle name="Output 2 2 5 4" xfId="9998"/>
    <cellStyle name="Output 2 2 5 4 2" xfId="25063"/>
    <cellStyle name="Output 2 2 5 5" xfId="13455"/>
    <cellStyle name="Output 2 2 5 5 2" xfId="28520"/>
    <cellStyle name="Output 2 2 5 6" xfId="17354"/>
    <cellStyle name="Output 2 2 5 6 2" xfId="32413"/>
    <cellStyle name="Output 2 2 5 7" xfId="9544"/>
    <cellStyle name="Output 2 2 5 7 2" xfId="24609"/>
    <cellStyle name="Output 2 2 5 8" xfId="34254"/>
    <cellStyle name="Output 2 2 6" xfId="2187"/>
    <cellStyle name="Output 2 2 6 2" xfId="4098"/>
    <cellStyle name="Output 2 2 6 2 2" xfId="8693"/>
    <cellStyle name="Output 2 2 6 2 2 2" xfId="23758"/>
    <cellStyle name="Output 2 2 6 2 3" xfId="12457"/>
    <cellStyle name="Output 2 2 6 2 3 2" xfId="27522"/>
    <cellStyle name="Output 2 2 6 2 4" xfId="15906"/>
    <cellStyle name="Output 2 2 6 2 4 2" xfId="30971"/>
    <cellStyle name="Output 2 2 6 2 5" xfId="17357"/>
    <cellStyle name="Output 2 2 6 2 5 2" xfId="32416"/>
    <cellStyle name="Output 2 2 6 2 6" xfId="19723"/>
    <cellStyle name="Output 2 2 6 3" xfId="6820"/>
    <cellStyle name="Output 2 2 6 3 2" xfId="21885"/>
    <cellStyle name="Output 2 2 6 4" xfId="10546"/>
    <cellStyle name="Output 2 2 6 4 2" xfId="25611"/>
    <cellStyle name="Output 2 2 6 5" xfId="13995"/>
    <cellStyle name="Output 2 2 6 5 2" xfId="29060"/>
    <cellStyle name="Output 2 2 6 6" xfId="17356"/>
    <cellStyle name="Output 2 2 6 6 2" xfId="32415"/>
    <cellStyle name="Output 2 2 6 7" xfId="7987"/>
    <cellStyle name="Output 2 2 6 7 2" xfId="23052"/>
    <cellStyle name="Output 2 2 6 8" xfId="34255"/>
    <cellStyle name="Output 2 2 7" xfId="2234"/>
    <cellStyle name="Output 2 2 7 2" xfId="4099"/>
    <cellStyle name="Output 2 2 7 2 2" xfId="8694"/>
    <cellStyle name="Output 2 2 7 2 2 2" xfId="23759"/>
    <cellStyle name="Output 2 2 7 2 3" xfId="12458"/>
    <cellStyle name="Output 2 2 7 2 3 2" xfId="27523"/>
    <cellStyle name="Output 2 2 7 2 4" xfId="15907"/>
    <cellStyle name="Output 2 2 7 2 4 2" xfId="30972"/>
    <cellStyle name="Output 2 2 7 2 5" xfId="17359"/>
    <cellStyle name="Output 2 2 7 2 5 2" xfId="32418"/>
    <cellStyle name="Output 2 2 7 2 6" xfId="19724"/>
    <cellStyle name="Output 2 2 7 3" xfId="6867"/>
    <cellStyle name="Output 2 2 7 3 2" xfId="21932"/>
    <cellStyle name="Output 2 2 7 4" xfId="10593"/>
    <cellStyle name="Output 2 2 7 4 2" xfId="25658"/>
    <cellStyle name="Output 2 2 7 5" xfId="14042"/>
    <cellStyle name="Output 2 2 7 5 2" xfId="29107"/>
    <cellStyle name="Output 2 2 7 6" xfId="17358"/>
    <cellStyle name="Output 2 2 7 6 2" xfId="32417"/>
    <cellStyle name="Output 2 2 7 7" xfId="5545"/>
    <cellStyle name="Output 2 2 7 7 2" xfId="20693"/>
    <cellStyle name="Output 2 2 7 8" xfId="34256"/>
    <cellStyle name="Output 2 2 8" xfId="2316"/>
    <cellStyle name="Output 2 2 8 2" xfId="4100"/>
    <cellStyle name="Output 2 2 8 2 2" xfId="8695"/>
    <cellStyle name="Output 2 2 8 2 2 2" xfId="23760"/>
    <cellStyle name="Output 2 2 8 2 3" xfId="12459"/>
    <cellStyle name="Output 2 2 8 2 3 2" xfId="27524"/>
    <cellStyle name="Output 2 2 8 2 4" xfId="15908"/>
    <cellStyle name="Output 2 2 8 2 4 2" xfId="30973"/>
    <cellStyle name="Output 2 2 8 2 5" xfId="17361"/>
    <cellStyle name="Output 2 2 8 2 5 2" xfId="32420"/>
    <cellStyle name="Output 2 2 8 2 6" xfId="19725"/>
    <cellStyle name="Output 2 2 8 3" xfId="6949"/>
    <cellStyle name="Output 2 2 8 3 2" xfId="22014"/>
    <cellStyle name="Output 2 2 8 4" xfId="10675"/>
    <cellStyle name="Output 2 2 8 4 2" xfId="25740"/>
    <cellStyle name="Output 2 2 8 5" xfId="14124"/>
    <cellStyle name="Output 2 2 8 5 2" xfId="29189"/>
    <cellStyle name="Output 2 2 8 6" xfId="17360"/>
    <cellStyle name="Output 2 2 8 6 2" xfId="32419"/>
    <cellStyle name="Output 2 2 8 7" xfId="13817"/>
    <cellStyle name="Output 2 2 8 7 2" xfId="28882"/>
    <cellStyle name="Output 2 2 8 8" xfId="34257"/>
    <cellStyle name="Output 2 2 9" xfId="2392"/>
    <cellStyle name="Output 2 2 9 2" xfId="4101"/>
    <cellStyle name="Output 2 2 9 2 2" xfId="8696"/>
    <cellStyle name="Output 2 2 9 2 2 2" xfId="23761"/>
    <cellStyle name="Output 2 2 9 2 3" xfId="12460"/>
    <cellStyle name="Output 2 2 9 2 3 2" xfId="27525"/>
    <cellStyle name="Output 2 2 9 2 4" xfId="15909"/>
    <cellStyle name="Output 2 2 9 2 4 2" xfId="30974"/>
    <cellStyle name="Output 2 2 9 2 5" xfId="17363"/>
    <cellStyle name="Output 2 2 9 2 5 2" xfId="32422"/>
    <cellStyle name="Output 2 2 9 2 6" xfId="19726"/>
    <cellStyle name="Output 2 2 9 3" xfId="7025"/>
    <cellStyle name="Output 2 2 9 3 2" xfId="22090"/>
    <cellStyle name="Output 2 2 9 4" xfId="10751"/>
    <cellStyle name="Output 2 2 9 4 2" xfId="25816"/>
    <cellStyle name="Output 2 2 9 5" xfId="14200"/>
    <cellStyle name="Output 2 2 9 5 2" xfId="29265"/>
    <cellStyle name="Output 2 2 9 6" xfId="17362"/>
    <cellStyle name="Output 2 2 9 6 2" xfId="32421"/>
    <cellStyle name="Output 2 2 9 7" xfId="7138"/>
    <cellStyle name="Output 2 2 9 7 2" xfId="22203"/>
    <cellStyle name="Output 2 2 9 8" xfId="34258"/>
    <cellStyle name="Output 2 20" xfId="2482"/>
    <cellStyle name="Output 2 20 2" xfId="4102"/>
    <cellStyle name="Output 2 20 2 2" xfId="8697"/>
    <cellStyle name="Output 2 20 2 2 2" xfId="23762"/>
    <cellStyle name="Output 2 20 2 3" xfId="12461"/>
    <cellStyle name="Output 2 20 2 3 2" xfId="27526"/>
    <cellStyle name="Output 2 20 2 4" xfId="15910"/>
    <cellStyle name="Output 2 20 2 4 2" xfId="30975"/>
    <cellStyle name="Output 2 20 2 5" xfId="17365"/>
    <cellStyle name="Output 2 20 2 5 2" xfId="32424"/>
    <cellStyle name="Output 2 20 2 6" xfId="19727"/>
    <cellStyle name="Output 2 20 3" xfId="7115"/>
    <cellStyle name="Output 2 20 3 2" xfId="22180"/>
    <cellStyle name="Output 2 20 4" xfId="10841"/>
    <cellStyle name="Output 2 20 4 2" xfId="25906"/>
    <cellStyle name="Output 2 20 5" xfId="14290"/>
    <cellStyle name="Output 2 20 5 2" xfId="29355"/>
    <cellStyle name="Output 2 20 6" xfId="17364"/>
    <cellStyle name="Output 2 20 6 2" xfId="32423"/>
    <cellStyle name="Output 2 20 7" xfId="13866"/>
    <cellStyle name="Output 2 20 7 2" xfId="28931"/>
    <cellStyle name="Output 2 20 8" xfId="34259"/>
    <cellStyle name="Output 2 21" xfId="2561"/>
    <cellStyle name="Output 2 21 2" xfId="4103"/>
    <cellStyle name="Output 2 21 2 2" xfId="8698"/>
    <cellStyle name="Output 2 21 2 2 2" xfId="23763"/>
    <cellStyle name="Output 2 21 2 3" xfId="12462"/>
    <cellStyle name="Output 2 21 2 3 2" xfId="27527"/>
    <cellStyle name="Output 2 21 2 4" xfId="15911"/>
    <cellStyle name="Output 2 21 2 4 2" xfId="30976"/>
    <cellStyle name="Output 2 21 2 5" xfId="17367"/>
    <cellStyle name="Output 2 21 2 5 2" xfId="32426"/>
    <cellStyle name="Output 2 21 2 6" xfId="19728"/>
    <cellStyle name="Output 2 21 3" xfId="7194"/>
    <cellStyle name="Output 2 21 3 2" xfId="22259"/>
    <cellStyle name="Output 2 21 4" xfId="10920"/>
    <cellStyle name="Output 2 21 4 2" xfId="25985"/>
    <cellStyle name="Output 2 21 5" xfId="14369"/>
    <cellStyle name="Output 2 21 5 2" xfId="29434"/>
    <cellStyle name="Output 2 21 6" xfId="17366"/>
    <cellStyle name="Output 2 21 6 2" xfId="32425"/>
    <cellStyle name="Output 2 21 7" xfId="8131"/>
    <cellStyle name="Output 2 21 7 2" xfId="23196"/>
    <cellStyle name="Output 2 21 8" xfId="34260"/>
    <cellStyle name="Output 2 22" xfId="2661"/>
    <cellStyle name="Output 2 22 2" xfId="4104"/>
    <cellStyle name="Output 2 22 2 2" xfId="8699"/>
    <cellStyle name="Output 2 22 2 2 2" xfId="23764"/>
    <cellStyle name="Output 2 22 2 3" xfId="12463"/>
    <cellStyle name="Output 2 22 2 3 2" xfId="27528"/>
    <cellStyle name="Output 2 22 2 4" xfId="15912"/>
    <cellStyle name="Output 2 22 2 4 2" xfId="30977"/>
    <cellStyle name="Output 2 22 2 5" xfId="17369"/>
    <cellStyle name="Output 2 22 2 5 2" xfId="32428"/>
    <cellStyle name="Output 2 22 2 6" xfId="19729"/>
    <cellStyle name="Output 2 22 3" xfId="7294"/>
    <cellStyle name="Output 2 22 3 2" xfId="22359"/>
    <cellStyle name="Output 2 22 4" xfId="11020"/>
    <cellStyle name="Output 2 22 4 2" xfId="26085"/>
    <cellStyle name="Output 2 22 5" xfId="14469"/>
    <cellStyle name="Output 2 22 5 2" xfId="29534"/>
    <cellStyle name="Output 2 22 6" xfId="17368"/>
    <cellStyle name="Output 2 22 6 2" xfId="32427"/>
    <cellStyle name="Output 2 22 7" xfId="5571"/>
    <cellStyle name="Output 2 22 7 2" xfId="20719"/>
    <cellStyle name="Output 2 22 8" xfId="34261"/>
    <cellStyle name="Output 2 23" xfId="2595"/>
    <cellStyle name="Output 2 23 2" xfId="4105"/>
    <cellStyle name="Output 2 23 2 2" xfId="8700"/>
    <cellStyle name="Output 2 23 2 2 2" xfId="23765"/>
    <cellStyle name="Output 2 23 2 3" xfId="12464"/>
    <cellStyle name="Output 2 23 2 3 2" xfId="27529"/>
    <cellStyle name="Output 2 23 2 4" xfId="15913"/>
    <cellStyle name="Output 2 23 2 4 2" xfId="30978"/>
    <cellStyle name="Output 2 23 2 5" xfId="17371"/>
    <cellStyle name="Output 2 23 2 5 2" xfId="32430"/>
    <cellStyle name="Output 2 23 2 6" xfId="19730"/>
    <cellStyle name="Output 2 23 3" xfId="7228"/>
    <cellStyle name="Output 2 23 3 2" xfId="22293"/>
    <cellStyle name="Output 2 23 4" xfId="10954"/>
    <cellStyle name="Output 2 23 4 2" xfId="26019"/>
    <cellStyle name="Output 2 23 5" xfId="14403"/>
    <cellStyle name="Output 2 23 5 2" xfId="29468"/>
    <cellStyle name="Output 2 23 6" xfId="17370"/>
    <cellStyle name="Output 2 23 6 2" xfId="32429"/>
    <cellStyle name="Output 2 23 7" xfId="8147"/>
    <cellStyle name="Output 2 23 7 2" xfId="23212"/>
    <cellStyle name="Output 2 23 8" xfId="34262"/>
    <cellStyle name="Output 2 24" xfId="2823"/>
    <cellStyle name="Output 2 24 2" xfId="4106"/>
    <cellStyle name="Output 2 24 2 2" xfId="8701"/>
    <cellStyle name="Output 2 24 2 2 2" xfId="23766"/>
    <cellStyle name="Output 2 24 2 3" xfId="12465"/>
    <cellStyle name="Output 2 24 2 3 2" xfId="27530"/>
    <cellStyle name="Output 2 24 2 4" xfId="15914"/>
    <cellStyle name="Output 2 24 2 4 2" xfId="30979"/>
    <cellStyle name="Output 2 24 2 5" xfId="17373"/>
    <cellStyle name="Output 2 24 2 5 2" xfId="32432"/>
    <cellStyle name="Output 2 24 2 6" xfId="19731"/>
    <cellStyle name="Output 2 24 3" xfId="7456"/>
    <cellStyle name="Output 2 24 3 2" xfId="22521"/>
    <cellStyle name="Output 2 24 4" xfId="11182"/>
    <cellStyle name="Output 2 24 4 2" xfId="26247"/>
    <cellStyle name="Output 2 24 5" xfId="14631"/>
    <cellStyle name="Output 2 24 5 2" xfId="29696"/>
    <cellStyle name="Output 2 24 6" xfId="17372"/>
    <cellStyle name="Output 2 24 6 2" xfId="32431"/>
    <cellStyle name="Output 2 24 7" xfId="13908"/>
    <cellStyle name="Output 2 24 7 2" xfId="28973"/>
    <cellStyle name="Output 2 24 8" xfId="34263"/>
    <cellStyle name="Output 2 25" xfId="2826"/>
    <cellStyle name="Output 2 25 2" xfId="4107"/>
    <cellStyle name="Output 2 25 2 2" xfId="8702"/>
    <cellStyle name="Output 2 25 2 2 2" xfId="23767"/>
    <cellStyle name="Output 2 25 2 3" xfId="12466"/>
    <cellStyle name="Output 2 25 2 3 2" xfId="27531"/>
    <cellStyle name="Output 2 25 2 4" xfId="15915"/>
    <cellStyle name="Output 2 25 2 4 2" xfId="30980"/>
    <cellStyle name="Output 2 25 2 5" xfId="17375"/>
    <cellStyle name="Output 2 25 2 5 2" xfId="32434"/>
    <cellStyle name="Output 2 25 2 6" xfId="19732"/>
    <cellStyle name="Output 2 25 3" xfId="7459"/>
    <cellStyle name="Output 2 25 3 2" xfId="22524"/>
    <cellStyle name="Output 2 25 4" xfId="11185"/>
    <cellStyle name="Output 2 25 4 2" xfId="26250"/>
    <cellStyle name="Output 2 25 5" xfId="14634"/>
    <cellStyle name="Output 2 25 5 2" xfId="29699"/>
    <cellStyle name="Output 2 25 6" xfId="17374"/>
    <cellStyle name="Output 2 25 6 2" xfId="32433"/>
    <cellStyle name="Output 2 25 7" xfId="13909"/>
    <cellStyle name="Output 2 25 7 2" xfId="28974"/>
    <cellStyle name="Output 2 25 8" xfId="34264"/>
    <cellStyle name="Output 2 26" xfId="4048"/>
    <cellStyle name="Output 2 26 2" xfId="8643"/>
    <cellStyle name="Output 2 26 2 2" xfId="23708"/>
    <cellStyle name="Output 2 26 3" xfId="12407"/>
    <cellStyle name="Output 2 26 3 2" xfId="27472"/>
    <cellStyle name="Output 2 26 4" xfId="15856"/>
    <cellStyle name="Output 2 26 4 2" xfId="30921"/>
    <cellStyle name="Output 2 26 5" xfId="17376"/>
    <cellStyle name="Output 2 26 5 2" xfId="32435"/>
    <cellStyle name="Output 2 26 6" xfId="19673"/>
    <cellStyle name="Output 2 27" xfId="5788"/>
    <cellStyle name="Output 2 27 2" xfId="20883"/>
    <cellStyle name="Output 2 28" xfId="9468"/>
    <cellStyle name="Output 2 28 2" xfId="24533"/>
    <cellStyle name="Output 2 29" xfId="17257"/>
    <cellStyle name="Output 2 29 2" xfId="32316"/>
    <cellStyle name="Output 2 3" xfId="1111"/>
    <cellStyle name="Output 2 3 10" xfId="2563"/>
    <cellStyle name="Output 2 3 10 2" xfId="4109"/>
    <cellStyle name="Output 2 3 10 2 2" xfId="8704"/>
    <cellStyle name="Output 2 3 10 2 2 2" xfId="23769"/>
    <cellStyle name="Output 2 3 10 2 3" xfId="12468"/>
    <cellStyle name="Output 2 3 10 2 3 2" xfId="27533"/>
    <cellStyle name="Output 2 3 10 2 4" xfId="15917"/>
    <cellStyle name="Output 2 3 10 2 4 2" xfId="30982"/>
    <cellStyle name="Output 2 3 10 2 5" xfId="17379"/>
    <cellStyle name="Output 2 3 10 2 5 2" xfId="32438"/>
    <cellStyle name="Output 2 3 10 2 6" xfId="19734"/>
    <cellStyle name="Output 2 3 10 3" xfId="7196"/>
    <cellStyle name="Output 2 3 10 3 2" xfId="22261"/>
    <cellStyle name="Output 2 3 10 4" xfId="10922"/>
    <cellStyle name="Output 2 3 10 4 2" xfId="25987"/>
    <cellStyle name="Output 2 3 10 5" xfId="14371"/>
    <cellStyle name="Output 2 3 10 5 2" xfId="29436"/>
    <cellStyle name="Output 2 3 10 6" xfId="17378"/>
    <cellStyle name="Output 2 3 10 6 2" xfId="32437"/>
    <cellStyle name="Output 2 3 10 7" xfId="8132"/>
    <cellStyle name="Output 2 3 10 7 2" xfId="23197"/>
    <cellStyle name="Output 2 3 10 8" xfId="34265"/>
    <cellStyle name="Output 2 3 11" xfId="2663"/>
    <cellStyle name="Output 2 3 11 2" xfId="4110"/>
    <cellStyle name="Output 2 3 11 2 2" xfId="8705"/>
    <cellStyle name="Output 2 3 11 2 2 2" xfId="23770"/>
    <cellStyle name="Output 2 3 11 2 3" xfId="12469"/>
    <cellStyle name="Output 2 3 11 2 3 2" xfId="27534"/>
    <cellStyle name="Output 2 3 11 2 4" xfId="15918"/>
    <cellStyle name="Output 2 3 11 2 4 2" xfId="30983"/>
    <cellStyle name="Output 2 3 11 2 5" xfId="17381"/>
    <cellStyle name="Output 2 3 11 2 5 2" xfId="32440"/>
    <cellStyle name="Output 2 3 11 2 6" xfId="19735"/>
    <cellStyle name="Output 2 3 11 3" xfId="7296"/>
    <cellStyle name="Output 2 3 11 3 2" xfId="22361"/>
    <cellStyle name="Output 2 3 11 4" xfId="11022"/>
    <cellStyle name="Output 2 3 11 4 2" xfId="26087"/>
    <cellStyle name="Output 2 3 11 5" xfId="14471"/>
    <cellStyle name="Output 2 3 11 5 2" xfId="29536"/>
    <cellStyle name="Output 2 3 11 6" xfId="17380"/>
    <cellStyle name="Output 2 3 11 6 2" xfId="32439"/>
    <cellStyle name="Output 2 3 11 7" xfId="5573"/>
    <cellStyle name="Output 2 3 11 7 2" xfId="20721"/>
    <cellStyle name="Output 2 3 11 8" xfId="34266"/>
    <cellStyle name="Output 2 3 12" xfId="2703"/>
    <cellStyle name="Output 2 3 12 2" xfId="4111"/>
    <cellStyle name="Output 2 3 12 2 2" xfId="8706"/>
    <cellStyle name="Output 2 3 12 2 2 2" xfId="23771"/>
    <cellStyle name="Output 2 3 12 2 3" xfId="12470"/>
    <cellStyle name="Output 2 3 12 2 3 2" xfId="27535"/>
    <cellStyle name="Output 2 3 12 2 4" xfId="15919"/>
    <cellStyle name="Output 2 3 12 2 4 2" xfId="30984"/>
    <cellStyle name="Output 2 3 12 2 5" xfId="17383"/>
    <cellStyle name="Output 2 3 12 2 5 2" xfId="32442"/>
    <cellStyle name="Output 2 3 12 2 6" xfId="19736"/>
    <cellStyle name="Output 2 3 12 3" xfId="7336"/>
    <cellStyle name="Output 2 3 12 3 2" xfId="22401"/>
    <cellStyle name="Output 2 3 12 4" xfId="11062"/>
    <cellStyle name="Output 2 3 12 4 2" xfId="26127"/>
    <cellStyle name="Output 2 3 12 5" xfId="14511"/>
    <cellStyle name="Output 2 3 12 5 2" xfId="29576"/>
    <cellStyle name="Output 2 3 12 6" xfId="17382"/>
    <cellStyle name="Output 2 3 12 6 2" xfId="32441"/>
    <cellStyle name="Output 2 3 12 7" xfId="5643"/>
    <cellStyle name="Output 2 3 12 7 2" xfId="20760"/>
    <cellStyle name="Output 2 3 12 8" xfId="34267"/>
    <cellStyle name="Output 2 3 13" xfId="2599"/>
    <cellStyle name="Output 2 3 13 2" xfId="4112"/>
    <cellStyle name="Output 2 3 13 2 2" xfId="8707"/>
    <cellStyle name="Output 2 3 13 2 2 2" xfId="23772"/>
    <cellStyle name="Output 2 3 13 2 3" xfId="12471"/>
    <cellStyle name="Output 2 3 13 2 3 2" xfId="27536"/>
    <cellStyle name="Output 2 3 13 2 4" xfId="15920"/>
    <cellStyle name="Output 2 3 13 2 4 2" xfId="30985"/>
    <cellStyle name="Output 2 3 13 2 5" xfId="17385"/>
    <cellStyle name="Output 2 3 13 2 5 2" xfId="32444"/>
    <cellStyle name="Output 2 3 13 2 6" xfId="19737"/>
    <cellStyle name="Output 2 3 13 3" xfId="7232"/>
    <cellStyle name="Output 2 3 13 3 2" xfId="22297"/>
    <cellStyle name="Output 2 3 13 4" xfId="10958"/>
    <cellStyle name="Output 2 3 13 4 2" xfId="26023"/>
    <cellStyle name="Output 2 3 13 5" xfId="14407"/>
    <cellStyle name="Output 2 3 13 5 2" xfId="29472"/>
    <cellStyle name="Output 2 3 13 6" xfId="17384"/>
    <cellStyle name="Output 2 3 13 6 2" xfId="32443"/>
    <cellStyle name="Output 2 3 13 7" xfId="8149"/>
    <cellStyle name="Output 2 3 13 7 2" xfId="23214"/>
    <cellStyle name="Output 2 3 13 8" xfId="34268"/>
    <cellStyle name="Output 2 3 14" xfId="2828"/>
    <cellStyle name="Output 2 3 14 2" xfId="4113"/>
    <cellStyle name="Output 2 3 14 2 2" xfId="8708"/>
    <cellStyle name="Output 2 3 14 2 2 2" xfId="23773"/>
    <cellStyle name="Output 2 3 14 2 3" xfId="12472"/>
    <cellStyle name="Output 2 3 14 2 3 2" xfId="27537"/>
    <cellStyle name="Output 2 3 14 2 4" xfId="15921"/>
    <cellStyle name="Output 2 3 14 2 4 2" xfId="30986"/>
    <cellStyle name="Output 2 3 14 2 5" xfId="17387"/>
    <cellStyle name="Output 2 3 14 2 5 2" xfId="32446"/>
    <cellStyle name="Output 2 3 14 2 6" xfId="19738"/>
    <cellStyle name="Output 2 3 14 3" xfId="7461"/>
    <cellStyle name="Output 2 3 14 3 2" xfId="22526"/>
    <cellStyle name="Output 2 3 14 4" xfId="11187"/>
    <cellStyle name="Output 2 3 14 4 2" xfId="26252"/>
    <cellStyle name="Output 2 3 14 5" xfId="14636"/>
    <cellStyle name="Output 2 3 14 5 2" xfId="29701"/>
    <cellStyle name="Output 2 3 14 6" xfId="17386"/>
    <cellStyle name="Output 2 3 14 6 2" xfId="32445"/>
    <cellStyle name="Output 2 3 14 7" xfId="13740"/>
    <cellStyle name="Output 2 3 14 7 2" xfId="28805"/>
    <cellStyle name="Output 2 3 14 8" xfId="34269"/>
    <cellStyle name="Output 2 3 15" xfId="2867"/>
    <cellStyle name="Output 2 3 15 2" xfId="4114"/>
    <cellStyle name="Output 2 3 15 2 2" xfId="8709"/>
    <cellStyle name="Output 2 3 15 2 2 2" xfId="23774"/>
    <cellStyle name="Output 2 3 15 2 3" xfId="12473"/>
    <cellStyle name="Output 2 3 15 2 3 2" xfId="27538"/>
    <cellStyle name="Output 2 3 15 2 4" xfId="15922"/>
    <cellStyle name="Output 2 3 15 2 4 2" xfId="30987"/>
    <cellStyle name="Output 2 3 15 2 5" xfId="17389"/>
    <cellStyle name="Output 2 3 15 2 5 2" xfId="32448"/>
    <cellStyle name="Output 2 3 15 2 6" xfId="19739"/>
    <cellStyle name="Output 2 3 15 3" xfId="7500"/>
    <cellStyle name="Output 2 3 15 3 2" xfId="22565"/>
    <cellStyle name="Output 2 3 15 4" xfId="11226"/>
    <cellStyle name="Output 2 3 15 4 2" xfId="26291"/>
    <cellStyle name="Output 2 3 15 5" xfId="14675"/>
    <cellStyle name="Output 2 3 15 5 2" xfId="29740"/>
    <cellStyle name="Output 2 3 15 6" xfId="17388"/>
    <cellStyle name="Output 2 3 15 6 2" xfId="32447"/>
    <cellStyle name="Output 2 3 15 7" xfId="5748"/>
    <cellStyle name="Output 2 3 15 7 2" xfId="20843"/>
    <cellStyle name="Output 2 3 15 8" xfId="34270"/>
    <cellStyle name="Output 2 3 16" xfId="4108"/>
    <cellStyle name="Output 2 3 16 2" xfId="8703"/>
    <cellStyle name="Output 2 3 16 2 2" xfId="23768"/>
    <cellStyle name="Output 2 3 16 3" xfId="12467"/>
    <cellStyle name="Output 2 3 16 3 2" xfId="27532"/>
    <cellStyle name="Output 2 3 16 4" xfId="15916"/>
    <cellStyle name="Output 2 3 16 4 2" xfId="30981"/>
    <cellStyle name="Output 2 3 16 5" xfId="17390"/>
    <cellStyle name="Output 2 3 16 5 2" xfId="32449"/>
    <cellStyle name="Output 2 3 16 6" xfId="19733"/>
    <cellStyle name="Output 2 3 17" xfId="5792"/>
    <cellStyle name="Output 2 3 17 2" xfId="20887"/>
    <cellStyle name="Output 2 3 18" xfId="9472"/>
    <cellStyle name="Output 2 3 18 2" xfId="24537"/>
    <cellStyle name="Output 2 3 19" xfId="17377"/>
    <cellStyle name="Output 2 3 19 2" xfId="32436"/>
    <cellStyle name="Output 2 3 2" xfId="1932"/>
    <cellStyle name="Output 2 3 2 2" xfId="4115"/>
    <cellStyle name="Output 2 3 2 2 2" xfId="8710"/>
    <cellStyle name="Output 2 3 2 2 2 2" xfId="23775"/>
    <cellStyle name="Output 2 3 2 2 3" xfId="12474"/>
    <cellStyle name="Output 2 3 2 2 3 2" xfId="27539"/>
    <cellStyle name="Output 2 3 2 2 4" xfId="15923"/>
    <cellStyle name="Output 2 3 2 2 4 2" xfId="30988"/>
    <cellStyle name="Output 2 3 2 2 5" xfId="17392"/>
    <cellStyle name="Output 2 3 2 2 5 2" xfId="32451"/>
    <cellStyle name="Output 2 3 2 2 6" xfId="19740"/>
    <cellStyle name="Output 2 3 2 3" xfId="6570"/>
    <cellStyle name="Output 2 3 2 3 2" xfId="21635"/>
    <cellStyle name="Output 2 3 2 4" xfId="10291"/>
    <cellStyle name="Output 2 3 2 4 2" xfId="25356"/>
    <cellStyle name="Output 2 3 2 5" xfId="17391"/>
    <cellStyle name="Output 2 3 2 5 2" xfId="32450"/>
    <cellStyle name="Output 2 3 2 6" xfId="34271"/>
    <cellStyle name="Output 2 3 20" xfId="34272"/>
    <cellStyle name="Output 2 3 21" xfId="35050"/>
    <cellStyle name="Output 2 3 22" xfId="34873"/>
    <cellStyle name="Output 2 3 23" xfId="35177"/>
    <cellStyle name="Output 2 3 24" xfId="35407"/>
    <cellStyle name="Output 2 3 25" xfId="35669"/>
    <cellStyle name="Output 2 3 26" xfId="35881"/>
    <cellStyle name="Output 2 3 3" xfId="2092"/>
    <cellStyle name="Output 2 3 3 2" xfId="4116"/>
    <cellStyle name="Output 2 3 3 2 2" xfId="8711"/>
    <cellStyle name="Output 2 3 3 2 2 2" xfId="23776"/>
    <cellStyle name="Output 2 3 3 2 3" xfId="12475"/>
    <cellStyle name="Output 2 3 3 2 3 2" xfId="27540"/>
    <cellStyle name="Output 2 3 3 2 4" xfId="15924"/>
    <cellStyle name="Output 2 3 3 2 4 2" xfId="30989"/>
    <cellStyle name="Output 2 3 3 2 5" xfId="17394"/>
    <cellStyle name="Output 2 3 3 2 5 2" xfId="32453"/>
    <cellStyle name="Output 2 3 3 2 6" xfId="19741"/>
    <cellStyle name="Output 2 3 3 3" xfId="6725"/>
    <cellStyle name="Output 2 3 3 3 2" xfId="21790"/>
    <cellStyle name="Output 2 3 3 4" xfId="10451"/>
    <cellStyle name="Output 2 3 3 4 2" xfId="25516"/>
    <cellStyle name="Output 2 3 3 5" xfId="17393"/>
    <cellStyle name="Output 2 3 3 5 2" xfId="32452"/>
    <cellStyle name="Output 2 3 3 6" xfId="34273"/>
    <cellStyle name="Output 2 3 4" xfId="1796"/>
    <cellStyle name="Output 2 3 4 2" xfId="4117"/>
    <cellStyle name="Output 2 3 4 2 2" xfId="8712"/>
    <cellStyle name="Output 2 3 4 2 2 2" xfId="23777"/>
    <cellStyle name="Output 2 3 4 2 3" xfId="12476"/>
    <cellStyle name="Output 2 3 4 2 3 2" xfId="27541"/>
    <cellStyle name="Output 2 3 4 2 4" xfId="15925"/>
    <cellStyle name="Output 2 3 4 2 4 2" xfId="30990"/>
    <cellStyle name="Output 2 3 4 2 5" xfId="17396"/>
    <cellStyle name="Output 2 3 4 2 5 2" xfId="32455"/>
    <cellStyle name="Output 2 3 4 2 6" xfId="19742"/>
    <cellStyle name="Output 2 3 4 3" xfId="6436"/>
    <cellStyle name="Output 2 3 4 3 2" xfId="21504"/>
    <cellStyle name="Output 2 3 4 4" xfId="10156"/>
    <cellStyle name="Output 2 3 4 4 2" xfId="25221"/>
    <cellStyle name="Output 2 3 4 5" xfId="13613"/>
    <cellStyle name="Output 2 3 4 5 2" xfId="28678"/>
    <cellStyle name="Output 2 3 4 6" xfId="17395"/>
    <cellStyle name="Output 2 3 4 6 2" xfId="32454"/>
    <cellStyle name="Output 2 3 4 7" xfId="9373"/>
    <cellStyle name="Output 2 3 4 7 2" xfId="24438"/>
    <cellStyle name="Output 2 3 4 8" xfId="34274"/>
    <cellStyle name="Output 2 3 5" xfId="1639"/>
    <cellStyle name="Output 2 3 5 2" xfId="4118"/>
    <cellStyle name="Output 2 3 5 2 2" xfId="8713"/>
    <cellStyle name="Output 2 3 5 2 2 2" xfId="23778"/>
    <cellStyle name="Output 2 3 5 2 3" xfId="12477"/>
    <cellStyle name="Output 2 3 5 2 3 2" xfId="27542"/>
    <cellStyle name="Output 2 3 5 2 4" xfId="15926"/>
    <cellStyle name="Output 2 3 5 2 4 2" xfId="30991"/>
    <cellStyle name="Output 2 3 5 2 5" xfId="17398"/>
    <cellStyle name="Output 2 3 5 2 5 2" xfId="32457"/>
    <cellStyle name="Output 2 3 5 2 6" xfId="19743"/>
    <cellStyle name="Output 2 3 5 3" xfId="6289"/>
    <cellStyle name="Output 2 3 5 3 2" xfId="21357"/>
    <cellStyle name="Output 2 3 5 4" xfId="9999"/>
    <cellStyle name="Output 2 3 5 4 2" xfId="25064"/>
    <cellStyle name="Output 2 3 5 5" xfId="13456"/>
    <cellStyle name="Output 2 3 5 5 2" xfId="28521"/>
    <cellStyle name="Output 2 3 5 6" xfId="17397"/>
    <cellStyle name="Output 2 3 5 6 2" xfId="32456"/>
    <cellStyle name="Output 2 3 5 7" xfId="9543"/>
    <cellStyle name="Output 2 3 5 7 2" xfId="24608"/>
    <cellStyle name="Output 2 3 5 8" xfId="34275"/>
    <cellStyle name="Output 2 3 6" xfId="2238"/>
    <cellStyle name="Output 2 3 6 2" xfId="4119"/>
    <cellStyle name="Output 2 3 6 2 2" xfId="8714"/>
    <cellStyle name="Output 2 3 6 2 2 2" xfId="23779"/>
    <cellStyle name="Output 2 3 6 2 3" xfId="12478"/>
    <cellStyle name="Output 2 3 6 2 3 2" xfId="27543"/>
    <cellStyle name="Output 2 3 6 2 4" xfId="15927"/>
    <cellStyle name="Output 2 3 6 2 4 2" xfId="30992"/>
    <cellStyle name="Output 2 3 6 2 5" xfId="17400"/>
    <cellStyle name="Output 2 3 6 2 5 2" xfId="32459"/>
    <cellStyle name="Output 2 3 6 2 6" xfId="19744"/>
    <cellStyle name="Output 2 3 6 3" xfId="6871"/>
    <cellStyle name="Output 2 3 6 3 2" xfId="21936"/>
    <cellStyle name="Output 2 3 6 4" xfId="10597"/>
    <cellStyle name="Output 2 3 6 4 2" xfId="25662"/>
    <cellStyle name="Output 2 3 6 5" xfId="14046"/>
    <cellStyle name="Output 2 3 6 5 2" xfId="29111"/>
    <cellStyle name="Output 2 3 6 6" xfId="17399"/>
    <cellStyle name="Output 2 3 6 6 2" xfId="32458"/>
    <cellStyle name="Output 2 3 6 7" xfId="8013"/>
    <cellStyle name="Output 2 3 6 7 2" xfId="23078"/>
    <cellStyle name="Output 2 3 6 8" xfId="34276"/>
    <cellStyle name="Output 2 3 7" xfId="2320"/>
    <cellStyle name="Output 2 3 7 2" xfId="4120"/>
    <cellStyle name="Output 2 3 7 2 2" xfId="8715"/>
    <cellStyle name="Output 2 3 7 2 2 2" xfId="23780"/>
    <cellStyle name="Output 2 3 7 2 3" xfId="12479"/>
    <cellStyle name="Output 2 3 7 2 3 2" xfId="27544"/>
    <cellStyle name="Output 2 3 7 2 4" xfId="15928"/>
    <cellStyle name="Output 2 3 7 2 4 2" xfId="30993"/>
    <cellStyle name="Output 2 3 7 2 5" xfId="17402"/>
    <cellStyle name="Output 2 3 7 2 5 2" xfId="32461"/>
    <cellStyle name="Output 2 3 7 2 6" xfId="19745"/>
    <cellStyle name="Output 2 3 7 3" xfId="6953"/>
    <cellStyle name="Output 2 3 7 3 2" xfId="22018"/>
    <cellStyle name="Output 2 3 7 4" xfId="10679"/>
    <cellStyle name="Output 2 3 7 4 2" xfId="25744"/>
    <cellStyle name="Output 2 3 7 5" xfId="14128"/>
    <cellStyle name="Output 2 3 7 5 2" xfId="29193"/>
    <cellStyle name="Output 2 3 7 6" xfId="17401"/>
    <cellStyle name="Output 2 3 7 6 2" xfId="32460"/>
    <cellStyle name="Output 2 3 7 7" xfId="6364"/>
    <cellStyle name="Output 2 3 7 7 2" xfId="21432"/>
    <cellStyle name="Output 2 3 7 8" xfId="34277"/>
    <cellStyle name="Output 2 3 8" xfId="2395"/>
    <cellStyle name="Output 2 3 8 2" xfId="4121"/>
    <cellStyle name="Output 2 3 8 2 2" xfId="8716"/>
    <cellStyle name="Output 2 3 8 2 2 2" xfId="23781"/>
    <cellStyle name="Output 2 3 8 2 3" xfId="12480"/>
    <cellStyle name="Output 2 3 8 2 3 2" xfId="27545"/>
    <cellStyle name="Output 2 3 8 2 4" xfId="15929"/>
    <cellStyle name="Output 2 3 8 2 4 2" xfId="30994"/>
    <cellStyle name="Output 2 3 8 2 5" xfId="17404"/>
    <cellStyle name="Output 2 3 8 2 5 2" xfId="32463"/>
    <cellStyle name="Output 2 3 8 2 6" xfId="19746"/>
    <cellStyle name="Output 2 3 8 3" xfId="7028"/>
    <cellStyle name="Output 2 3 8 3 2" xfId="22093"/>
    <cellStyle name="Output 2 3 8 4" xfId="10754"/>
    <cellStyle name="Output 2 3 8 4 2" xfId="25819"/>
    <cellStyle name="Output 2 3 8 5" xfId="14203"/>
    <cellStyle name="Output 2 3 8 5 2" xfId="29268"/>
    <cellStyle name="Output 2 3 8 6" xfId="17403"/>
    <cellStyle name="Output 2 3 8 6 2" xfId="32462"/>
    <cellStyle name="Output 2 3 8 7" xfId="8061"/>
    <cellStyle name="Output 2 3 8 7 2" xfId="23126"/>
    <cellStyle name="Output 2 3 8 8" xfId="34278"/>
    <cellStyle name="Output 2 3 9" xfId="2484"/>
    <cellStyle name="Output 2 3 9 2" xfId="4122"/>
    <cellStyle name="Output 2 3 9 2 2" xfId="8717"/>
    <cellStyle name="Output 2 3 9 2 2 2" xfId="23782"/>
    <cellStyle name="Output 2 3 9 2 3" xfId="12481"/>
    <cellStyle name="Output 2 3 9 2 3 2" xfId="27546"/>
    <cellStyle name="Output 2 3 9 2 4" xfId="15930"/>
    <cellStyle name="Output 2 3 9 2 4 2" xfId="30995"/>
    <cellStyle name="Output 2 3 9 2 5" xfId="17406"/>
    <cellStyle name="Output 2 3 9 2 5 2" xfId="32465"/>
    <cellStyle name="Output 2 3 9 2 6" xfId="19747"/>
    <cellStyle name="Output 2 3 9 3" xfId="7117"/>
    <cellStyle name="Output 2 3 9 3 2" xfId="22182"/>
    <cellStyle name="Output 2 3 9 4" xfId="10843"/>
    <cellStyle name="Output 2 3 9 4 2" xfId="25908"/>
    <cellStyle name="Output 2 3 9 5" xfId="14292"/>
    <cellStyle name="Output 2 3 9 5 2" xfId="29357"/>
    <cellStyle name="Output 2 3 9 6" xfId="17405"/>
    <cellStyle name="Output 2 3 9 6 2" xfId="32464"/>
    <cellStyle name="Output 2 3 9 7" xfId="13784"/>
    <cellStyle name="Output 2 3 9 7 2" xfId="28849"/>
    <cellStyle name="Output 2 3 9 8" xfId="34279"/>
    <cellStyle name="Output 2 30" xfId="34280"/>
    <cellStyle name="Output 2 31" xfId="35046"/>
    <cellStyle name="Output 2 32" xfId="35106"/>
    <cellStyle name="Output 2 33" xfId="35358"/>
    <cellStyle name="Output 2 34" xfId="35411"/>
    <cellStyle name="Output 2 35" xfId="35673"/>
    <cellStyle name="Output 2 36" xfId="35858"/>
    <cellStyle name="Output 2 4" xfId="1112"/>
    <cellStyle name="Output 2 4 10" xfId="2564"/>
    <cellStyle name="Output 2 4 10 2" xfId="4124"/>
    <cellStyle name="Output 2 4 10 2 2" xfId="8719"/>
    <cellStyle name="Output 2 4 10 2 2 2" xfId="23784"/>
    <cellStyle name="Output 2 4 10 2 3" xfId="12483"/>
    <cellStyle name="Output 2 4 10 2 3 2" xfId="27548"/>
    <cellStyle name="Output 2 4 10 2 4" xfId="15932"/>
    <cellStyle name="Output 2 4 10 2 4 2" xfId="30997"/>
    <cellStyle name="Output 2 4 10 2 5" xfId="17409"/>
    <cellStyle name="Output 2 4 10 2 5 2" xfId="32468"/>
    <cellStyle name="Output 2 4 10 2 6" xfId="19749"/>
    <cellStyle name="Output 2 4 10 3" xfId="7197"/>
    <cellStyle name="Output 2 4 10 3 2" xfId="22262"/>
    <cellStyle name="Output 2 4 10 4" xfId="10923"/>
    <cellStyle name="Output 2 4 10 4 2" xfId="25988"/>
    <cellStyle name="Output 2 4 10 5" xfId="14372"/>
    <cellStyle name="Output 2 4 10 5 2" xfId="29437"/>
    <cellStyle name="Output 2 4 10 6" xfId="17408"/>
    <cellStyle name="Output 2 4 10 6 2" xfId="32467"/>
    <cellStyle name="Output 2 4 10 7" xfId="5915"/>
    <cellStyle name="Output 2 4 10 7 2" xfId="20984"/>
    <cellStyle name="Output 2 4 10 8" xfId="34281"/>
    <cellStyle name="Output 2 4 11" xfId="2664"/>
    <cellStyle name="Output 2 4 11 2" xfId="4125"/>
    <cellStyle name="Output 2 4 11 2 2" xfId="8720"/>
    <cellStyle name="Output 2 4 11 2 2 2" xfId="23785"/>
    <cellStyle name="Output 2 4 11 2 3" xfId="12484"/>
    <cellStyle name="Output 2 4 11 2 3 2" xfId="27549"/>
    <cellStyle name="Output 2 4 11 2 4" xfId="15933"/>
    <cellStyle name="Output 2 4 11 2 4 2" xfId="30998"/>
    <cellStyle name="Output 2 4 11 2 5" xfId="17411"/>
    <cellStyle name="Output 2 4 11 2 5 2" xfId="32470"/>
    <cellStyle name="Output 2 4 11 2 6" xfId="19750"/>
    <cellStyle name="Output 2 4 11 3" xfId="7297"/>
    <cellStyle name="Output 2 4 11 3 2" xfId="22362"/>
    <cellStyle name="Output 2 4 11 4" xfId="11023"/>
    <cellStyle name="Output 2 4 11 4 2" xfId="26088"/>
    <cellStyle name="Output 2 4 11 5" xfId="14472"/>
    <cellStyle name="Output 2 4 11 5 2" xfId="29537"/>
    <cellStyle name="Output 2 4 11 6" xfId="17410"/>
    <cellStyle name="Output 2 4 11 6 2" xfId="32469"/>
    <cellStyle name="Output 2 4 11 7" xfId="5574"/>
    <cellStyle name="Output 2 4 11 7 2" xfId="20722"/>
    <cellStyle name="Output 2 4 11 8" xfId="34282"/>
    <cellStyle name="Output 2 4 12" xfId="2704"/>
    <cellStyle name="Output 2 4 12 2" xfId="4126"/>
    <cellStyle name="Output 2 4 12 2 2" xfId="8721"/>
    <cellStyle name="Output 2 4 12 2 2 2" xfId="23786"/>
    <cellStyle name="Output 2 4 12 2 3" xfId="12485"/>
    <cellStyle name="Output 2 4 12 2 3 2" xfId="27550"/>
    <cellStyle name="Output 2 4 12 2 4" xfId="15934"/>
    <cellStyle name="Output 2 4 12 2 4 2" xfId="30999"/>
    <cellStyle name="Output 2 4 12 2 5" xfId="17413"/>
    <cellStyle name="Output 2 4 12 2 5 2" xfId="32472"/>
    <cellStyle name="Output 2 4 12 2 6" xfId="19751"/>
    <cellStyle name="Output 2 4 12 3" xfId="7337"/>
    <cellStyle name="Output 2 4 12 3 2" xfId="22402"/>
    <cellStyle name="Output 2 4 12 4" xfId="11063"/>
    <cellStyle name="Output 2 4 12 4 2" xfId="26128"/>
    <cellStyle name="Output 2 4 12 5" xfId="14512"/>
    <cellStyle name="Output 2 4 12 5 2" xfId="29577"/>
    <cellStyle name="Output 2 4 12 6" xfId="17412"/>
    <cellStyle name="Output 2 4 12 6 2" xfId="32471"/>
    <cellStyle name="Output 2 4 12 7" xfId="5644"/>
    <cellStyle name="Output 2 4 12 7 2" xfId="20761"/>
    <cellStyle name="Output 2 4 12 8" xfId="34283"/>
    <cellStyle name="Output 2 4 13" xfId="2600"/>
    <cellStyle name="Output 2 4 13 2" xfId="4127"/>
    <cellStyle name="Output 2 4 13 2 2" xfId="8722"/>
    <cellStyle name="Output 2 4 13 2 2 2" xfId="23787"/>
    <cellStyle name="Output 2 4 13 2 3" xfId="12486"/>
    <cellStyle name="Output 2 4 13 2 3 2" xfId="27551"/>
    <cellStyle name="Output 2 4 13 2 4" xfId="15935"/>
    <cellStyle name="Output 2 4 13 2 4 2" xfId="31000"/>
    <cellStyle name="Output 2 4 13 2 5" xfId="17415"/>
    <cellStyle name="Output 2 4 13 2 5 2" xfId="32474"/>
    <cellStyle name="Output 2 4 13 2 6" xfId="19752"/>
    <cellStyle name="Output 2 4 13 3" xfId="7233"/>
    <cellStyle name="Output 2 4 13 3 2" xfId="22298"/>
    <cellStyle name="Output 2 4 13 4" xfId="10959"/>
    <cellStyle name="Output 2 4 13 4 2" xfId="26024"/>
    <cellStyle name="Output 2 4 13 5" xfId="14408"/>
    <cellStyle name="Output 2 4 13 5 2" xfId="29473"/>
    <cellStyle name="Output 2 4 13 6" xfId="17414"/>
    <cellStyle name="Output 2 4 13 6 2" xfId="32473"/>
    <cellStyle name="Output 2 4 13 7" xfId="6459"/>
    <cellStyle name="Output 2 4 13 7 2" xfId="21527"/>
    <cellStyle name="Output 2 4 13 8" xfId="34284"/>
    <cellStyle name="Output 2 4 14" xfId="2829"/>
    <cellStyle name="Output 2 4 14 2" xfId="4128"/>
    <cellStyle name="Output 2 4 14 2 2" xfId="8723"/>
    <cellStyle name="Output 2 4 14 2 2 2" xfId="23788"/>
    <cellStyle name="Output 2 4 14 2 3" xfId="12487"/>
    <cellStyle name="Output 2 4 14 2 3 2" xfId="27552"/>
    <cellStyle name="Output 2 4 14 2 4" xfId="15936"/>
    <cellStyle name="Output 2 4 14 2 4 2" xfId="31001"/>
    <cellStyle name="Output 2 4 14 2 5" xfId="17417"/>
    <cellStyle name="Output 2 4 14 2 5 2" xfId="32476"/>
    <cellStyle name="Output 2 4 14 2 6" xfId="19753"/>
    <cellStyle name="Output 2 4 14 3" xfId="7462"/>
    <cellStyle name="Output 2 4 14 3 2" xfId="22527"/>
    <cellStyle name="Output 2 4 14 4" xfId="11188"/>
    <cellStyle name="Output 2 4 14 4 2" xfId="26253"/>
    <cellStyle name="Output 2 4 14 5" xfId="14637"/>
    <cellStyle name="Output 2 4 14 5 2" xfId="29702"/>
    <cellStyle name="Output 2 4 14 6" xfId="17416"/>
    <cellStyle name="Output 2 4 14 6 2" xfId="32475"/>
    <cellStyle name="Output 2 4 14 7" xfId="13910"/>
    <cellStyle name="Output 2 4 14 7 2" xfId="28975"/>
    <cellStyle name="Output 2 4 14 8" xfId="34285"/>
    <cellStyle name="Output 2 4 15" xfId="2868"/>
    <cellStyle name="Output 2 4 15 2" xfId="4129"/>
    <cellStyle name="Output 2 4 15 2 2" xfId="8724"/>
    <cellStyle name="Output 2 4 15 2 2 2" xfId="23789"/>
    <cellStyle name="Output 2 4 15 2 3" xfId="12488"/>
    <cellStyle name="Output 2 4 15 2 3 2" xfId="27553"/>
    <cellStyle name="Output 2 4 15 2 4" xfId="15937"/>
    <cellStyle name="Output 2 4 15 2 4 2" xfId="31002"/>
    <cellStyle name="Output 2 4 15 2 5" xfId="17419"/>
    <cellStyle name="Output 2 4 15 2 5 2" xfId="32478"/>
    <cellStyle name="Output 2 4 15 2 6" xfId="19754"/>
    <cellStyle name="Output 2 4 15 3" xfId="7501"/>
    <cellStyle name="Output 2 4 15 3 2" xfId="22566"/>
    <cellStyle name="Output 2 4 15 4" xfId="11227"/>
    <cellStyle name="Output 2 4 15 4 2" xfId="26292"/>
    <cellStyle name="Output 2 4 15 5" xfId="14676"/>
    <cellStyle name="Output 2 4 15 5 2" xfId="29741"/>
    <cellStyle name="Output 2 4 15 6" xfId="17418"/>
    <cellStyle name="Output 2 4 15 6 2" xfId="32477"/>
    <cellStyle name="Output 2 4 15 7" xfId="5749"/>
    <cellStyle name="Output 2 4 15 7 2" xfId="20844"/>
    <cellStyle name="Output 2 4 15 8" xfId="34286"/>
    <cellStyle name="Output 2 4 16" xfId="4123"/>
    <cellStyle name="Output 2 4 16 2" xfId="8718"/>
    <cellStyle name="Output 2 4 16 2 2" xfId="23783"/>
    <cellStyle name="Output 2 4 16 3" xfId="12482"/>
    <cellStyle name="Output 2 4 16 3 2" xfId="27547"/>
    <cellStyle name="Output 2 4 16 4" xfId="15931"/>
    <cellStyle name="Output 2 4 16 4 2" xfId="30996"/>
    <cellStyle name="Output 2 4 16 5" xfId="17420"/>
    <cellStyle name="Output 2 4 16 5 2" xfId="32479"/>
    <cellStyle name="Output 2 4 16 6" xfId="19748"/>
    <cellStyle name="Output 2 4 17" xfId="5793"/>
    <cellStyle name="Output 2 4 17 2" xfId="20888"/>
    <cellStyle name="Output 2 4 18" xfId="9473"/>
    <cellStyle name="Output 2 4 18 2" xfId="24538"/>
    <cellStyle name="Output 2 4 19" xfId="17407"/>
    <cellStyle name="Output 2 4 19 2" xfId="32466"/>
    <cellStyle name="Output 2 4 2" xfId="1931"/>
    <cellStyle name="Output 2 4 2 2" xfId="4130"/>
    <cellStyle name="Output 2 4 2 2 2" xfId="8725"/>
    <cellStyle name="Output 2 4 2 2 2 2" xfId="23790"/>
    <cellStyle name="Output 2 4 2 2 3" xfId="12489"/>
    <cellStyle name="Output 2 4 2 2 3 2" xfId="27554"/>
    <cellStyle name="Output 2 4 2 2 4" xfId="15938"/>
    <cellStyle name="Output 2 4 2 2 4 2" xfId="31003"/>
    <cellStyle name="Output 2 4 2 2 5" xfId="17422"/>
    <cellStyle name="Output 2 4 2 2 5 2" xfId="32481"/>
    <cellStyle name="Output 2 4 2 2 6" xfId="19755"/>
    <cellStyle name="Output 2 4 2 3" xfId="6569"/>
    <cellStyle name="Output 2 4 2 3 2" xfId="21634"/>
    <cellStyle name="Output 2 4 2 4" xfId="10290"/>
    <cellStyle name="Output 2 4 2 4 2" xfId="25355"/>
    <cellStyle name="Output 2 4 2 5" xfId="17421"/>
    <cellStyle name="Output 2 4 2 5 2" xfId="32480"/>
    <cellStyle name="Output 2 4 2 6" xfId="34287"/>
    <cellStyle name="Output 2 4 20" xfId="34288"/>
    <cellStyle name="Output 2 4 21" xfId="35051"/>
    <cellStyle name="Output 2 4 22" xfId="35127"/>
    <cellStyle name="Output 2 4 23" xfId="35357"/>
    <cellStyle name="Output 2 4 24" xfId="35406"/>
    <cellStyle name="Output 2 4 25" xfId="35668"/>
    <cellStyle name="Output 2 4 26" xfId="35890"/>
    <cellStyle name="Output 2 4 3" xfId="2093"/>
    <cellStyle name="Output 2 4 3 2" xfId="4131"/>
    <cellStyle name="Output 2 4 3 2 2" xfId="8726"/>
    <cellStyle name="Output 2 4 3 2 2 2" xfId="23791"/>
    <cellStyle name="Output 2 4 3 2 3" xfId="12490"/>
    <cellStyle name="Output 2 4 3 2 3 2" xfId="27555"/>
    <cellStyle name="Output 2 4 3 2 4" xfId="15939"/>
    <cellStyle name="Output 2 4 3 2 4 2" xfId="31004"/>
    <cellStyle name="Output 2 4 3 2 5" xfId="17424"/>
    <cellStyle name="Output 2 4 3 2 5 2" xfId="32483"/>
    <cellStyle name="Output 2 4 3 2 6" xfId="19756"/>
    <cellStyle name="Output 2 4 3 3" xfId="6726"/>
    <cellStyle name="Output 2 4 3 3 2" xfId="21791"/>
    <cellStyle name="Output 2 4 3 4" xfId="10452"/>
    <cellStyle name="Output 2 4 3 4 2" xfId="25517"/>
    <cellStyle name="Output 2 4 3 5" xfId="17423"/>
    <cellStyle name="Output 2 4 3 5 2" xfId="32482"/>
    <cellStyle name="Output 2 4 3 6" xfId="34289"/>
    <cellStyle name="Output 2 4 4" xfId="1700"/>
    <cellStyle name="Output 2 4 4 2" xfId="4132"/>
    <cellStyle name="Output 2 4 4 2 2" xfId="8727"/>
    <cellStyle name="Output 2 4 4 2 2 2" xfId="23792"/>
    <cellStyle name="Output 2 4 4 2 3" xfId="12491"/>
    <cellStyle name="Output 2 4 4 2 3 2" xfId="27556"/>
    <cellStyle name="Output 2 4 4 2 4" xfId="15940"/>
    <cellStyle name="Output 2 4 4 2 4 2" xfId="31005"/>
    <cellStyle name="Output 2 4 4 2 5" xfId="17426"/>
    <cellStyle name="Output 2 4 4 2 5 2" xfId="32485"/>
    <cellStyle name="Output 2 4 4 2 6" xfId="19757"/>
    <cellStyle name="Output 2 4 4 3" xfId="6349"/>
    <cellStyle name="Output 2 4 4 3 2" xfId="21417"/>
    <cellStyle name="Output 2 4 4 4" xfId="10060"/>
    <cellStyle name="Output 2 4 4 4 2" xfId="25125"/>
    <cellStyle name="Output 2 4 4 5" xfId="13517"/>
    <cellStyle name="Output 2 4 4 5 2" xfId="28582"/>
    <cellStyle name="Output 2 4 4 6" xfId="17425"/>
    <cellStyle name="Output 2 4 4 6 2" xfId="32484"/>
    <cellStyle name="Output 2 4 4 7" xfId="12679"/>
    <cellStyle name="Output 2 4 4 7 2" xfId="27744"/>
    <cellStyle name="Output 2 4 4 8" xfId="34290"/>
    <cellStyle name="Output 2 4 5" xfId="1640"/>
    <cellStyle name="Output 2 4 5 2" xfId="4133"/>
    <cellStyle name="Output 2 4 5 2 2" xfId="8728"/>
    <cellStyle name="Output 2 4 5 2 2 2" xfId="23793"/>
    <cellStyle name="Output 2 4 5 2 3" xfId="12492"/>
    <cellStyle name="Output 2 4 5 2 3 2" xfId="27557"/>
    <cellStyle name="Output 2 4 5 2 4" xfId="15941"/>
    <cellStyle name="Output 2 4 5 2 4 2" xfId="31006"/>
    <cellStyle name="Output 2 4 5 2 5" xfId="17428"/>
    <cellStyle name="Output 2 4 5 2 5 2" xfId="32487"/>
    <cellStyle name="Output 2 4 5 2 6" xfId="19758"/>
    <cellStyle name="Output 2 4 5 3" xfId="6290"/>
    <cellStyle name="Output 2 4 5 3 2" xfId="21358"/>
    <cellStyle name="Output 2 4 5 4" xfId="10000"/>
    <cellStyle name="Output 2 4 5 4 2" xfId="25065"/>
    <cellStyle name="Output 2 4 5 5" xfId="13457"/>
    <cellStyle name="Output 2 4 5 5 2" xfId="28522"/>
    <cellStyle name="Output 2 4 5 6" xfId="17427"/>
    <cellStyle name="Output 2 4 5 6 2" xfId="32486"/>
    <cellStyle name="Output 2 4 5 7" xfId="9542"/>
    <cellStyle name="Output 2 4 5 7 2" xfId="24607"/>
    <cellStyle name="Output 2 4 5 8" xfId="34291"/>
    <cellStyle name="Output 2 4 6" xfId="2239"/>
    <cellStyle name="Output 2 4 6 2" xfId="4134"/>
    <cellStyle name="Output 2 4 6 2 2" xfId="8729"/>
    <cellStyle name="Output 2 4 6 2 2 2" xfId="23794"/>
    <cellStyle name="Output 2 4 6 2 3" xfId="12493"/>
    <cellStyle name="Output 2 4 6 2 3 2" xfId="27558"/>
    <cellStyle name="Output 2 4 6 2 4" xfId="15942"/>
    <cellStyle name="Output 2 4 6 2 4 2" xfId="31007"/>
    <cellStyle name="Output 2 4 6 2 5" xfId="17430"/>
    <cellStyle name="Output 2 4 6 2 5 2" xfId="32489"/>
    <cellStyle name="Output 2 4 6 2 6" xfId="19759"/>
    <cellStyle name="Output 2 4 6 3" xfId="6872"/>
    <cellStyle name="Output 2 4 6 3 2" xfId="21937"/>
    <cellStyle name="Output 2 4 6 4" xfId="10598"/>
    <cellStyle name="Output 2 4 6 4 2" xfId="25663"/>
    <cellStyle name="Output 2 4 6 5" xfId="14047"/>
    <cellStyle name="Output 2 4 6 5 2" xfId="29112"/>
    <cellStyle name="Output 2 4 6 6" xfId="17429"/>
    <cellStyle name="Output 2 4 6 6 2" xfId="32488"/>
    <cellStyle name="Output 2 4 6 7" xfId="6442"/>
    <cellStyle name="Output 2 4 6 7 2" xfId="21510"/>
    <cellStyle name="Output 2 4 6 8" xfId="34292"/>
    <cellStyle name="Output 2 4 7" xfId="2321"/>
    <cellStyle name="Output 2 4 7 2" xfId="4135"/>
    <cellStyle name="Output 2 4 7 2 2" xfId="8730"/>
    <cellStyle name="Output 2 4 7 2 2 2" xfId="23795"/>
    <cellStyle name="Output 2 4 7 2 3" xfId="12494"/>
    <cellStyle name="Output 2 4 7 2 3 2" xfId="27559"/>
    <cellStyle name="Output 2 4 7 2 4" xfId="15943"/>
    <cellStyle name="Output 2 4 7 2 4 2" xfId="31008"/>
    <cellStyle name="Output 2 4 7 2 5" xfId="17432"/>
    <cellStyle name="Output 2 4 7 2 5 2" xfId="32491"/>
    <cellStyle name="Output 2 4 7 2 6" xfId="19760"/>
    <cellStyle name="Output 2 4 7 3" xfId="6954"/>
    <cellStyle name="Output 2 4 7 3 2" xfId="22019"/>
    <cellStyle name="Output 2 4 7 4" xfId="10680"/>
    <cellStyle name="Output 2 4 7 4 2" xfId="25745"/>
    <cellStyle name="Output 2 4 7 5" xfId="14129"/>
    <cellStyle name="Output 2 4 7 5 2" xfId="29194"/>
    <cellStyle name="Output 2 4 7 6" xfId="17431"/>
    <cellStyle name="Output 2 4 7 6 2" xfId="32490"/>
    <cellStyle name="Output 2 4 7 7" xfId="13816"/>
    <cellStyle name="Output 2 4 7 7 2" xfId="28881"/>
    <cellStyle name="Output 2 4 7 8" xfId="34293"/>
    <cellStyle name="Output 2 4 8" xfId="2396"/>
    <cellStyle name="Output 2 4 8 2" xfId="4136"/>
    <cellStyle name="Output 2 4 8 2 2" xfId="8731"/>
    <cellStyle name="Output 2 4 8 2 2 2" xfId="23796"/>
    <cellStyle name="Output 2 4 8 2 3" xfId="12495"/>
    <cellStyle name="Output 2 4 8 2 3 2" xfId="27560"/>
    <cellStyle name="Output 2 4 8 2 4" xfId="15944"/>
    <cellStyle name="Output 2 4 8 2 4 2" xfId="31009"/>
    <cellStyle name="Output 2 4 8 2 5" xfId="17434"/>
    <cellStyle name="Output 2 4 8 2 5 2" xfId="32493"/>
    <cellStyle name="Output 2 4 8 2 6" xfId="19761"/>
    <cellStyle name="Output 2 4 8 3" xfId="7029"/>
    <cellStyle name="Output 2 4 8 3 2" xfId="22094"/>
    <cellStyle name="Output 2 4 8 4" xfId="10755"/>
    <cellStyle name="Output 2 4 8 4 2" xfId="25820"/>
    <cellStyle name="Output 2 4 8 5" xfId="14204"/>
    <cellStyle name="Output 2 4 8 5 2" xfId="29269"/>
    <cellStyle name="Output 2 4 8 6" xfId="17433"/>
    <cellStyle name="Output 2 4 8 6 2" xfId="32492"/>
    <cellStyle name="Output 2 4 8 7" xfId="8055"/>
    <cellStyle name="Output 2 4 8 7 2" xfId="23120"/>
    <cellStyle name="Output 2 4 8 8" xfId="34294"/>
    <cellStyle name="Output 2 4 9" xfId="2485"/>
    <cellStyle name="Output 2 4 9 2" xfId="4137"/>
    <cellStyle name="Output 2 4 9 2 2" xfId="8732"/>
    <cellStyle name="Output 2 4 9 2 2 2" xfId="23797"/>
    <cellStyle name="Output 2 4 9 2 3" xfId="12496"/>
    <cellStyle name="Output 2 4 9 2 3 2" xfId="27561"/>
    <cellStyle name="Output 2 4 9 2 4" xfId="15945"/>
    <cellStyle name="Output 2 4 9 2 4 2" xfId="31010"/>
    <cellStyle name="Output 2 4 9 2 5" xfId="17436"/>
    <cellStyle name="Output 2 4 9 2 5 2" xfId="32495"/>
    <cellStyle name="Output 2 4 9 2 6" xfId="19762"/>
    <cellStyle name="Output 2 4 9 3" xfId="7118"/>
    <cellStyle name="Output 2 4 9 3 2" xfId="22183"/>
    <cellStyle name="Output 2 4 9 4" xfId="10844"/>
    <cellStyle name="Output 2 4 9 4 2" xfId="25909"/>
    <cellStyle name="Output 2 4 9 5" xfId="14293"/>
    <cellStyle name="Output 2 4 9 5 2" xfId="29358"/>
    <cellStyle name="Output 2 4 9 6" xfId="17435"/>
    <cellStyle name="Output 2 4 9 6 2" xfId="32494"/>
    <cellStyle name="Output 2 4 9 7" xfId="13867"/>
    <cellStyle name="Output 2 4 9 7 2" xfId="28932"/>
    <cellStyle name="Output 2 4 9 8" xfId="34295"/>
    <cellStyle name="Output 2 5" xfId="1113"/>
    <cellStyle name="Output 2 5 10" xfId="2565"/>
    <cellStyle name="Output 2 5 10 2" xfId="4139"/>
    <cellStyle name="Output 2 5 10 2 2" xfId="8734"/>
    <cellStyle name="Output 2 5 10 2 2 2" xfId="23799"/>
    <cellStyle name="Output 2 5 10 2 3" xfId="12498"/>
    <cellStyle name="Output 2 5 10 2 3 2" xfId="27563"/>
    <cellStyle name="Output 2 5 10 2 4" xfId="15947"/>
    <cellStyle name="Output 2 5 10 2 4 2" xfId="31012"/>
    <cellStyle name="Output 2 5 10 2 5" xfId="17439"/>
    <cellStyle name="Output 2 5 10 2 5 2" xfId="32498"/>
    <cellStyle name="Output 2 5 10 2 6" xfId="19764"/>
    <cellStyle name="Output 2 5 10 3" xfId="7198"/>
    <cellStyle name="Output 2 5 10 3 2" xfId="22263"/>
    <cellStyle name="Output 2 5 10 4" xfId="10924"/>
    <cellStyle name="Output 2 5 10 4 2" xfId="25989"/>
    <cellStyle name="Output 2 5 10 5" xfId="14373"/>
    <cellStyle name="Output 2 5 10 5 2" xfId="29438"/>
    <cellStyle name="Output 2 5 10 6" xfId="17438"/>
    <cellStyle name="Output 2 5 10 6 2" xfId="32497"/>
    <cellStyle name="Output 2 5 10 7" xfId="8133"/>
    <cellStyle name="Output 2 5 10 7 2" xfId="23198"/>
    <cellStyle name="Output 2 5 10 8" xfId="34296"/>
    <cellStyle name="Output 2 5 11" xfId="2665"/>
    <cellStyle name="Output 2 5 11 2" xfId="4140"/>
    <cellStyle name="Output 2 5 11 2 2" xfId="8735"/>
    <cellStyle name="Output 2 5 11 2 2 2" xfId="23800"/>
    <cellStyle name="Output 2 5 11 2 3" xfId="12499"/>
    <cellStyle name="Output 2 5 11 2 3 2" xfId="27564"/>
    <cellStyle name="Output 2 5 11 2 4" xfId="15948"/>
    <cellStyle name="Output 2 5 11 2 4 2" xfId="31013"/>
    <cellStyle name="Output 2 5 11 2 5" xfId="17441"/>
    <cellStyle name="Output 2 5 11 2 5 2" xfId="32500"/>
    <cellStyle name="Output 2 5 11 2 6" xfId="19765"/>
    <cellStyle name="Output 2 5 11 3" xfId="7298"/>
    <cellStyle name="Output 2 5 11 3 2" xfId="22363"/>
    <cellStyle name="Output 2 5 11 4" xfId="11024"/>
    <cellStyle name="Output 2 5 11 4 2" xfId="26089"/>
    <cellStyle name="Output 2 5 11 5" xfId="14473"/>
    <cellStyle name="Output 2 5 11 5 2" xfId="29538"/>
    <cellStyle name="Output 2 5 11 6" xfId="17440"/>
    <cellStyle name="Output 2 5 11 6 2" xfId="32499"/>
    <cellStyle name="Output 2 5 11 7" xfId="5575"/>
    <cellStyle name="Output 2 5 11 7 2" xfId="20723"/>
    <cellStyle name="Output 2 5 11 8" xfId="34297"/>
    <cellStyle name="Output 2 5 12" xfId="2705"/>
    <cellStyle name="Output 2 5 12 2" xfId="4141"/>
    <cellStyle name="Output 2 5 12 2 2" xfId="8736"/>
    <cellStyle name="Output 2 5 12 2 2 2" xfId="23801"/>
    <cellStyle name="Output 2 5 12 2 3" xfId="12500"/>
    <cellStyle name="Output 2 5 12 2 3 2" xfId="27565"/>
    <cellStyle name="Output 2 5 12 2 4" xfId="15949"/>
    <cellStyle name="Output 2 5 12 2 4 2" xfId="31014"/>
    <cellStyle name="Output 2 5 12 2 5" xfId="17443"/>
    <cellStyle name="Output 2 5 12 2 5 2" xfId="32502"/>
    <cellStyle name="Output 2 5 12 2 6" xfId="19766"/>
    <cellStyle name="Output 2 5 12 3" xfId="7338"/>
    <cellStyle name="Output 2 5 12 3 2" xfId="22403"/>
    <cellStyle name="Output 2 5 12 4" xfId="11064"/>
    <cellStyle name="Output 2 5 12 4 2" xfId="26129"/>
    <cellStyle name="Output 2 5 12 5" xfId="14513"/>
    <cellStyle name="Output 2 5 12 5 2" xfId="29578"/>
    <cellStyle name="Output 2 5 12 6" xfId="17442"/>
    <cellStyle name="Output 2 5 12 6 2" xfId="32501"/>
    <cellStyle name="Output 2 5 12 7" xfId="5645"/>
    <cellStyle name="Output 2 5 12 7 2" xfId="20762"/>
    <cellStyle name="Output 2 5 12 8" xfId="34298"/>
    <cellStyle name="Output 2 5 13" xfId="2604"/>
    <cellStyle name="Output 2 5 13 2" xfId="4142"/>
    <cellStyle name="Output 2 5 13 2 2" xfId="8737"/>
    <cellStyle name="Output 2 5 13 2 2 2" xfId="23802"/>
    <cellStyle name="Output 2 5 13 2 3" xfId="12501"/>
    <cellStyle name="Output 2 5 13 2 3 2" xfId="27566"/>
    <cellStyle name="Output 2 5 13 2 4" xfId="15950"/>
    <cellStyle name="Output 2 5 13 2 4 2" xfId="31015"/>
    <cellStyle name="Output 2 5 13 2 5" xfId="17445"/>
    <cellStyle name="Output 2 5 13 2 5 2" xfId="32504"/>
    <cellStyle name="Output 2 5 13 2 6" xfId="19767"/>
    <cellStyle name="Output 2 5 13 3" xfId="7237"/>
    <cellStyle name="Output 2 5 13 3 2" xfId="22302"/>
    <cellStyle name="Output 2 5 13 4" xfId="10963"/>
    <cellStyle name="Output 2 5 13 4 2" xfId="26028"/>
    <cellStyle name="Output 2 5 13 5" xfId="14412"/>
    <cellStyle name="Output 2 5 13 5 2" xfId="29477"/>
    <cellStyle name="Output 2 5 13 6" xfId="17444"/>
    <cellStyle name="Output 2 5 13 6 2" xfId="32503"/>
    <cellStyle name="Output 2 5 13 7" xfId="8150"/>
    <cellStyle name="Output 2 5 13 7 2" xfId="23215"/>
    <cellStyle name="Output 2 5 13 8" xfId="34299"/>
    <cellStyle name="Output 2 5 14" xfId="2830"/>
    <cellStyle name="Output 2 5 14 2" xfId="4143"/>
    <cellStyle name="Output 2 5 14 2 2" xfId="8738"/>
    <cellStyle name="Output 2 5 14 2 2 2" xfId="23803"/>
    <cellStyle name="Output 2 5 14 2 3" xfId="12502"/>
    <cellStyle name="Output 2 5 14 2 3 2" xfId="27567"/>
    <cellStyle name="Output 2 5 14 2 4" xfId="15951"/>
    <cellStyle name="Output 2 5 14 2 4 2" xfId="31016"/>
    <cellStyle name="Output 2 5 14 2 5" xfId="17447"/>
    <cellStyle name="Output 2 5 14 2 5 2" xfId="32506"/>
    <cellStyle name="Output 2 5 14 2 6" xfId="19768"/>
    <cellStyle name="Output 2 5 14 3" xfId="7463"/>
    <cellStyle name="Output 2 5 14 3 2" xfId="22528"/>
    <cellStyle name="Output 2 5 14 4" xfId="11189"/>
    <cellStyle name="Output 2 5 14 4 2" xfId="26254"/>
    <cellStyle name="Output 2 5 14 5" xfId="14638"/>
    <cellStyle name="Output 2 5 14 5 2" xfId="29703"/>
    <cellStyle name="Output 2 5 14 6" xfId="17446"/>
    <cellStyle name="Output 2 5 14 6 2" xfId="32505"/>
    <cellStyle name="Output 2 5 14 7" xfId="5706"/>
    <cellStyle name="Output 2 5 14 7 2" xfId="20823"/>
    <cellStyle name="Output 2 5 14 8" xfId="34300"/>
    <cellStyle name="Output 2 5 15" xfId="2869"/>
    <cellStyle name="Output 2 5 15 2" xfId="4144"/>
    <cellStyle name="Output 2 5 15 2 2" xfId="8739"/>
    <cellStyle name="Output 2 5 15 2 2 2" xfId="23804"/>
    <cellStyle name="Output 2 5 15 2 3" xfId="12503"/>
    <cellStyle name="Output 2 5 15 2 3 2" xfId="27568"/>
    <cellStyle name="Output 2 5 15 2 4" xfId="15952"/>
    <cellStyle name="Output 2 5 15 2 4 2" xfId="31017"/>
    <cellStyle name="Output 2 5 15 2 5" xfId="17449"/>
    <cellStyle name="Output 2 5 15 2 5 2" xfId="32508"/>
    <cellStyle name="Output 2 5 15 2 6" xfId="19769"/>
    <cellStyle name="Output 2 5 15 3" xfId="7502"/>
    <cellStyle name="Output 2 5 15 3 2" xfId="22567"/>
    <cellStyle name="Output 2 5 15 4" xfId="11228"/>
    <cellStyle name="Output 2 5 15 4 2" xfId="26293"/>
    <cellStyle name="Output 2 5 15 5" xfId="14677"/>
    <cellStyle name="Output 2 5 15 5 2" xfId="29742"/>
    <cellStyle name="Output 2 5 15 6" xfId="17448"/>
    <cellStyle name="Output 2 5 15 6 2" xfId="32507"/>
    <cellStyle name="Output 2 5 15 7" xfId="5750"/>
    <cellStyle name="Output 2 5 15 7 2" xfId="20845"/>
    <cellStyle name="Output 2 5 15 8" xfId="34301"/>
    <cellStyle name="Output 2 5 16" xfId="4138"/>
    <cellStyle name="Output 2 5 16 2" xfId="8733"/>
    <cellStyle name="Output 2 5 16 2 2" xfId="23798"/>
    <cellStyle name="Output 2 5 16 3" xfId="12497"/>
    <cellStyle name="Output 2 5 16 3 2" xfId="27562"/>
    <cellStyle name="Output 2 5 16 4" xfId="15946"/>
    <cellStyle name="Output 2 5 16 4 2" xfId="31011"/>
    <cellStyle name="Output 2 5 16 5" xfId="17450"/>
    <cellStyle name="Output 2 5 16 5 2" xfId="32509"/>
    <cellStyle name="Output 2 5 16 6" xfId="19763"/>
    <cellStyle name="Output 2 5 17" xfId="5794"/>
    <cellStyle name="Output 2 5 17 2" xfId="20889"/>
    <cellStyle name="Output 2 5 18" xfId="9474"/>
    <cellStyle name="Output 2 5 18 2" xfId="24539"/>
    <cellStyle name="Output 2 5 19" xfId="17437"/>
    <cellStyle name="Output 2 5 19 2" xfId="32496"/>
    <cellStyle name="Output 2 5 2" xfId="1930"/>
    <cellStyle name="Output 2 5 2 2" xfId="4145"/>
    <cellStyle name="Output 2 5 2 2 2" xfId="8740"/>
    <cellStyle name="Output 2 5 2 2 2 2" xfId="23805"/>
    <cellStyle name="Output 2 5 2 2 3" xfId="12504"/>
    <cellStyle name="Output 2 5 2 2 3 2" xfId="27569"/>
    <cellStyle name="Output 2 5 2 2 4" xfId="15953"/>
    <cellStyle name="Output 2 5 2 2 4 2" xfId="31018"/>
    <cellStyle name="Output 2 5 2 2 5" xfId="17452"/>
    <cellStyle name="Output 2 5 2 2 5 2" xfId="32511"/>
    <cellStyle name="Output 2 5 2 2 6" xfId="19770"/>
    <cellStyle name="Output 2 5 2 3" xfId="6568"/>
    <cellStyle name="Output 2 5 2 3 2" xfId="21633"/>
    <cellStyle name="Output 2 5 2 4" xfId="10289"/>
    <cellStyle name="Output 2 5 2 4 2" xfId="25354"/>
    <cellStyle name="Output 2 5 2 5" xfId="17451"/>
    <cellStyle name="Output 2 5 2 5 2" xfId="32510"/>
    <cellStyle name="Output 2 5 2 6" xfId="34302"/>
    <cellStyle name="Output 2 5 20" xfId="34303"/>
    <cellStyle name="Output 2 5 21" xfId="35052"/>
    <cellStyle name="Output 2 5 22" xfId="35104"/>
    <cellStyle name="Output 2 5 23" xfId="35328"/>
    <cellStyle name="Output 2 5 24" xfId="35607"/>
    <cellStyle name="Output 2 5 25" xfId="35809"/>
    <cellStyle name="Output 2 5 26" xfId="35897"/>
    <cellStyle name="Output 2 5 3" xfId="2094"/>
    <cellStyle name="Output 2 5 3 2" xfId="4146"/>
    <cellStyle name="Output 2 5 3 2 2" xfId="8741"/>
    <cellStyle name="Output 2 5 3 2 2 2" xfId="23806"/>
    <cellStyle name="Output 2 5 3 2 3" xfId="12505"/>
    <cellStyle name="Output 2 5 3 2 3 2" xfId="27570"/>
    <cellStyle name="Output 2 5 3 2 4" xfId="15954"/>
    <cellStyle name="Output 2 5 3 2 4 2" xfId="31019"/>
    <cellStyle name="Output 2 5 3 2 5" xfId="17454"/>
    <cellStyle name="Output 2 5 3 2 5 2" xfId="32513"/>
    <cellStyle name="Output 2 5 3 2 6" xfId="19771"/>
    <cellStyle name="Output 2 5 3 3" xfId="6727"/>
    <cellStyle name="Output 2 5 3 3 2" xfId="21792"/>
    <cellStyle name="Output 2 5 3 4" xfId="10453"/>
    <cellStyle name="Output 2 5 3 4 2" xfId="25518"/>
    <cellStyle name="Output 2 5 3 5" xfId="17453"/>
    <cellStyle name="Output 2 5 3 5 2" xfId="32512"/>
    <cellStyle name="Output 2 5 3 6" xfId="34304"/>
    <cellStyle name="Output 2 5 4" xfId="1241"/>
    <cellStyle name="Output 2 5 4 2" xfId="4147"/>
    <cellStyle name="Output 2 5 4 2 2" xfId="8742"/>
    <cellStyle name="Output 2 5 4 2 2 2" xfId="23807"/>
    <cellStyle name="Output 2 5 4 2 3" xfId="12506"/>
    <cellStyle name="Output 2 5 4 2 3 2" xfId="27571"/>
    <cellStyle name="Output 2 5 4 2 4" xfId="15955"/>
    <cellStyle name="Output 2 5 4 2 4 2" xfId="31020"/>
    <cellStyle name="Output 2 5 4 2 5" xfId="17456"/>
    <cellStyle name="Output 2 5 4 2 5 2" xfId="32515"/>
    <cellStyle name="Output 2 5 4 2 6" xfId="19772"/>
    <cellStyle name="Output 2 5 4 3" xfId="5908"/>
    <cellStyle name="Output 2 5 4 3 2" xfId="20977"/>
    <cellStyle name="Output 2 5 4 4" xfId="9601"/>
    <cellStyle name="Output 2 5 4 4 2" xfId="24666"/>
    <cellStyle name="Output 2 5 4 5" xfId="13058"/>
    <cellStyle name="Output 2 5 4 5 2" xfId="28123"/>
    <cellStyle name="Output 2 5 4 6" xfId="17455"/>
    <cellStyle name="Output 2 5 4 6 2" xfId="32514"/>
    <cellStyle name="Output 2 5 4 7" xfId="16794"/>
    <cellStyle name="Output 2 5 4 7 2" xfId="31859"/>
    <cellStyle name="Output 2 5 4 8" xfId="34305"/>
    <cellStyle name="Output 2 5 5" xfId="1641"/>
    <cellStyle name="Output 2 5 5 2" xfId="4148"/>
    <cellStyle name="Output 2 5 5 2 2" xfId="8743"/>
    <cellStyle name="Output 2 5 5 2 2 2" xfId="23808"/>
    <cellStyle name="Output 2 5 5 2 3" xfId="12507"/>
    <cellStyle name="Output 2 5 5 2 3 2" xfId="27572"/>
    <cellStyle name="Output 2 5 5 2 4" xfId="15956"/>
    <cellStyle name="Output 2 5 5 2 4 2" xfId="31021"/>
    <cellStyle name="Output 2 5 5 2 5" xfId="17458"/>
    <cellStyle name="Output 2 5 5 2 5 2" xfId="32517"/>
    <cellStyle name="Output 2 5 5 2 6" xfId="19773"/>
    <cellStyle name="Output 2 5 5 3" xfId="6291"/>
    <cellStyle name="Output 2 5 5 3 2" xfId="21359"/>
    <cellStyle name="Output 2 5 5 4" xfId="10001"/>
    <cellStyle name="Output 2 5 5 4 2" xfId="25066"/>
    <cellStyle name="Output 2 5 5 5" xfId="13458"/>
    <cellStyle name="Output 2 5 5 5 2" xfId="28523"/>
    <cellStyle name="Output 2 5 5 6" xfId="17457"/>
    <cellStyle name="Output 2 5 5 6 2" xfId="32516"/>
    <cellStyle name="Output 2 5 5 7" xfId="9541"/>
    <cellStyle name="Output 2 5 5 7 2" xfId="24606"/>
    <cellStyle name="Output 2 5 5 8" xfId="34306"/>
    <cellStyle name="Output 2 5 6" xfId="2240"/>
    <cellStyle name="Output 2 5 6 2" xfId="4149"/>
    <cellStyle name="Output 2 5 6 2 2" xfId="8744"/>
    <cellStyle name="Output 2 5 6 2 2 2" xfId="23809"/>
    <cellStyle name="Output 2 5 6 2 3" xfId="12508"/>
    <cellStyle name="Output 2 5 6 2 3 2" xfId="27573"/>
    <cellStyle name="Output 2 5 6 2 4" xfId="15957"/>
    <cellStyle name="Output 2 5 6 2 4 2" xfId="31022"/>
    <cellStyle name="Output 2 5 6 2 5" xfId="17460"/>
    <cellStyle name="Output 2 5 6 2 5 2" xfId="32519"/>
    <cellStyle name="Output 2 5 6 2 6" xfId="19774"/>
    <cellStyle name="Output 2 5 6 3" xfId="6873"/>
    <cellStyle name="Output 2 5 6 3 2" xfId="21938"/>
    <cellStyle name="Output 2 5 6 4" xfId="10599"/>
    <cellStyle name="Output 2 5 6 4 2" xfId="25664"/>
    <cellStyle name="Output 2 5 6 5" xfId="14048"/>
    <cellStyle name="Output 2 5 6 5 2" xfId="29113"/>
    <cellStyle name="Output 2 5 6 6" xfId="17459"/>
    <cellStyle name="Output 2 5 6 6 2" xfId="32518"/>
    <cellStyle name="Output 2 5 6 7" xfId="8014"/>
    <cellStyle name="Output 2 5 6 7 2" xfId="23079"/>
    <cellStyle name="Output 2 5 6 8" xfId="34307"/>
    <cellStyle name="Output 2 5 7" xfId="2322"/>
    <cellStyle name="Output 2 5 7 2" xfId="4150"/>
    <cellStyle name="Output 2 5 7 2 2" xfId="8745"/>
    <cellStyle name="Output 2 5 7 2 2 2" xfId="23810"/>
    <cellStyle name="Output 2 5 7 2 3" xfId="12509"/>
    <cellStyle name="Output 2 5 7 2 3 2" xfId="27574"/>
    <cellStyle name="Output 2 5 7 2 4" xfId="15958"/>
    <cellStyle name="Output 2 5 7 2 4 2" xfId="31023"/>
    <cellStyle name="Output 2 5 7 2 5" xfId="17462"/>
    <cellStyle name="Output 2 5 7 2 5 2" xfId="32521"/>
    <cellStyle name="Output 2 5 7 2 6" xfId="19775"/>
    <cellStyle name="Output 2 5 7 3" xfId="6955"/>
    <cellStyle name="Output 2 5 7 3 2" xfId="22020"/>
    <cellStyle name="Output 2 5 7 4" xfId="10681"/>
    <cellStyle name="Output 2 5 7 4 2" xfId="25746"/>
    <cellStyle name="Output 2 5 7 5" xfId="14130"/>
    <cellStyle name="Output 2 5 7 5 2" xfId="29195"/>
    <cellStyle name="Output 2 5 7 6" xfId="17461"/>
    <cellStyle name="Output 2 5 7 6 2" xfId="32520"/>
    <cellStyle name="Output 2 5 7 7" xfId="13835"/>
    <cellStyle name="Output 2 5 7 7 2" xfId="28900"/>
    <cellStyle name="Output 2 5 7 8" xfId="34308"/>
    <cellStyle name="Output 2 5 8" xfId="2397"/>
    <cellStyle name="Output 2 5 8 2" xfId="4151"/>
    <cellStyle name="Output 2 5 8 2 2" xfId="8746"/>
    <cellStyle name="Output 2 5 8 2 2 2" xfId="23811"/>
    <cellStyle name="Output 2 5 8 2 3" xfId="12510"/>
    <cellStyle name="Output 2 5 8 2 3 2" xfId="27575"/>
    <cellStyle name="Output 2 5 8 2 4" xfId="15959"/>
    <cellStyle name="Output 2 5 8 2 4 2" xfId="31024"/>
    <cellStyle name="Output 2 5 8 2 5" xfId="17464"/>
    <cellStyle name="Output 2 5 8 2 5 2" xfId="32523"/>
    <cellStyle name="Output 2 5 8 2 6" xfId="19776"/>
    <cellStyle name="Output 2 5 8 3" xfId="7030"/>
    <cellStyle name="Output 2 5 8 3 2" xfId="22095"/>
    <cellStyle name="Output 2 5 8 4" xfId="10756"/>
    <cellStyle name="Output 2 5 8 4 2" xfId="25821"/>
    <cellStyle name="Output 2 5 8 5" xfId="14205"/>
    <cellStyle name="Output 2 5 8 5 2" xfId="29270"/>
    <cellStyle name="Output 2 5 8 6" xfId="17463"/>
    <cellStyle name="Output 2 5 8 6 2" xfId="32522"/>
    <cellStyle name="Output 2 5 8 7" xfId="6614"/>
    <cellStyle name="Output 2 5 8 7 2" xfId="21679"/>
    <cellStyle name="Output 2 5 8 8" xfId="34309"/>
    <cellStyle name="Output 2 5 9" xfId="2486"/>
    <cellStyle name="Output 2 5 9 2" xfId="4152"/>
    <cellStyle name="Output 2 5 9 2 2" xfId="8747"/>
    <cellStyle name="Output 2 5 9 2 2 2" xfId="23812"/>
    <cellStyle name="Output 2 5 9 2 3" xfId="12511"/>
    <cellStyle name="Output 2 5 9 2 3 2" xfId="27576"/>
    <cellStyle name="Output 2 5 9 2 4" xfId="15960"/>
    <cellStyle name="Output 2 5 9 2 4 2" xfId="31025"/>
    <cellStyle name="Output 2 5 9 2 5" xfId="17466"/>
    <cellStyle name="Output 2 5 9 2 5 2" xfId="32525"/>
    <cellStyle name="Output 2 5 9 2 6" xfId="19777"/>
    <cellStyle name="Output 2 5 9 3" xfId="7119"/>
    <cellStyle name="Output 2 5 9 3 2" xfId="22184"/>
    <cellStyle name="Output 2 5 9 4" xfId="10845"/>
    <cellStyle name="Output 2 5 9 4 2" xfId="25910"/>
    <cellStyle name="Output 2 5 9 5" xfId="14294"/>
    <cellStyle name="Output 2 5 9 5 2" xfId="29359"/>
    <cellStyle name="Output 2 5 9 6" xfId="17465"/>
    <cellStyle name="Output 2 5 9 6 2" xfId="32524"/>
    <cellStyle name="Output 2 5 9 7" xfId="13786"/>
    <cellStyle name="Output 2 5 9 7 2" xfId="28851"/>
    <cellStyle name="Output 2 5 9 8" xfId="34310"/>
    <cellStyle name="Output 2 6" xfId="1114"/>
    <cellStyle name="Output 2 6 10" xfId="2566"/>
    <cellStyle name="Output 2 6 10 2" xfId="4154"/>
    <cellStyle name="Output 2 6 10 2 2" xfId="8749"/>
    <cellStyle name="Output 2 6 10 2 2 2" xfId="23814"/>
    <cellStyle name="Output 2 6 10 2 3" xfId="12513"/>
    <cellStyle name="Output 2 6 10 2 3 2" xfId="27578"/>
    <cellStyle name="Output 2 6 10 2 4" xfId="15962"/>
    <cellStyle name="Output 2 6 10 2 4 2" xfId="31027"/>
    <cellStyle name="Output 2 6 10 2 5" xfId="17469"/>
    <cellStyle name="Output 2 6 10 2 5 2" xfId="32528"/>
    <cellStyle name="Output 2 6 10 2 6" xfId="19779"/>
    <cellStyle name="Output 2 6 10 3" xfId="7199"/>
    <cellStyle name="Output 2 6 10 3 2" xfId="22264"/>
    <cellStyle name="Output 2 6 10 4" xfId="10925"/>
    <cellStyle name="Output 2 6 10 4 2" xfId="25990"/>
    <cellStyle name="Output 2 6 10 5" xfId="14374"/>
    <cellStyle name="Output 2 6 10 5 2" xfId="29439"/>
    <cellStyle name="Output 2 6 10 6" xfId="17468"/>
    <cellStyle name="Output 2 6 10 6 2" xfId="32527"/>
    <cellStyle name="Output 2 6 10 7" xfId="6259"/>
    <cellStyle name="Output 2 6 10 7 2" xfId="21327"/>
    <cellStyle name="Output 2 6 10 8" xfId="34311"/>
    <cellStyle name="Output 2 6 11" xfId="2666"/>
    <cellStyle name="Output 2 6 11 2" xfId="4155"/>
    <cellStyle name="Output 2 6 11 2 2" xfId="8750"/>
    <cellStyle name="Output 2 6 11 2 2 2" xfId="23815"/>
    <cellStyle name="Output 2 6 11 2 3" xfId="12514"/>
    <cellStyle name="Output 2 6 11 2 3 2" xfId="27579"/>
    <cellStyle name="Output 2 6 11 2 4" xfId="15963"/>
    <cellStyle name="Output 2 6 11 2 4 2" xfId="31028"/>
    <cellStyle name="Output 2 6 11 2 5" xfId="17471"/>
    <cellStyle name="Output 2 6 11 2 5 2" xfId="32530"/>
    <cellStyle name="Output 2 6 11 2 6" xfId="19780"/>
    <cellStyle name="Output 2 6 11 3" xfId="7299"/>
    <cellStyle name="Output 2 6 11 3 2" xfId="22364"/>
    <cellStyle name="Output 2 6 11 4" xfId="11025"/>
    <cellStyle name="Output 2 6 11 4 2" xfId="26090"/>
    <cellStyle name="Output 2 6 11 5" xfId="14474"/>
    <cellStyle name="Output 2 6 11 5 2" xfId="29539"/>
    <cellStyle name="Output 2 6 11 6" xfId="17470"/>
    <cellStyle name="Output 2 6 11 6 2" xfId="32529"/>
    <cellStyle name="Output 2 6 11 7" xfId="5576"/>
    <cellStyle name="Output 2 6 11 7 2" xfId="20724"/>
    <cellStyle name="Output 2 6 11 8" xfId="34312"/>
    <cellStyle name="Output 2 6 12" xfId="2706"/>
    <cellStyle name="Output 2 6 12 2" xfId="4156"/>
    <cellStyle name="Output 2 6 12 2 2" xfId="8751"/>
    <cellStyle name="Output 2 6 12 2 2 2" xfId="23816"/>
    <cellStyle name="Output 2 6 12 2 3" xfId="12515"/>
    <cellStyle name="Output 2 6 12 2 3 2" xfId="27580"/>
    <cellStyle name="Output 2 6 12 2 4" xfId="15964"/>
    <cellStyle name="Output 2 6 12 2 4 2" xfId="31029"/>
    <cellStyle name="Output 2 6 12 2 5" xfId="17473"/>
    <cellStyle name="Output 2 6 12 2 5 2" xfId="32532"/>
    <cellStyle name="Output 2 6 12 2 6" xfId="19781"/>
    <cellStyle name="Output 2 6 12 3" xfId="7339"/>
    <cellStyle name="Output 2 6 12 3 2" xfId="22404"/>
    <cellStyle name="Output 2 6 12 4" xfId="11065"/>
    <cellStyle name="Output 2 6 12 4 2" xfId="26130"/>
    <cellStyle name="Output 2 6 12 5" xfId="14514"/>
    <cellStyle name="Output 2 6 12 5 2" xfId="29579"/>
    <cellStyle name="Output 2 6 12 6" xfId="17472"/>
    <cellStyle name="Output 2 6 12 6 2" xfId="32531"/>
    <cellStyle name="Output 2 6 12 7" xfId="5646"/>
    <cellStyle name="Output 2 6 12 7 2" xfId="20763"/>
    <cellStyle name="Output 2 6 12 8" xfId="34313"/>
    <cellStyle name="Output 2 6 13" xfId="2605"/>
    <cellStyle name="Output 2 6 13 2" xfId="4157"/>
    <cellStyle name="Output 2 6 13 2 2" xfId="8752"/>
    <cellStyle name="Output 2 6 13 2 2 2" xfId="23817"/>
    <cellStyle name="Output 2 6 13 2 3" xfId="12516"/>
    <cellStyle name="Output 2 6 13 2 3 2" xfId="27581"/>
    <cellStyle name="Output 2 6 13 2 4" xfId="15965"/>
    <cellStyle name="Output 2 6 13 2 4 2" xfId="31030"/>
    <cellStyle name="Output 2 6 13 2 5" xfId="17475"/>
    <cellStyle name="Output 2 6 13 2 5 2" xfId="32534"/>
    <cellStyle name="Output 2 6 13 2 6" xfId="19782"/>
    <cellStyle name="Output 2 6 13 3" xfId="7238"/>
    <cellStyle name="Output 2 6 13 3 2" xfId="22303"/>
    <cellStyle name="Output 2 6 13 4" xfId="10964"/>
    <cellStyle name="Output 2 6 13 4 2" xfId="26029"/>
    <cellStyle name="Output 2 6 13 5" xfId="14413"/>
    <cellStyle name="Output 2 6 13 5 2" xfId="29478"/>
    <cellStyle name="Output 2 6 13 6" xfId="17474"/>
    <cellStyle name="Output 2 6 13 6 2" xfId="32533"/>
    <cellStyle name="Output 2 6 13 7" xfId="7144"/>
    <cellStyle name="Output 2 6 13 7 2" xfId="22209"/>
    <cellStyle name="Output 2 6 13 8" xfId="34314"/>
    <cellStyle name="Output 2 6 14" xfId="2831"/>
    <cellStyle name="Output 2 6 14 2" xfId="4158"/>
    <cellStyle name="Output 2 6 14 2 2" xfId="8753"/>
    <cellStyle name="Output 2 6 14 2 2 2" xfId="23818"/>
    <cellStyle name="Output 2 6 14 2 3" xfId="12517"/>
    <cellStyle name="Output 2 6 14 2 3 2" xfId="27582"/>
    <cellStyle name="Output 2 6 14 2 4" xfId="15966"/>
    <cellStyle name="Output 2 6 14 2 4 2" xfId="31031"/>
    <cellStyle name="Output 2 6 14 2 5" xfId="17477"/>
    <cellStyle name="Output 2 6 14 2 5 2" xfId="32536"/>
    <cellStyle name="Output 2 6 14 2 6" xfId="19783"/>
    <cellStyle name="Output 2 6 14 3" xfId="7464"/>
    <cellStyle name="Output 2 6 14 3 2" xfId="22529"/>
    <cellStyle name="Output 2 6 14 4" xfId="11190"/>
    <cellStyle name="Output 2 6 14 4 2" xfId="26255"/>
    <cellStyle name="Output 2 6 14 5" xfId="14639"/>
    <cellStyle name="Output 2 6 14 5 2" xfId="29704"/>
    <cellStyle name="Output 2 6 14 6" xfId="17476"/>
    <cellStyle name="Output 2 6 14 6 2" xfId="32535"/>
    <cellStyle name="Output 2 6 14 7" xfId="13739"/>
    <cellStyle name="Output 2 6 14 7 2" xfId="28804"/>
    <cellStyle name="Output 2 6 14 8" xfId="34315"/>
    <cellStyle name="Output 2 6 15" xfId="2870"/>
    <cellStyle name="Output 2 6 15 2" xfId="4159"/>
    <cellStyle name="Output 2 6 15 2 2" xfId="8754"/>
    <cellStyle name="Output 2 6 15 2 2 2" xfId="23819"/>
    <cellStyle name="Output 2 6 15 2 3" xfId="12518"/>
    <cellStyle name="Output 2 6 15 2 3 2" xfId="27583"/>
    <cellStyle name="Output 2 6 15 2 4" xfId="15967"/>
    <cellStyle name="Output 2 6 15 2 4 2" xfId="31032"/>
    <cellStyle name="Output 2 6 15 2 5" xfId="17479"/>
    <cellStyle name="Output 2 6 15 2 5 2" xfId="32538"/>
    <cellStyle name="Output 2 6 15 2 6" xfId="19784"/>
    <cellStyle name="Output 2 6 15 3" xfId="7503"/>
    <cellStyle name="Output 2 6 15 3 2" xfId="22568"/>
    <cellStyle name="Output 2 6 15 4" xfId="11229"/>
    <cellStyle name="Output 2 6 15 4 2" xfId="26294"/>
    <cellStyle name="Output 2 6 15 5" xfId="14678"/>
    <cellStyle name="Output 2 6 15 5 2" xfId="29743"/>
    <cellStyle name="Output 2 6 15 6" xfId="17478"/>
    <cellStyle name="Output 2 6 15 6 2" xfId="32537"/>
    <cellStyle name="Output 2 6 15 7" xfId="5751"/>
    <cellStyle name="Output 2 6 15 7 2" xfId="20846"/>
    <cellStyle name="Output 2 6 15 8" xfId="34316"/>
    <cellStyle name="Output 2 6 16" xfId="4153"/>
    <cellStyle name="Output 2 6 16 2" xfId="8748"/>
    <cellStyle name="Output 2 6 16 2 2" xfId="23813"/>
    <cellStyle name="Output 2 6 16 3" xfId="12512"/>
    <cellStyle name="Output 2 6 16 3 2" xfId="27577"/>
    <cellStyle name="Output 2 6 16 4" xfId="15961"/>
    <cellStyle name="Output 2 6 16 4 2" xfId="31026"/>
    <cellStyle name="Output 2 6 16 5" xfId="17480"/>
    <cellStyle name="Output 2 6 16 5 2" xfId="32539"/>
    <cellStyle name="Output 2 6 16 6" xfId="19778"/>
    <cellStyle name="Output 2 6 17" xfId="5795"/>
    <cellStyle name="Output 2 6 17 2" xfId="20890"/>
    <cellStyle name="Output 2 6 18" xfId="9475"/>
    <cellStyle name="Output 2 6 18 2" xfId="24540"/>
    <cellStyle name="Output 2 6 19" xfId="17467"/>
    <cellStyle name="Output 2 6 19 2" xfId="32526"/>
    <cellStyle name="Output 2 6 2" xfId="1929"/>
    <cellStyle name="Output 2 6 2 2" xfId="4160"/>
    <cellStyle name="Output 2 6 2 2 2" xfId="8755"/>
    <cellStyle name="Output 2 6 2 2 2 2" xfId="23820"/>
    <cellStyle name="Output 2 6 2 2 3" xfId="12519"/>
    <cellStyle name="Output 2 6 2 2 3 2" xfId="27584"/>
    <cellStyle name="Output 2 6 2 2 4" xfId="15968"/>
    <cellStyle name="Output 2 6 2 2 4 2" xfId="31033"/>
    <cellStyle name="Output 2 6 2 2 5" xfId="17482"/>
    <cellStyle name="Output 2 6 2 2 5 2" xfId="32541"/>
    <cellStyle name="Output 2 6 2 2 6" xfId="19785"/>
    <cellStyle name="Output 2 6 2 3" xfId="6567"/>
    <cellStyle name="Output 2 6 2 3 2" xfId="21632"/>
    <cellStyle name="Output 2 6 2 4" xfId="10288"/>
    <cellStyle name="Output 2 6 2 4 2" xfId="25353"/>
    <cellStyle name="Output 2 6 2 5" xfId="17481"/>
    <cellStyle name="Output 2 6 2 5 2" xfId="32540"/>
    <cellStyle name="Output 2 6 2 6" xfId="34317"/>
    <cellStyle name="Output 2 6 20" xfId="34318"/>
    <cellStyle name="Output 2 6 21" xfId="35053"/>
    <cellStyle name="Output 2 6 22" xfId="34872"/>
    <cellStyle name="Output 2 6 23" xfId="35176"/>
    <cellStyle name="Output 2 6 24" xfId="35573"/>
    <cellStyle name="Output 2 6 25" xfId="35787"/>
    <cellStyle name="Output 2 6 26" xfId="35904"/>
    <cellStyle name="Output 2 6 3" xfId="2095"/>
    <cellStyle name="Output 2 6 3 2" xfId="4161"/>
    <cellStyle name="Output 2 6 3 2 2" xfId="8756"/>
    <cellStyle name="Output 2 6 3 2 2 2" xfId="23821"/>
    <cellStyle name="Output 2 6 3 2 3" xfId="12520"/>
    <cellStyle name="Output 2 6 3 2 3 2" xfId="27585"/>
    <cellStyle name="Output 2 6 3 2 4" xfId="15969"/>
    <cellStyle name="Output 2 6 3 2 4 2" xfId="31034"/>
    <cellStyle name="Output 2 6 3 2 5" xfId="17484"/>
    <cellStyle name="Output 2 6 3 2 5 2" xfId="32543"/>
    <cellStyle name="Output 2 6 3 2 6" xfId="19786"/>
    <cellStyle name="Output 2 6 3 3" xfId="6728"/>
    <cellStyle name="Output 2 6 3 3 2" xfId="21793"/>
    <cellStyle name="Output 2 6 3 4" xfId="10454"/>
    <cellStyle name="Output 2 6 3 4 2" xfId="25519"/>
    <cellStyle name="Output 2 6 3 5" xfId="17483"/>
    <cellStyle name="Output 2 6 3 5 2" xfId="32542"/>
    <cellStyle name="Output 2 6 3 6" xfId="34319"/>
    <cellStyle name="Output 2 6 4" xfId="1795"/>
    <cellStyle name="Output 2 6 4 2" xfId="4162"/>
    <cellStyle name="Output 2 6 4 2 2" xfId="8757"/>
    <cellStyle name="Output 2 6 4 2 2 2" xfId="23822"/>
    <cellStyle name="Output 2 6 4 2 3" xfId="12521"/>
    <cellStyle name="Output 2 6 4 2 3 2" xfId="27586"/>
    <cellStyle name="Output 2 6 4 2 4" xfId="15970"/>
    <cellStyle name="Output 2 6 4 2 4 2" xfId="31035"/>
    <cellStyle name="Output 2 6 4 2 5" xfId="17486"/>
    <cellStyle name="Output 2 6 4 2 5 2" xfId="32545"/>
    <cellStyle name="Output 2 6 4 2 6" xfId="19787"/>
    <cellStyle name="Output 2 6 4 3" xfId="6435"/>
    <cellStyle name="Output 2 6 4 3 2" xfId="21503"/>
    <cellStyle name="Output 2 6 4 4" xfId="10155"/>
    <cellStyle name="Output 2 6 4 4 2" xfId="25220"/>
    <cellStyle name="Output 2 6 4 5" xfId="13612"/>
    <cellStyle name="Output 2 6 4 5 2" xfId="28677"/>
    <cellStyle name="Output 2 6 4 6" xfId="17485"/>
    <cellStyle name="Output 2 6 4 6 2" xfId="32544"/>
    <cellStyle name="Output 2 6 4 7" xfId="9374"/>
    <cellStyle name="Output 2 6 4 7 2" xfId="24439"/>
    <cellStyle name="Output 2 6 4 8" xfId="34320"/>
    <cellStyle name="Output 2 6 5" xfId="1642"/>
    <cellStyle name="Output 2 6 5 2" xfId="4163"/>
    <cellStyle name="Output 2 6 5 2 2" xfId="8758"/>
    <cellStyle name="Output 2 6 5 2 2 2" xfId="23823"/>
    <cellStyle name="Output 2 6 5 2 3" xfId="12522"/>
    <cellStyle name="Output 2 6 5 2 3 2" xfId="27587"/>
    <cellStyle name="Output 2 6 5 2 4" xfId="15971"/>
    <cellStyle name="Output 2 6 5 2 4 2" xfId="31036"/>
    <cellStyle name="Output 2 6 5 2 5" xfId="17488"/>
    <cellStyle name="Output 2 6 5 2 5 2" xfId="32547"/>
    <cellStyle name="Output 2 6 5 2 6" xfId="19788"/>
    <cellStyle name="Output 2 6 5 3" xfId="6292"/>
    <cellStyle name="Output 2 6 5 3 2" xfId="21360"/>
    <cellStyle name="Output 2 6 5 4" xfId="10002"/>
    <cellStyle name="Output 2 6 5 4 2" xfId="25067"/>
    <cellStyle name="Output 2 6 5 5" xfId="13459"/>
    <cellStyle name="Output 2 6 5 5 2" xfId="28524"/>
    <cellStyle name="Output 2 6 5 6" xfId="17487"/>
    <cellStyle name="Output 2 6 5 6 2" xfId="32546"/>
    <cellStyle name="Output 2 6 5 7" xfId="9540"/>
    <cellStyle name="Output 2 6 5 7 2" xfId="24605"/>
    <cellStyle name="Output 2 6 5 8" xfId="34321"/>
    <cellStyle name="Output 2 6 6" xfId="2241"/>
    <cellStyle name="Output 2 6 6 2" xfId="4164"/>
    <cellStyle name="Output 2 6 6 2 2" xfId="8759"/>
    <cellStyle name="Output 2 6 6 2 2 2" xfId="23824"/>
    <cellStyle name="Output 2 6 6 2 3" xfId="12523"/>
    <cellStyle name="Output 2 6 6 2 3 2" xfId="27588"/>
    <cellStyle name="Output 2 6 6 2 4" xfId="15972"/>
    <cellStyle name="Output 2 6 6 2 4 2" xfId="31037"/>
    <cellStyle name="Output 2 6 6 2 5" xfId="17490"/>
    <cellStyle name="Output 2 6 6 2 5 2" xfId="32549"/>
    <cellStyle name="Output 2 6 6 2 6" xfId="19789"/>
    <cellStyle name="Output 2 6 6 3" xfId="6874"/>
    <cellStyle name="Output 2 6 6 3 2" xfId="21939"/>
    <cellStyle name="Output 2 6 6 4" xfId="10600"/>
    <cellStyle name="Output 2 6 6 4 2" xfId="25665"/>
    <cellStyle name="Output 2 6 6 5" xfId="14049"/>
    <cellStyle name="Output 2 6 6 5 2" xfId="29114"/>
    <cellStyle name="Output 2 6 6 6" xfId="17489"/>
    <cellStyle name="Output 2 6 6 6 2" xfId="32548"/>
    <cellStyle name="Output 2 6 6 7" xfId="6401"/>
    <cellStyle name="Output 2 6 6 7 2" xfId="21469"/>
    <cellStyle name="Output 2 6 6 8" xfId="34322"/>
    <cellStyle name="Output 2 6 7" xfId="2323"/>
    <cellStyle name="Output 2 6 7 2" xfId="4165"/>
    <cellStyle name="Output 2 6 7 2 2" xfId="8760"/>
    <cellStyle name="Output 2 6 7 2 2 2" xfId="23825"/>
    <cellStyle name="Output 2 6 7 2 3" xfId="12524"/>
    <cellStyle name="Output 2 6 7 2 3 2" xfId="27589"/>
    <cellStyle name="Output 2 6 7 2 4" xfId="15973"/>
    <cellStyle name="Output 2 6 7 2 4 2" xfId="31038"/>
    <cellStyle name="Output 2 6 7 2 5" xfId="17492"/>
    <cellStyle name="Output 2 6 7 2 5 2" xfId="32551"/>
    <cellStyle name="Output 2 6 7 2 6" xfId="19790"/>
    <cellStyle name="Output 2 6 7 3" xfId="6956"/>
    <cellStyle name="Output 2 6 7 3 2" xfId="22021"/>
    <cellStyle name="Output 2 6 7 4" xfId="10682"/>
    <cellStyle name="Output 2 6 7 4 2" xfId="25747"/>
    <cellStyle name="Output 2 6 7 5" xfId="14131"/>
    <cellStyle name="Output 2 6 7 5 2" xfId="29196"/>
    <cellStyle name="Output 2 6 7 6" xfId="17491"/>
    <cellStyle name="Output 2 6 7 6 2" xfId="32550"/>
    <cellStyle name="Output 2 6 7 7" xfId="8046"/>
    <cellStyle name="Output 2 6 7 7 2" xfId="23111"/>
    <cellStyle name="Output 2 6 7 8" xfId="34323"/>
    <cellStyle name="Output 2 6 8" xfId="2398"/>
    <cellStyle name="Output 2 6 8 2" xfId="4166"/>
    <cellStyle name="Output 2 6 8 2 2" xfId="8761"/>
    <cellStyle name="Output 2 6 8 2 2 2" xfId="23826"/>
    <cellStyle name="Output 2 6 8 2 3" xfId="12525"/>
    <cellStyle name="Output 2 6 8 2 3 2" xfId="27590"/>
    <cellStyle name="Output 2 6 8 2 4" xfId="15974"/>
    <cellStyle name="Output 2 6 8 2 4 2" xfId="31039"/>
    <cellStyle name="Output 2 6 8 2 5" xfId="17494"/>
    <cellStyle name="Output 2 6 8 2 5 2" xfId="32553"/>
    <cellStyle name="Output 2 6 8 2 6" xfId="19791"/>
    <cellStyle name="Output 2 6 8 3" xfId="7031"/>
    <cellStyle name="Output 2 6 8 3 2" xfId="22096"/>
    <cellStyle name="Output 2 6 8 4" xfId="10757"/>
    <cellStyle name="Output 2 6 8 4 2" xfId="25822"/>
    <cellStyle name="Output 2 6 8 5" xfId="14206"/>
    <cellStyle name="Output 2 6 8 5 2" xfId="29271"/>
    <cellStyle name="Output 2 6 8 6" xfId="17493"/>
    <cellStyle name="Output 2 6 8 6 2" xfId="32552"/>
    <cellStyle name="Output 2 6 8 7" xfId="13709"/>
    <cellStyle name="Output 2 6 8 7 2" xfId="28774"/>
    <cellStyle name="Output 2 6 8 8" xfId="34324"/>
    <cellStyle name="Output 2 6 9" xfId="2487"/>
    <cellStyle name="Output 2 6 9 2" xfId="4167"/>
    <cellStyle name="Output 2 6 9 2 2" xfId="8762"/>
    <cellStyle name="Output 2 6 9 2 2 2" xfId="23827"/>
    <cellStyle name="Output 2 6 9 2 3" xfId="12526"/>
    <cellStyle name="Output 2 6 9 2 3 2" xfId="27591"/>
    <cellStyle name="Output 2 6 9 2 4" xfId="15975"/>
    <cellStyle name="Output 2 6 9 2 4 2" xfId="31040"/>
    <cellStyle name="Output 2 6 9 2 5" xfId="17496"/>
    <cellStyle name="Output 2 6 9 2 5 2" xfId="32555"/>
    <cellStyle name="Output 2 6 9 2 6" xfId="19792"/>
    <cellStyle name="Output 2 6 9 3" xfId="7120"/>
    <cellStyle name="Output 2 6 9 3 2" xfId="22185"/>
    <cellStyle name="Output 2 6 9 4" xfId="10846"/>
    <cellStyle name="Output 2 6 9 4 2" xfId="25911"/>
    <cellStyle name="Output 2 6 9 5" xfId="14295"/>
    <cellStyle name="Output 2 6 9 5 2" xfId="29360"/>
    <cellStyle name="Output 2 6 9 6" xfId="17495"/>
    <cellStyle name="Output 2 6 9 6 2" xfId="32554"/>
    <cellStyle name="Output 2 6 9 7" xfId="13865"/>
    <cellStyle name="Output 2 6 9 7 2" xfId="28930"/>
    <cellStyle name="Output 2 6 9 8" xfId="34325"/>
    <cellStyle name="Output 2 7" xfId="1115"/>
    <cellStyle name="Output 2 7 10" xfId="2567"/>
    <cellStyle name="Output 2 7 10 2" xfId="4169"/>
    <cellStyle name="Output 2 7 10 2 2" xfId="8764"/>
    <cellStyle name="Output 2 7 10 2 2 2" xfId="23829"/>
    <cellStyle name="Output 2 7 10 2 3" xfId="12528"/>
    <cellStyle name="Output 2 7 10 2 3 2" xfId="27593"/>
    <cellStyle name="Output 2 7 10 2 4" xfId="15977"/>
    <cellStyle name="Output 2 7 10 2 4 2" xfId="31042"/>
    <cellStyle name="Output 2 7 10 2 5" xfId="17499"/>
    <cellStyle name="Output 2 7 10 2 5 2" xfId="32558"/>
    <cellStyle name="Output 2 7 10 2 6" xfId="19794"/>
    <cellStyle name="Output 2 7 10 3" xfId="7200"/>
    <cellStyle name="Output 2 7 10 3 2" xfId="22265"/>
    <cellStyle name="Output 2 7 10 4" xfId="10926"/>
    <cellStyle name="Output 2 7 10 4 2" xfId="25991"/>
    <cellStyle name="Output 2 7 10 5" xfId="14375"/>
    <cellStyle name="Output 2 7 10 5 2" xfId="29440"/>
    <cellStyle name="Output 2 7 10 6" xfId="17498"/>
    <cellStyle name="Output 2 7 10 6 2" xfId="32557"/>
    <cellStyle name="Output 2 7 10 7" xfId="8134"/>
    <cellStyle name="Output 2 7 10 7 2" xfId="23199"/>
    <cellStyle name="Output 2 7 10 8" xfId="34326"/>
    <cellStyle name="Output 2 7 11" xfId="2667"/>
    <cellStyle name="Output 2 7 11 2" xfId="4170"/>
    <cellStyle name="Output 2 7 11 2 2" xfId="8765"/>
    <cellStyle name="Output 2 7 11 2 2 2" xfId="23830"/>
    <cellStyle name="Output 2 7 11 2 3" xfId="12529"/>
    <cellStyle name="Output 2 7 11 2 3 2" xfId="27594"/>
    <cellStyle name="Output 2 7 11 2 4" xfId="15978"/>
    <cellStyle name="Output 2 7 11 2 4 2" xfId="31043"/>
    <cellStyle name="Output 2 7 11 2 5" xfId="17501"/>
    <cellStyle name="Output 2 7 11 2 5 2" xfId="32560"/>
    <cellStyle name="Output 2 7 11 2 6" xfId="19795"/>
    <cellStyle name="Output 2 7 11 3" xfId="7300"/>
    <cellStyle name="Output 2 7 11 3 2" xfId="22365"/>
    <cellStyle name="Output 2 7 11 4" xfId="11026"/>
    <cellStyle name="Output 2 7 11 4 2" xfId="26091"/>
    <cellStyle name="Output 2 7 11 5" xfId="14475"/>
    <cellStyle name="Output 2 7 11 5 2" xfId="29540"/>
    <cellStyle name="Output 2 7 11 6" xfId="17500"/>
    <cellStyle name="Output 2 7 11 6 2" xfId="32559"/>
    <cellStyle name="Output 2 7 11 7" xfId="5577"/>
    <cellStyle name="Output 2 7 11 7 2" xfId="20725"/>
    <cellStyle name="Output 2 7 11 8" xfId="34327"/>
    <cellStyle name="Output 2 7 12" xfId="2707"/>
    <cellStyle name="Output 2 7 12 2" xfId="4171"/>
    <cellStyle name="Output 2 7 12 2 2" xfId="8766"/>
    <cellStyle name="Output 2 7 12 2 2 2" xfId="23831"/>
    <cellStyle name="Output 2 7 12 2 3" xfId="12530"/>
    <cellStyle name="Output 2 7 12 2 3 2" xfId="27595"/>
    <cellStyle name="Output 2 7 12 2 4" xfId="15979"/>
    <cellStyle name="Output 2 7 12 2 4 2" xfId="31044"/>
    <cellStyle name="Output 2 7 12 2 5" xfId="17503"/>
    <cellStyle name="Output 2 7 12 2 5 2" xfId="32562"/>
    <cellStyle name="Output 2 7 12 2 6" xfId="19796"/>
    <cellStyle name="Output 2 7 12 3" xfId="7340"/>
    <cellStyle name="Output 2 7 12 3 2" xfId="22405"/>
    <cellStyle name="Output 2 7 12 4" xfId="11066"/>
    <cellStyle name="Output 2 7 12 4 2" xfId="26131"/>
    <cellStyle name="Output 2 7 12 5" xfId="14515"/>
    <cellStyle name="Output 2 7 12 5 2" xfId="29580"/>
    <cellStyle name="Output 2 7 12 6" xfId="17502"/>
    <cellStyle name="Output 2 7 12 6 2" xfId="32561"/>
    <cellStyle name="Output 2 7 12 7" xfId="13707"/>
    <cellStyle name="Output 2 7 12 7 2" xfId="28772"/>
    <cellStyle name="Output 2 7 12 8" xfId="34328"/>
    <cellStyle name="Output 2 7 13" xfId="2606"/>
    <cellStyle name="Output 2 7 13 2" xfId="4172"/>
    <cellStyle name="Output 2 7 13 2 2" xfId="8767"/>
    <cellStyle name="Output 2 7 13 2 2 2" xfId="23832"/>
    <cellStyle name="Output 2 7 13 2 3" xfId="12531"/>
    <cellStyle name="Output 2 7 13 2 3 2" xfId="27596"/>
    <cellStyle name="Output 2 7 13 2 4" xfId="15980"/>
    <cellStyle name="Output 2 7 13 2 4 2" xfId="31045"/>
    <cellStyle name="Output 2 7 13 2 5" xfId="17505"/>
    <cellStyle name="Output 2 7 13 2 5 2" xfId="32564"/>
    <cellStyle name="Output 2 7 13 2 6" xfId="19797"/>
    <cellStyle name="Output 2 7 13 3" xfId="7239"/>
    <cellStyle name="Output 2 7 13 3 2" xfId="22304"/>
    <cellStyle name="Output 2 7 13 4" xfId="10965"/>
    <cellStyle name="Output 2 7 13 4 2" xfId="26030"/>
    <cellStyle name="Output 2 7 13 5" xfId="14414"/>
    <cellStyle name="Output 2 7 13 5 2" xfId="29479"/>
    <cellStyle name="Output 2 7 13 6" xfId="17504"/>
    <cellStyle name="Output 2 7 13 6 2" xfId="32563"/>
    <cellStyle name="Output 2 7 13 7" xfId="13703"/>
    <cellStyle name="Output 2 7 13 7 2" xfId="28768"/>
    <cellStyle name="Output 2 7 13 8" xfId="34329"/>
    <cellStyle name="Output 2 7 14" xfId="2832"/>
    <cellStyle name="Output 2 7 14 2" xfId="4173"/>
    <cellStyle name="Output 2 7 14 2 2" xfId="8768"/>
    <cellStyle name="Output 2 7 14 2 2 2" xfId="23833"/>
    <cellStyle name="Output 2 7 14 2 3" xfId="12532"/>
    <cellStyle name="Output 2 7 14 2 3 2" xfId="27597"/>
    <cellStyle name="Output 2 7 14 2 4" xfId="15981"/>
    <cellStyle name="Output 2 7 14 2 4 2" xfId="31046"/>
    <cellStyle name="Output 2 7 14 2 5" xfId="17507"/>
    <cellStyle name="Output 2 7 14 2 5 2" xfId="32566"/>
    <cellStyle name="Output 2 7 14 2 6" xfId="19798"/>
    <cellStyle name="Output 2 7 14 3" xfId="7465"/>
    <cellStyle name="Output 2 7 14 3 2" xfId="22530"/>
    <cellStyle name="Output 2 7 14 4" xfId="11191"/>
    <cellStyle name="Output 2 7 14 4 2" xfId="26256"/>
    <cellStyle name="Output 2 7 14 5" xfId="14640"/>
    <cellStyle name="Output 2 7 14 5 2" xfId="29705"/>
    <cellStyle name="Output 2 7 14 6" xfId="17506"/>
    <cellStyle name="Output 2 7 14 6 2" xfId="32565"/>
    <cellStyle name="Output 2 7 14 7" xfId="13911"/>
    <cellStyle name="Output 2 7 14 7 2" xfId="28976"/>
    <cellStyle name="Output 2 7 14 8" xfId="34330"/>
    <cellStyle name="Output 2 7 15" xfId="2871"/>
    <cellStyle name="Output 2 7 15 2" xfId="4174"/>
    <cellStyle name="Output 2 7 15 2 2" xfId="8769"/>
    <cellStyle name="Output 2 7 15 2 2 2" xfId="23834"/>
    <cellStyle name="Output 2 7 15 2 3" xfId="12533"/>
    <cellStyle name="Output 2 7 15 2 3 2" xfId="27598"/>
    <cellStyle name="Output 2 7 15 2 4" xfId="15982"/>
    <cellStyle name="Output 2 7 15 2 4 2" xfId="31047"/>
    <cellStyle name="Output 2 7 15 2 5" xfId="17509"/>
    <cellStyle name="Output 2 7 15 2 5 2" xfId="32568"/>
    <cellStyle name="Output 2 7 15 2 6" xfId="19799"/>
    <cellStyle name="Output 2 7 15 3" xfId="7504"/>
    <cellStyle name="Output 2 7 15 3 2" xfId="22569"/>
    <cellStyle name="Output 2 7 15 4" xfId="11230"/>
    <cellStyle name="Output 2 7 15 4 2" xfId="26295"/>
    <cellStyle name="Output 2 7 15 5" xfId="14679"/>
    <cellStyle name="Output 2 7 15 5 2" xfId="29744"/>
    <cellStyle name="Output 2 7 15 6" xfId="17508"/>
    <cellStyle name="Output 2 7 15 6 2" xfId="32567"/>
    <cellStyle name="Output 2 7 15 7" xfId="5752"/>
    <cellStyle name="Output 2 7 15 7 2" xfId="20847"/>
    <cellStyle name="Output 2 7 15 8" xfId="34331"/>
    <cellStyle name="Output 2 7 16" xfId="4168"/>
    <cellStyle name="Output 2 7 16 2" xfId="8763"/>
    <cellStyle name="Output 2 7 16 2 2" xfId="23828"/>
    <cellStyle name="Output 2 7 16 3" xfId="12527"/>
    <cellStyle name="Output 2 7 16 3 2" xfId="27592"/>
    <cellStyle name="Output 2 7 16 4" xfId="15976"/>
    <cellStyle name="Output 2 7 16 4 2" xfId="31041"/>
    <cellStyle name="Output 2 7 16 5" xfId="17510"/>
    <cellStyle name="Output 2 7 16 5 2" xfId="32569"/>
    <cellStyle name="Output 2 7 16 6" xfId="19793"/>
    <cellStyle name="Output 2 7 17" xfId="5796"/>
    <cellStyle name="Output 2 7 17 2" xfId="20891"/>
    <cellStyle name="Output 2 7 18" xfId="9476"/>
    <cellStyle name="Output 2 7 18 2" xfId="24541"/>
    <cellStyle name="Output 2 7 19" xfId="17497"/>
    <cellStyle name="Output 2 7 19 2" xfId="32556"/>
    <cellStyle name="Output 2 7 2" xfId="1928"/>
    <cellStyle name="Output 2 7 2 2" xfId="4175"/>
    <cellStyle name="Output 2 7 2 2 2" xfId="8770"/>
    <cellStyle name="Output 2 7 2 2 2 2" xfId="23835"/>
    <cellStyle name="Output 2 7 2 2 3" xfId="12534"/>
    <cellStyle name="Output 2 7 2 2 3 2" xfId="27599"/>
    <cellStyle name="Output 2 7 2 2 4" xfId="15983"/>
    <cellStyle name="Output 2 7 2 2 4 2" xfId="31048"/>
    <cellStyle name="Output 2 7 2 2 5" xfId="17512"/>
    <cellStyle name="Output 2 7 2 2 5 2" xfId="32571"/>
    <cellStyle name="Output 2 7 2 2 6" xfId="19800"/>
    <cellStyle name="Output 2 7 2 3" xfId="6566"/>
    <cellStyle name="Output 2 7 2 3 2" xfId="21631"/>
    <cellStyle name="Output 2 7 2 4" xfId="10287"/>
    <cellStyle name="Output 2 7 2 4 2" xfId="25352"/>
    <cellStyle name="Output 2 7 2 5" xfId="17511"/>
    <cellStyle name="Output 2 7 2 5 2" xfId="32570"/>
    <cellStyle name="Output 2 7 2 6" xfId="34332"/>
    <cellStyle name="Output 2 7 20" xfId="34333"/>
    <cellStyle name="Output 2 7 21" xfId="35054"/>
    <cellStyle name="Output 2 7 22" xfId="35126"/>
    <cellStyle name="Output 2 7 23" xfId="35356"/>
    <cellStyle name="Output 2 7 24" xfId="35405"/>
    <cellStyle name="Output 2 7 25" xfId="35667"/>
    <cellStyle name="Output 2 7 26" xfId="35911"/>
    <cellStyle name="Output 2 7 3" xfId="2096"/>
    <cellStyle name="Output 2 7 3 2" xfId="4176"/>
    <cellStyle name="Output 2 7 3 2 2" xfId="8771"/>
    <cellStyle name="Output 2 7 3 2 2 2" xfId="23836"/>
    <cellStyle name="Output 2 7 3 2 3" xfId="12535"/>
    <cellStyle name="Output 2 7 3 2 3 2" xfId="27600"/>
    <cellStyle name="Output 2 7 3 2 4" xfId="15984"/>
    <cellStyle name="Output 2 7 3 2 4 2" xfId="31049"/>
    <cellStyle name="Output 2 7 3 2 5" xfId="17514"/>
    <cellStyle name="Output 2 7 3 2 5 2" xfId="32573"/>
    <cellStyle name="Output 2 7 3 2 6" xfId="19801"/>
    <cellStyle name="Output 2 7 3 3" xfId="6729"/>
    <cellStyle name="Output 2 7 3 3 2" xfId="21794"/>
    <cellStyle name="Output 2 7 3 4" xfId="10455"/>
    <cellStyle name="Output 2 7 3 4 2" xfId="25520"/>
    <cellStyle name="Output 2 7 3 5" xfId="17513"/>
    <cellStyle name="Output 2 7 3 5 2" xfId="32572"/>
    <cellStyle name="Output 2 7 3 6" xfId="34334"/>
    <cellStyle name="Output 2 7 4" xfId="1699"/>
    <cellStyle name="Output 2 7 4 2" xfId="4177"/>
    <cellStyle name="Output 2 7 4 2 2" xfId="8772"/>
    <cellStyle name="Output 2 7 4 2 2 2" xfId="23837"/>
    <cellStyle name="Output 2 7 4 2 3" xfId="12536"/>
    <cellStyle name="Output 2 7 4 2 3 2" xfId="27601"/>
    <cellStyle name="Output 2 7 4 2 4" xfId="15985"/>
    <cellStyle name="Output 2 7 4 2 4 2" xfId="31050"/>
    <cellStyle name="Output 2 7 4 2 5" xfId="17516"/>
    <cellStyle name="Output 2 7 4 2 5 2" xfId="32575"/>
    <cellStyle name="Output 2 7 4 2 6" xfId="19802"/>
    <cellStyle name="Output 2 7 4 3" xfId="6348"/>
    <cellStyle name="Output 2 7 4 3 2" xfId="21416"/>
    <cellStyle name="Output 2 7 4 4" xfId="10059"/>
    <cellStyle name="Output 2 7 4 4 2" xfId="25124"/>
    <cellStyle name="Output 2 7 4 5" xfId="13516"/>
    <cellStyle name="Output 2 7 4 5 2" xfId="28581"/>
    <cellStyle name="Output 2 7 4 6" xfId="17515"/>
    <cellStyle name="Output 2 7 4 6 2" xfId="32574"/>
    <cellStyle name="Output 2 7 4 7" xfId="12680"/>
    <cellStyle name="Output 2 7 4 7 2" xfId="27745"/>
    <cellStyle name="Output 2 7 4 8" xfId="34335"/>
    <cellStyle name="Output 2 7 5" xfId="1643"/>
    <cellStyle name="Output 2 7 5 2" xfId="4178"/>
    <cellStyle name="Output 2 7 5 2 2" xfId="8773"/>
    <cellStyle name="Output 2 7 5 2 2 2" xfId="23838"/>
    <cellStyle name="Output 2 7 5 2 3" xfId="12537"/>
    <cellStyle name="Output 2 7 5 2 3 2" xfId="27602"/>
    <cellStyle name="Output 2 7 5 2 4" xfId="15986"/>
    <cellStyle name="Output 2 7 5 2 4 2" xfId="31051"/>
    <cellStyle name="Output 2 7 5 2 5" xfId="17518"/>
    <cellStyle name="Output 2 7 5 2 5 2" xfId="32577"/>
    <cellStyle name="Output 2 7 5 2 6" xfId="19803"/>
    <cellStyle name="Output 2 7 5 3" xfId="6293"/>
    <cellStyle name="Output 2 7 5 3 2" xfId="21361"/>
    <cellStyle name="Output 2 7 5 4" xfId="10003"/>
    <cellStyle name="Output 2 7 5 4 2" xfId="25068"/>
    <cellStyle name="Output 2 7 5 5" xfId="13460"/>
    <cellStyle name="Output 2 7 5 5 2" xfId="28525"/>
    <cellStyle name="Output 2 7 5 6" xfId="17517"/>
    <cellStyle name="Output 2 7 5 6 2" xfId="32576"/>
    <cellStyle name="Output 2 7 5 7" xfId="9539"/>
    <cellStyle name="Output 2 7 5 7 2" xfId="24604"/>
    <cellStyle name="Output 2 7 5 8" xfId="34336"/>
    <cellStyle name="Output 2 7 6" xfId="2242"/>
    <cellStyle name="Output 2 7 6 2" xfId="4179"/>
    <cellStyle name="Output 2 7 6 2 2" xfId="8774"/>
    <cellStyle name="Output 2 7 6 2 2 2" xfId="23839"/>
    <cellStyle name="Output 2 7 6 2 3" xfId="12538"/>
    <cellStyle name="Output 2 7 6 2 3 2" xfId="27603"/>
    <cellStyle name="Output 2 7 6 2 4" xfId="15987"/>
    <cellStyle name="Output 2 7 6 2 4 2" xfId="31052"/>
    <cellStyle name="Output 2 7 6 2 5" xfId="17520"/>
    <cellStyle name="Output 2 7 6 2 5 2" xfId="32579"/>
    <cellStyle name="Output 2 7 6 2 6" xfId="19804"/>
    <cellStyle name="Output 2 7 6 3" xfId="6875"/>
    <cellStyle name="Output 2 7 6 3 2" xfId="21940"/>
    <cellStyle name="Output 2 7 6 4" xfId="10601"/>
    <cellStyle name="Output 2 7 6 4 2" xfId="25666"/>
    <cellStyle name="Output 2 7 6 5" xfId="14050"/>
    <cellStyle name="Output 2 7 6 5 2" xfId="29115"/>
    <cellStyle name="Output 2 7 6 6" xfId="17519"/>
    <cellStyle name="Output 2 7 6 6 2" xfId="32578"/>
    <cellStyle name="Output 2 7 6 7" xfId="8015"/>
    <cellStyle name="Output 2 7 6 7 2" xfId="23080"/>
    <cellStyle name="Output 2 7 6 8" xfId="34337"/>
    <cellStyle name="Output 2 7 7" xfId="2324"/>
    <cellStyle name="Output 2 7 7 2" xfId="4180"/>
    <cellStyle name="Output 2 7 7 2 2" xfId="8775"/>
    <cellStyle name="Output 2 7 7 2 2 2" xfId="23840"/>
    <cellStyle name="Output 2 7 7 2 3" xfId="12539"/>
    <cellStyle name="Output 2 7 7 2 3 2" xfId="27604"/>
    <cellStyle name="Output 2 7 7 2 4" xfId="15988"/>
    <cellStyle name="Output 2 7 7 2 4 2" xfId="31053"/>
    <cellStyle name="Output 2 7 7 2 5" xfId="17522"/>
    <cellStyle name="Output 2 7 7 2 5 2" xfId="32581"/>
    <cellStyle name="Output 2 7 7 2 6" xfId="19805"/>
    <cellStyle name="Output 2 7 7 3" xfId="6957"/>
    <cellStyle name="Output 2 7 7 3 2" xfId="22022"/>
    <cellStyle name="Output 2 7 7 4" xfId="10683"/>
    <cellStyle name="Output 2 7 7 4 2" xfId="25748"/>
    <cellStyle name="Output 2 7 7 5" xfId="14132"/>
    <cellStyle name="Output 2 7 7 5 2" xfId="29197"/>
    <cellStyle name="Output 2 7 7 6" xfId="17521"/>
    <cellStyle name="Output 2 7 7 6 2" xfId="32580"/>
    <cellStyle name="Output 2 7 7 7" xfId="13815"/>
    <cellStyle name="Output 2 7 7 7 2" xfId="28880"/>
    <cellStyle name="Output 2 7 7 8" xfId="34338"/>
    <cellStyle name="Output 2 7 8" xfId="2399"/>
    <cellStyle name="Output 2 7 8 2" xfId="4181"/>
    <cellStyle name="Output 2 7 8 2 2" xfId="8776"/>
    <cellStyle name="Output 2 7 8 2 2 2" xfId="23841"/>
    <cellStyle name="Output 2 7 8 2 3" xfId="12540"/>
    <cellStyle name="Output 2 7 8 2 3 2" xfId="27605"/>
    <cellStyle name="Output 2 7 8 2 4" xfId="15989"/>
    <cellStyle name="Output 2 7 8 2 4 2" xfId="31054"/>
    <cellStyle name="Output 2 7 8 2 5" xfId="17524"/>
    <cellStyle name="Output 2 7 8 2 5 2" xfId="32583"/>
    <cellStyle name="Output 2 7 8 2 6" xfId="19806"/>
    <cellStyle name="Output 2 7 8 3" xfId="7032"/>
    <cellStyle name="Output 2 7 8 3 2" xfId="22097"/>
    <cellStyle name="Output 2 7 8 4" xfId="10758"/>
    <cellStyle name="Output 2 7 8 4 2" xfId="25823"/>
    <cellStyle name="Output 2 7 8 5" xfId="14207"/>
    <cellStyle name="Output 2 7 8 5 2" xfId="29272"/>
    <cellStyle name="Output 2 7 8 6" xfId="17523"/>
    <cellStyle name="Output 2 7 8 6 2" xfId="32582"/>
    <cellStyle name="Output 2 7 8 7" xfId="8062"/>
    <cellStyle name="Output 2 7 8 7 2" xfId="23127"/>
    <cellStyle name="Output 2 7 8 8" xfId="34339"/>
    <cellStyle name="Output 2 7 9" xfId="2488"/>
    <cellStyle name="Output 2 7 9 2" xfId="4182"/>
    <cellStyle name="Output 2 7 9 2 2" xfId="8777"/>
    <cellStyle name="Output 2 7 9 2 2 2" xfId="23842"/>
    <cellStyle name="Output 2 7 9 2 3" xfId="12541"/>
    <cellStyle name="Output 2 7 9 2 3 2" xfId="27606"/>
    <cellStyle name="Output 2 7 9 2 4" xfId="15990"/>
    <cellStyle name="Output 2 7 9 2 4 2" xfId="31055"/>
    <cellStyle name="Output 2 7 9 2 5" xfId="17526"/>
    <cellStyle name="Output 2 7 9 2 5 2" xfId="32585"/>
    <cellStyle name="Output 2 7 9 2 6" xfId="19807"/>
    <cellStyle name="Output 2 7 9 3" xfId="7121"/>
    <cellStyle name="Output 2 7 9 3 2" xfId="22186"/>
    <cellStyle name="Output 2 7 9 4" xfId="10847"/>
    <cellStyle name="Output 2 7 9 4 2" xfId="25912"/>
    <cellStyle name="Output 2 7 9 5" xfId="14296"/>
    <cellStyle name="Output 2 7 9 5 2" xfId="29361"/>
    <cellStyle name="Output 2 7 9 6" xfId="17525"/>
    <cellStyle name="Output 2 7 9 6 2" xfId="32584"/>
    <cellStyle name="Output 2 7 9 7" xfId="5959"/>
    <cellStyle name="Output 2 7 9 7 2" xfId="21028"/>
    <cellStyle name="Output 2 7 9 8" xfId="34340"/>
    <cellStyle name="Output 2 8" xfId="1116"/>
    <cellStyle name="Output 2 8 10" xfId="2568"/>
    <cellStyle name="Output 2 8 10 2" xfId="4184"/>
    <cellStyle name="Output 2 8 10 2 2" xfId="8779"/>
    <cellStyle name="Output 2 8 10 2 2 2" xfId="23844"/>
    <cellStyle name="Output 2 8 10 2 3" xfId="12543"/>
    <cellStyle name="Output 2 8 10 2 3 2" xfId="27608"/>
    <cellStyle name="Output 2 8 10 2 4" xfId="15992"/>
    <cellStyle name="Output 2 8 10 2 4 2" xfId="31057"/>
    <cellStyle name="Output 2 8 10 2 5" xfId="17529"/>
    <cellStyle name="Output 2 8 10 2 5 2" xfId="32588"/>
    <cellStyle name="Output 2 8 10 2 6" xfId="19809"/>
    <cellStyle name="Output 2 8 10 3" xfId="7201"/>
    <cellStyle name="Output 2 8 10 3 2" xfId="22266"/>
    <cellStyle name="Output 2 8 10 4" xfId="10927"/>
    <cellStyle name="Output 2 8 10 4 2" xfId="25992"/>
    <cellStyle name="Output 2 8 10 5" xfId="14376"/>
    <cellStyle name="Output 2 8 10 5 2" xfId="29441"/>
    <cellStyle name="Output 2 8 10 6" xfId="17528"/>
    <cellStyle name="Output 2 8 10 6 2" xfId="32587"/>
    <cellStyle name="Output 2 8 10 7" xfId="6376"/>
    <cellStyle name="Output 2 8 10 7 2" xfId="21444"/>
    <cellStyle name="Output 2 8 10 8" xfId="34341"/>
    <cellStyle name="Output 2 8 11" xfId="2668"/>
    <cellStyle name="Output 2 8 11 2" xfId="4185"/>
    <cellStyle name="Output 2 8 11 2 2" xfId="8780"/>
    <cellStyle name="Output 2 8 11 2 2 2" xfId="23845"/>
    <cellStyle name="Output 2 8 11 2 3" xfId="12544"/>
    <cellStyle name="Output 2 8 11 2 3 2" xfId="27609"/>
    <cellStyle name="Output 2 8 11 2 4" xfId="15993"/>
    <cellStyle name="Output 2 8 11 2 4 2" xfId="31058"/>
    <cellStyle name="Output 2 8 11 2 5" xfId="17531"/>
    <cellStyle name="Output 2 8 11 2 5 2" xfId="32590"/>
    <cellStyle name="Output 2 8 11 2 6" xfId="19810"/>
    <cellStyle name="Output 2 8 11 3" xfId="7301"/>
    <cellStyle name="Output 2 8 11 3 2" xfId="22366"/>
    <cellStyle name="Output 2 8 11 4" xfId="11027"/>
    <cellStyle name="Output 2 8 11 4 2" xfId="26092"/>
    <cellStyle name="Output 2 8 11 5" xfId="14476"/>
    <cellStyle name="Output 2 8 11 5 2" xfId="29541"/>
    <cellStyle name="Output 2 8 11 6" xfId="17530"/>
    <cellStyle name="Output 2 8 11 6 2" xfId="32589"/>
    <cellStyle name="Output 2 8 11 7" xfId="5578"/>
    <cellStyle name="Output 2 8 11 7 2" xfId="20726"/>
    <cellStyle name="Output 2 8 11 8" xfId="34342"/>
    <cellStyle name="Output 2 8 12" xfId="2708"/>
    <cellStyle name="Output 2 8 12 2" xfId="4186"/>
    <cellStyle name="Output 2 8 12 2 2" xfId="8781"/>
    <cellStyle name="Output 2 8 12 2 2 2" xfId="23846"/>
    <cellStyle name="Output 2 8 12 2 3" xfId="12545"/>
    <cellStyle name="Output 2 8 12 2 3 2" xfId="27610"/>
    <cellStyle name="Output 2 8 12 2 4" xfId="15994"/>
    <cellStyle name="Output 2 8 12 2 4 2" xfId="31059"/>
    <cellStyle name="Output 2 8 12 2 5" xfId="17533"/>
    <cellStyle name="Output 2 8 12 2 5 2" xfId="32592"/>
    <cellStyle name="Output 2 8 12 2 6" xfId="19811"/>
    <cellStyle name="Output 2 8 12 3" xfId="7341"/>
    <cellStyle name="Output 2 8 12 3 2" xfId="22406"/>
    <cellStyle name="Output 2 8 12 4" xfId="11067"/>
    <cellStyle name="Output 2 8 12 4 2" xfId="26132"/>
    <cellStyle name="Output 2 8 12 5" xfId="14516"/>
    <cellStyle name="Output 2 8 12 5 2" xfId="29581"/>
    <cellStyle name="Output 2 8 12 6" xfId="17532"/>
    <cellStyle name="Output 2 8 12 6 2" xfId="32591"/>
    <cellStyle name="Output 2 8 12 7" xfId="5647"/>
    <cellStyle name="Output 2 8 12 7 2" xfId="20764"/>
    <cellStyle name="Output 2 8 12 8" xfId="34343"/>
    <cellStyle name="Output 2 8 13" xfId="2607"/>
    <cellStyle name="Output 2 8 13 2" xfId="4187"/>
    <cellStyle name="Output 2 8 13 2 2" xfId="8782"/>
    <cellStyle name="Output 2 8 13 2 2 2" xfId="23847"/>
    <cellStyle name="Output 2 8 13 2 3" xfId="12546"/>
    <cellStyle name="Output 2 8 13 2 3 2" xfId="27611"/>
    <cellStyle name="Output 2 8 13 2 4" xfId="15995"/>
    <cellStyle name="Output 2 8 13 2 4 2" xfId="31060"/>
    <cellStyle name="Output 2 8 13 2 5" xfId="17535"/>
    <cellStyle name="Output 2 8 13 2 5 2" xfId="32594"/>
    <cellStyle name="Output 2 8 13 2 6" xfId="19812"/>
    <cellStyle name="Output 2 8 13 3" xfId="7240"/>
    <cellStyle name="Output 2 8 13 3 2" xfId="22305"/>
    <cellStyle name="Output 2 8 13 4" xfId="10966"/>
    <cellStyle name="Output 2 8 13 4 2" xfId="26031"/>
    <cellStyle name="Output 2 8 13 5" xfId="14415"/>
    <cellStyle name="Output 2 8 13 5 2" xfId="29480"/>
    <cellStyle name="Output 2 8 13 6" xfId="17534"/>
    <cellStyle name="Output 2 8 13 6 2" xfId="32593"/>
    <cellStyle name="Output 2 8 13 7" xfId="8151"/>
    <cellStyle name="Output 2 8 13 7 2" xfId="23216"/>
    <cellStyle name="Output 2 8 13 8" xfId="34344"/>
    <cellStyle name="Output 2 8 14" xfId="2833"/>
    <cellStyle name="Output 2 8 14 2" xfId="4188"/>
    <cellStyle name="Output 2 8 14 2 2" xfId="8783"/>
    <cellStyle name="Output 2 8 14 2 2 2" xfId="23848"/>
    <cellStyle name="Output 2 8 14 2 3" xfId="12547"/>
    <cellStyle name="Output 2 8 14 2 3 2" xfId="27612"/>
    <cellStyle name="Output 2 8 14 2 4" xfId="15996"/>
    <cellStyle name="Output 2 8 14 2 4 2" xfId="31061"/>
    <cellStyle name="Output 2 8 14 2 5" xfId="17537"/>
    <cellStyle name="Output 2 8 14 2 5 2" xfId="32596"/>
    <cellStyle name="Output 2 8 14 2 6" xfId="19813"/>
    <cellStyle name="Output 2 8 14 3" xfId="7466"/>
    <cellStyle name="Output 2 8 14 3 2" xfId="22531"/>
    <cellStyle name="Output 2 8 14 4" xfId="11192"/>
    <cellStyle name="Output 2 8 14 4 2" xfId="26257"/>
    <cellStyle name="Output 2 8 14 5" xfId="14641"/>
    <cellStyle name="Output 2 8 14 5 2" xfId="29706"/>
    <cellStyle name="Output 2 8 14 6" xfId="17536"/>
    <cellStyle name="Output 2 8 14 6 2" xfId="32595"/>
    <cellStyle name="Output 2 8 14 7" xfId="5707"/>
    <cellStyle name="Output 2 8 14 7 2" xfId="20824"/>
    <cellStyle name="Output 2 8 14 8" xfId="34345"/>
    <cellStyle name="Output 2 8 15" xfId="2872"/>
    <cellStyle name="Output 2 8 15 2" xfId="4189"/>
    <cellStyle name="Output 2 8 15 2 2" xfId="8784"/>
    <cellStyle name="Output 2 8 15 2 2 2" xfId="23849"/>
    <cellStyle name="Output 2 8 15 2 3" xfId="12548"/>
    <cellStyle name="Output 2 8 15 2 3 2" xfId="27613"/>
    <cellStyle name="Output 2 8 15 2 4" xfId="15997"/>
    <cellStyle name="Output 2 8 15 2 4 2" xfId="31062"/>
    <cellStyle name="Output 2 8 15 2 5" xfId="17539"/>
    <cellStyle name="Output 2 8 15 2 5 2" xfId="32598"/>
    <cellStyle name="Output 2 8 15 2 6" xfId="19814"/>
    <cellStyle name="Output 2 8 15 3" xfId="7505"/>
    <cellStyle name="Output 2 8 15 3 2" xfId="22570"/>
    <cellStyle name="Output 2 8 15 4" xfId="11231"/>
    <cellStyle name="Output 2 8 15 4 2" xfId="26296"/>
    <cellStyle name="Output 2 8 15 5" xfId="14680"/>
    <cellStyle name="Output 2 8 15 5 2" xfId="29745"/>
    <cellStyle name="Output 2 8 15 6" xfId="17538"/>
    <cellStyle name="Output 2 8 15 6 2" xfId="32597"/>
    <cellStyle name="Output 2 8 15 7" xfId="5753"/>
    <cellStyle name="Output 2 8 15 7 2" xfId="20848"/>
    <cellStyle name="Output 2 8 15 8" xfId="34346"/>
    <cellStyle name="Output 2 8 16" xfId="4183"/>
    <cellStyle name="Output 2 8 16 2" xfId="8778"/>
    <cellStyle name="Output 2 8 16 2 2" xfId="23843"/>
    <cellStyle name="Output 2 8 16 3" xfId="12542"/>
    <cellStyle name="Output 2 8 16 3 2" xfId="27607"/>
    <cellStyle name="Output 2 8 16 4" xfId="15991"/>
    <cellStyle name="Output 2 8 16 4 2" xfId="31056"/>
    <cellStyle name="Output 2 8 16 5" xfId="17540"/>
    <cellStyle name="Output 2 8 16 5 2" xfId="32599"/>
    <cellStyle name="Output 2 8 16 6" xfId="19808"/>
    <cellStyle name="Output 2 8 17" xfId="5797"/>
    <cellStyle name="Output 2 8 17 2" xfId="20892"/>
    <cellStyle name="Output 2 8 18" xfId="9477"/>
    <cellStyle name="Output 2 8 18 2" xfId="24542"/>
    <cellStyle name="Output 2 8 19" xfId="17527"/>
    <cellStyle name="Output 2 8 19 2" xfId="32586"/>
    <cellStyle name="Output 2 8 2" xfId="1927"/>
    <cellStyle name="Output 2 8 2 2" xfId="4190"/>
    <cellStyle name="Output 2 8 2 2 2" xfId="8785"/>
    <cellStyle name="Output 2 8 2 2 2 2" xfId="23850"/>
    <cellStyle name="Output 2 8 2 2 3" xfId="12549"/>
    <cellStyle name="Output 2 8 2 2 3 2" xfId="27614"/>
    <cellStyle name="Output 2 8 2 2 4" xfId="15998"/>
    <cellStyle name="Output 2 8 2 2 4 2" xfId="31063"/>
    <cellStyle name="Output 2 8 2 2 5" xfId="17542"/>
    <cellStyle name="Output 2 8 2 2 5 2" xfId="32601"/>
    <cellStyle name="Output 2 8 2 2 6" xfId="19815"/>
    <cellStyle name="Output 2 8 2 3" xfId="6565"/>
    <cellStyle name="Output 2 8 2 3 2" xfId="21630"/>
    <cellStyle name="Output 2 8 2 4" xfId="10286"/>
    <cellStyle name="Output 2 8 2 4 2" xfId="25351"/>
    <cellStyle name="Output 2 8 2 5" xfId="17541"/>
    <cellStyle name="Output 2 8 2 5 2" xfId="32600"/>
    <cellStyle name="Output 2 8 2 6" xfId="34347"/>
    <cellStyle name="Output 2 8 20" xfId="34348"/>
    <cellStyle name="Output 2 8 21" xfId="35055"/>
    <cellStyle name="Output 2 8 22" xfId="35103"/>
    <cellStyle name="Output 2 8 23" xfId="35327"/>
    <cellStyle name="Output 2 8 24" xfId="35404"/>
    <cellStyle name="Output 2 8 25" xfId="35666"/>
    <cellStyle name="Output 2 8 26" xfId="35918"/>
    <cellStyle name="Output 2 8 3" xfId="2097"/>
    <cellStyle name="Output 2 8 3 2" xfId="4191"/>
    <cellStyle name="Output 2 8 3 2 2" xfId="8786"/>
    <cellStyle name="Output 2 8 3 2 2 2" xfId="23851"/>
    <cellStyle name="Output 2 8 3 2 3" xfId="12550"/>
    <cellStyle name="Output 2 8 3 2 3 2" xfId="27615"/>
    <cellStyle name="Output 2 8 3 2 4" xfId="15999"/>
    <cellStyle name="Output 2 8 3 2 4 2" xfId="31064"/>
    <cellStyle name="Output 2 8 3 2 5" xfId="17544"/>
    <cellStyle name="Output 2 8 3 2 5 2" xfId="32603"/>
    <cellStyle name="Output 2 8 3 2 6" xfId="19816"/>
    <cellStyle name="Output 2 8 3 3" xfId="6730"/>
    <cellStyle name="Output 2 8 3 3 2" xfId="21795"/>
    <cellStyle name="Output 2 8 3 4" xfId="10456"/>
    <cellStyle name="Output 2 8 3 4 2" xfId="25521"/>
    <cellStyle name="Output 2 8 3 5" xfId="17543"/>
    <cellStyle name="Output 2 8 3 5 2" xfId="32602"/>
    <cellStyle name="Output 2 8 3 6" xfId="34349"/>
    <cellStyle name="Output 2 8 4" xfId="1240"/>
    <cellStyle name="Output 2 8 4 2" xfId="4192"/>
    <cellStyle name="Output 2 8 4 2 2" xfId="8787"/>
    <cellStyle name="Output 2 8 4 2 2 2" xfId="23852"/>
    <cellStyle name="Output 2 8 4 2 3" xfId="12551"/>
    <cellStyle name="Output 2 8 4 2 3 2" xfId="27616"/>
    <cellStyle name="Output 2 8 4 2 4" xfId="16000"/>
    <cellStyle name="Output 2 8 4 2 4 2" xfId="31065"/>
    <cellStyle name="Output 2 8 4 2 5" xfId="17546"/>
    <cellStyle name="Output 2 8 4 2 5 2" xfId="32605"/>
    <cellStyle name="Output 2 8 4 2 6" xfId="19817"/>
    <cellStyle name="Output 2 8 4 3" xfId="5907"/>
    <cellStyle name="Output 2 8 4 3 2" xfId="20976"/>
    <cellStyle name="Output 2 8 4 4" xfId="9600"/>
    <cellStyle name="Output 2 8 4 4 2" xfId="24665"/>
    <cellStyle name="Output 2 8 4 5" xfId="13057"/>
    <cellStyle name="Output 2 8 4 5 2" xfId="28122"/>
    <cellStyle name="Output 2 8 4 6" xfId="17545"/>
    <cellStyle name="Output 2 8 4 6 2" xfId="32604"/>
    <cellStyle name="Output 2 8 4 7" xfId="16795"/>
    <cellStyle name="Output 2 8 4 7 2" xfId="31860"/>
    <cellStyle name="Output 2 8 4 8" xfId="34350"/>
    <cellStyle name="Output 2 8 5" xfId="1644"/>
    <cellStyle name="Output 2 8 5 2" xfId="4193"/>
    <cellStyle name="Output 2 8 5 2 2" xfId="8788"/>
    <cellStyle name="Output 2 8 5 2 2 2" xfId="23853"/>
    <cellStyle name="Output 2 8 5 2 3" xfId="12552"/>
    <cellStyle name="Output 2 8 5 2 3 2" xfId="27617"/>
    <cellStyle name="Output 2 8 5 2 4" xfId="16001"/>
    <cellStyle name="Output 2 8 5 2 4 2" xfId="31066"/>
    <cellStyle name="Output 2 8 5 2 5" xfId="17548"/>
    <cellStyle name="Output 2 8 5 2 5 2" xfId="32607"/>
    <cellStyle name="Output 2 8 5 2 6" xfId="19818"/>
    <cellStyle name="Output 2 8 5 3" xfId="6294"/>
    <cellStyle name="Output 2 8 5 3 2" xfId="21362"/>
    <cellStyle name="Output 2 8 5 4" xfId="10004"/>
    <cellStyle name="Output 2 8 5 4 2" xfId="25069"/>
    <cellStyle name="Output 2 8 5 5" xfId="13461"/>
    <cellStyle name="Output 2 8 5 5 2" xfId="28526"/>
    <cellStyle name="Output 2 8 5 6" xfId="17547"/>
    <cellStyle name="Output 2 8 5 6 2" xfId="32606"/>
    <cellStyle name="Output 2 8 5 7" xfId="9538"/>
    <cellStyle name="Output 2 8 5 7 2" xfId="24603"/>
    <cellStyle name="Output 2 8 5 8" xfId="34351"/>
    <cellStyle name="Output 2 8 6" xfId="2243"/>
    <cellStyle name="Output 2 8 6 2" xfId="4194"/>
    <cellStyle name="Output 2 8 6 2 2" xfId="8789"/>
    <cellStyle name="Output 2 8 6 2 2 2" xfId="23854"/>
    <cellStyle name="Output 2 8 6 2 3" xfId="12553"/>
    <cellStyle name="Output 2 8 6 2 3 2" xfId="27618"/>
    <cellStyle name="Output 2 8 6 2 4" xfId="16002"/>
    <cellStyle name="Output 2 8 6 2 4 2" xfId="31067"/>
    <cellStyle name="Output 2 8 6 2 5" xfId="17550"/>
    <cellStyle name="Output 2 8 6 2 5 2" xfId="32609"/>
    <cellStyle name="Output 2 8 6 2 6" xfId="19819"/>
    <cellStyle name="Output 2 8 6 3" xfId="6876"/>
    <cellStyle name="Output 2 8 6 3 2" xfId="21941"/>
    <cellStyle name="Output 2 8 6 4" xfId="10602"/>
    <cellStyle name="Output 2 8 6 4 2" xfId="25667"/>
    <cellStyle name="Output 2 8 6 5" xfId="14051"/>
    <cellStyle name="Output 2 8 6 5 2" xfId="29116"/>
    <cellStyle name="Output 2 8 6 6" xfId="17549"/>
    <cellStyle name="Output 2 8 6 6 2" xfId="32608"/>
    <cellStyle name="Output 2 8 6 7" xfId="7135"/>
    <cellStyle name="Output 2 8 6 7 2" xfId="22200"/>
    <cellStyle name="Output 2 8 6 8" xfId="34352"/>
    <cellStyle name="Output 2 8 7" xfId="2325"/>
    <cellStyle name="Output 2 8 7 2" xfId="4195"/>
    <cellStyle name="Output 2 8 7 2 2" xfId="8790"/>
    <cellStyle name="Output 2 8 7 2 2 2" xfId="23855"/>
    <cellStyle name="Output 2 8 7 2 3" xfId="12554"/>
    <cellStyle name="Output 2 8 7 2 3 2" xfId="27619"/>
    <cellStyle name="Output 2 8 7 2 4" xfId="16003"/>
    <cellStyle name="Output 2 8 7 2 4 2" xfId="31068"/>
    <cellStyle name="Output 2 8 7 2 5" xfId="17552"/>
    <cellStyle name="Output 2 8 7 2 5 2" xfId="32611"/>
    <cellStyle name="Output 2 8 7 2 6" xfId="19820"/>
    <cellStyle name="Output 2 8 7 3" xfId="6958"/>
    <cellStyle name="Output 2 8 7 3 2" xfId="22023"/>
    <cellStyle name="Output 2 8 7 4" xfId="10684"/>
    <cellStyle name="Output 2 8 7 4 2" xfId="25749"/>
    <cellStyle name="Output 2 8 7 5" xfId="14133"/>
    <cellStyle name="Output 2 8 7 5 2" xfId="29198"/>
    <cellStyle name="Output 2 8 7 6" xfId="17551"/>
    <cellStyle name="Output 2 8 7 6 2" xfId="32610"/>
    <cellStyle name="Output 2 8 7 7" xfId="13836"/>
    <cellStyle name="Output 2 8 7 7 2" xfId="28901"/>
    <cellStyle name="Output 2 8 7 8" xfId="34353"/>
    <cellStyle name="Output 2 8 8" xfId="2400"/>
    <cellStyle name="Output 2 8 8 2" xfId="4196"/>
    <cellStyle name="Output 2 8 8 2 2" xfId="8791"/>
    <cellStyle name="Output 2 8 8 2 2 2" xfId="23856"/>
    <cellStyle name="Output 2 8 8 2 3" xfId="12555"/>
    <cellStyle name="Output 2 8 8 2 3 2" xfId="27620"/>
    <cellStyle name="Output 2 8 8 2 4" xfId="16004"/>
    <cellStyle name="Output 2 8 8 2 4 2" xfId="31069"/>
    <cellStyle name="Output 2 8 8 2 5" xfId="17554"/>
    <cellStyle name="Output 2 8 8 2 5 2" xfId="32613"/>
    <cellStyle name="Output 2 8 8 2 6" xfId="19821"/>
    <cellStyle name="Output 2 8 8 3" xfId="7033"/>
    <cellStyle name="Output 2 8 8 3 2" xfId="22098"/>
    <cellStyle name="Output 2 8 8 4" xfId="10759"/>
    <cellStyle name="Output 2 8 8 4 2" xfId="25824"/>
    <cellStyle name="Output 2 8 8 5" xfId="14208"/>
    <cellStyle name="Output 2 8 8 5 2" xfId="29273"/>
    <cellStyle name="Output 2 8 8 6" xfId="17553"/>
    <cellStyle name="Output 2 8 8 6 2" xfId="32612"/>
    <cellStyle name="Output 2 8 8 7" xfId="6682"/>
    <cellStyle name="Output 2 8 8 7 2" xfId="21747"/>
    <cellStyle name="Output 2 8 8 8" xfId="34354"/>
    <cellStyle name="Output 2 8 9" xfId="2489"/>
    <cellStyle name="Output 2 8 9 2" xfId="4197"/>
    <cellStyle name="Output 2 8 9 2 2" xfId="8792"/>
    <cellStyle name="Output 2 8 9 2 2 2" xfId="23857"/>
    <cellStyle name="Output 2 8 9 2 3" xfId="12556"/>
    <cellStyle name="Output 2 8 9 2 3 2" xfId="27621"/>
    <cellStyle name="Output 2 8 9 2 4" xfId="16005"/>
    <cellStyle name="Output 2 8 9 2 4 2" xfId="31070"/>
    <cellStyle name="Output 2 8 9 2 5" xfId="17556"/>
    <cellStyle name="Output 2 8 9 2 5 2" xfId="32615"/>
    <cellStyle name="Output 2 8 9 2 6" xfId="19822"/>
    <cellStyle name="Output 2 8 9 3" xfId="7122"/>
    <cellStyle name="Output 2 8 9 3 2" xfId="22187"/>
    <cellStyle name="Output 2 8 9 4" xfId="10848"/>
    <cellStyle name="Output 2 8 9 4 2" xfId="25913"/>
    <cellStyle name="Output 2 8 9 5" xfId="14297"/>
    <cellStyle name="Output 2 8 9 5 2" xfId="29362"/>
    <cellStyle name="Output 2 8 9 6" xfId="17555"/>
    <cellStyle name="Output 2 8 9 6 2" xfId="32614"/>
    <cellStyle name="Output 2 8 9 7" xfId="8096"/>
    <cellStyle name="Output 2 8 9 7 2" xfId="23161"/>
    <cellStyle name="Output 2 8 9 8" xfId="34355"/>
    <cellStyle name="Output 2 9" xfId="1117"/>
    <cellStyle name="Output 2 9 10" xfId="2569"/>
    <cellStyle name="Output 2 9 10 2" xfId="4199"/>
    <cellStyle name="Output 2 9 10 2 2" xfId="8794"/>
    <cellStyle name="Output 2 9 10 2 2 2" xfId="23859"/>
    <cellStyle name="Output 2 9 10 2 3" xfId="12558"/>
    <cellStyle name="Output 2 9 10 2 3 2" xfId="27623"/>
    <cellStyle name="Output 2 9 10 2 4" xfId="16007"/>
    <cellStyle name="Output 2 9 10 2 4 2" xfId="31072"/>
    <cellStyle name="Output 2 9 10 2 5" xfId="17559"/>
    <cellStyle name="Output 2 9 10 2 5 2" xfId="32618"/>
    <cellStyle name="Output 2 9 10 2 6" xfId="19824"/>
    <cellStyle name="Output 2 9 10 3" xfId="7202"/>
    <cellStyle name="Output 2 9 10 3 2" xfId="22267"/>
    <cellStyle name="Output 2 9 10 4" xfId="10928"/>
    <cellStyle name="Output 2 9 10 4 2" xfId="25993"/>
    <cellStyle name="Output 2 9 10 5" xfId="14377"/>
    <cellStyle name="Output 2 9 10 5 2" xfId="29442"/>
    <cellStyle name="Output 2 9 10 6" xfId="17558"/>
    <cellStyle name="Output 2 9 10 6 2" xfId="32617"/>
    <cellStyle name="Output 2 9 10 7" xfId="8135"/>
    <cellStyle name="Output 2 9 10 7 2" xfId="23200"/>
    <cellStyle name="Output 2 9 10 8" xfId="34356"/>
    <cellStyle name="Output 2 9 11" xfId="2669"/>
    <cellStyle name="Output 2 9 11 2" xfId="4200"/>
    <cellStyle name="Output 2 9 11 2 2" xfId="8795"/>
    <cellStyle name="Output 2 9 11 2 2 2" xfId="23860"/>
    <cellStyle name="Output 2 9 11 2 3" xfId="12559"/>
    <cellStyle name="Output 2 9 11 2 3 2" xfId="27624"/>
    <cellStyle name="Output 2 9 11 2 4" xfId="16008"/>
    <cellStyle name="Output 2 9 11 2 4 2" xfId="31073"/>
    <cellStyle name="Output 2 9 11 2 5" xfId="17561"/>
    <cellStyle name="Output 2 9 11 2 5 2" xfId="32620"/>
    <cellStyle name="Output 2 9 11 2 6" xfId="19825"/>
    <cellStyle name="Output 2 9 11 3" xfId="7302"/>
    <cellStyle name="Output 2 9 11 3 2" xfId="22367"/>
    <cellStyle name="Output 2 9 11 4" xfId="11028"/>
    <cellStyle name="Output 2 9 11 4 2" xfId="26093"/>
    <cellStyle name="Output 2 9 11 5" xfId="14477"/>
    <cellStyle name="Output 2 9 11 5 2" xfId="29542"/>
    <cellStyle name="Output 2 9 11 6" xfId="17560"/>
    <cellStyle name="Output 2 9 11 6 2" xfId="32619"/>
    <cellStyle name="Output 2 9 11 7" xfId="5579"/>
    <cellStyle name="Output 2 9 11 7 2" xfId="20727"/>
    <cellStyle name="Output 2 9 11 8" xfId="34357"/>
    <cellStyle name="Output 2 9 12" xfId="2709"/>
    <cellStyle name="Output 2 9 12 2" xfId="4201"/>
    <cellStyle name="Output 2 9 12 2 2" xfId="8796"/>
    <cellStyle name="Output 2 9 12 2 2 2" xfId="23861"/>
    <cellStyle name="Output 2 9 12 2 3" xfId="12560"/>
    <cellStyle name="Output 2 9 12 2 3 2" xfId="27625"/>
    <cellStyle name="Output 2 9 12 2 4" xfId="16009"/>
    <cellStyle name="Output 2 9 12 2 4 2" xfId="31074"/>
    <cellStyle name="Output 2 9 12 2 5" xfId="17563"/>
    <cellStyle name="Output 2 9 12 2 5 2" xfId="32622"/>
    <cellStyle name="Output 2 9 12 2 6" xfId="19826"/>
    <cellStyle name="Output 2 9 12 3" xfId="7342"/>
    <cellStyle name="Output 2 9 12 3 2" xfId="22407"/>
    <cellStyle name="Output 2 9 12 4" xfId="11068"/>
    <cellStyle name="Output 2 9 12 4 2" xfId="26133"/>
    <cellStyle name="Output 2 9 12 5" xfId="14517"/>
    <cellStyle name="Output 2 9 12 5 2" xfId="29582"/>
    <cellStyle name="Output 2 9 12 6" xfId="17562"/>
    <cellStyle name="Output 2 9 12 6 2" xfId="32621"/>
    <cellStyle name="Output 2 9 12 7" xfId="13710"/>
    <cellStyle name="Output 2 9 12 7 2" xfId="28775"/>
    <cellStyle name="Output 2 9 12 8" xfId="34358"/>
    <cellStyle name="Output 2 9 13" xfId="2702"/>
    <cellStyle name="Output 2 9 13 2" xfId="4202"/>
    <cellStyle name="Output 2 9 13 2 2" xfId="8797"/>
    <cellStyle name="Output 2 9 13 2 2 2" xfId="23862"/>
    <cellStyle name="Output 2 9 13 2 3" xfId="12561"/>
    <cellStyle name="Output 2 9 13 2 3 2" xfId="27626"/>
    <cellStyle name="Output 2 9 13 2 4" xfId="16010"/>
    <cellStyle name="Output 2 9 13 2 4 2" xfId="31075"/>
    <cellStyle name="Output 2 9 13 2 5" xfId="17565"/>
    <cellStyle name="Output 2 9 13 2 5 2" xfId="32624"/>
    <cellStyle name="Output 2 9 13 2 6" xfId="19827"/>
    <cellStyle name="Output 2 9 13 3" xfId="7335"/>
    <cellStyle name="Output 2 9 13 3 2" xfId="22400"/>
    <cellStyle name="Output 2 9 13 4" xfId="11061"/>
    <cellStyle name="Output 2 9 13 4 2" xfId="26126"/>
    <cellStyle name="Output 2 9 13 5" xfId="14510"/>
    <cellStyle name="Output 2 9 13 5 2" xfId="29575"/>
    <cellStyle name="Output 2 9 13 6" xfId="17564"/>
    <cellStyle name="Output 2 9 13 6 2" xfId="32623"/>
    <cellStyle name="Output 2 9 13 7" xfId="5642"/>
    <cellStyle name="Output 2 9 13 7 2" xfId="20759"/>
    <cellStyle name="Output 2 9 13 8" xfId="34359"/>
    <cellStyle name="Output 2 9 14" xfId="2834"/>
    <cellStyle name="Output 2 9 14 2" xfId="4203"/>
    <cellStyle name="Output 2 9 14 2 2" xfId="8798"/>
    <cellStyle name="Output 2 9 14 2 2 2" xfId="23863"/>
    <cellStyle name="Output 2 9 14 2 3" xfId="12562"/>
    <cellStyle name="Output 2 9 14 2 3 2" xfId="27627"/>
    <cellStyle name="Output 2 9 14 2 4" xfId="16011"/>
    <cellStyle name="Output 2 9 14 2 4 2" xfId="31076"/>
    <cellStyle name="Output 2 9 14 2 5" xfId="17567"/>
    <cellStyle name="Output 2 9 14 2 5 2" xfId="32626"/>
    <cellStyle name="Output 2 9 14 2 6" xfId="19828"/>
    <cellStyle name="Output 2 9 14 3" xfId="7467"/>
    <cellStyle name="Output 2 9 14 3 2" xfId="22532"/>
    <cellStyle name="Output 2 9 14 4" xfId="11193"/>
    <cellStyle name="Output 2 9 14 4 2" xfId="26258"/>
    <cellStyle name="Output 2 9 14 5" xfId="14642"/>
    <cellStyle name="Output 2 9 14 5 2" xfId="29707"/>
    <cellStyle name="Output 2 9 14 6" xfId="17566"/>
    <cellStyle name="Output 2 9 14 6 2" xfId="32625"/>
    <cellStyle name="Output 2 9 14 7" xfId="13738"/>
    <cellStyle name="Output 2 9 14 7 2" xfId="28803"/>
    <cellStyle name="Output 2 9 14 8" xfId="34360"/>
    <cellStyle name="Output 2 9 15" xfId="2873"/>
    <cellStyle name="Output 2 9 15 2" xfId="4204"/>
    <cellStyle name="Output 2 9 15 2 2" xfId="8799"/>
    <cellStyle name="Output 2 9 15 2 2 2" xfId="23864"/>
    <cellStyle name="Output 2 9 15 2 3" xfId="12563"/>
    <cellStyle name="Output 2 9 15 2 3 2" xfId="27628"/>
    <cellStyle name="Output 2 9 15 2 4" xfId="16012"/>
    <cellStyle name="Output 2 9 15 2 4 2" xfId="31077"/>
    <cellStyle name="Output 2 9 15 2 5" xfId="17569"/>
    <cellStyle name="Output 2 9 15 2 5 2" xfId="32628"/>
    <cellStyle name="Output 2 9 15 2 6" xfId="19829"/>
    <cellStyle name="Output 2 9 15 3" xfId="7506"/>
    <cellStyle name="Output 2 9 15 3 2" xfId="22571"/>
    <cellStyle name="Output 2 9 15 4" xfId="11232"/>
    <cellStyle name="Output 2 9 15 4 2" xfId="26297"/>
    <cellStyle name="Output 2 9 15 5" xfId="14681"/>
    <cellStyle name="Output 2 9 15 5 2" xfId="29746"/>
    <cellStyle name="Output 2 9 15 6" xfId="17568"/>
    <cellStyle name="Output 2 9 15 6 2" xfId="32627"/>
    <cellStyle name="Output 2 9 15 7" xfId="5754"/>
    <cellStyle name="Output 2 9 15 7 2" xfId="20849"/>
    <cellStyle name="Output 2 9 15 8" xfId="34361"/>
    <cellStyle name="Output 2 9 16" xfId="4198"/>
    <cellStyle name="Output 2 9 16 2" xfId="8793"/>
    <cellStyle name="Output 2 9 16 2 2" xfId="23858"/>
    <cellStyle name="Output 2 9 16 3" xfId="12557"/>
    <cellStyle name="Output 2 9 16 3 2" xfId="27622"/>
    <cellStyle name="Output 2 9 16 4" xfId="16006"/>
    <cellStyle name="Output 2 9 16 4 2" xfId="31071"/>
    <cellStyle name="Output 2 9 16 5" xfId="17570"/>
    <cellStyle name="Output 2 9 16 5 2" xfId="32629"/>
    <cellStyle name="Output 2 9 16 6" xfId="19823"/>
    <cellStyle name="Output 2 9 17" xfId="5798"/>
    <cellStyle name="Output 2 9 17 2" xfId="20893"/>
    <cellStyle name="Output 2 9 18" xfId="9478"/>
    <cellStyle name="Output 2 9 18 2" xfId="24543"/>
    <cellStyle name="Output 2 9 19" xfId="17557"/>
    <cellStyle name="Output 2 9 19 2" xfId="32616"/>
    <cellStyle name="Output 2 9 2" xfId="1926"/>
    <cellStyle name="Output 2 9 2 2" xfId="4205"/>
    <cellStyle name="Output 2 9 2 2 2" xfId="8800"/>
    <cellStyle name="Output 2 9 2 2 2 2" xfId="23865"/>
    <cellStyle name="Output 2 9 2 2 3" xfId="12564"/>
    <cellStyle name="Output 2 9 2 2 3 2" xfId="27629"/>
    <cellStyle name="Output 2 9 2 2 4" xfId="16013"/>
    <cellStyle name="Output 2 9 2 2 4 2" xfId="31078"/>
    <cellStyle name="Output 2 9 2 2 5" xfId="17572"/>
    <cellStyle name="Output 2 9 2 2 5 2" xfId="32631"/>
    <cellStyle name="Output 2 9 2 2 6" xfId="19830"/>
    <cellStyle name="Output 2 9 2 3" xfId="6564"/>
    <cellStyle name="Output 2 9 2 3 2" xfId="21629"/>
    <cellStyle name="Output 2 9 2 4" xfId="10285"/>
    <cellStyle name="Output 2 9 2 4 2" xfId="25350"/>
    <cellStyle name="Output 2 9 2 5" xfId="17571"/>
    <cellStyle name="Output 2 9 2 5 2" xfId="32630"/>
    <cellStyle name="Output 2 9 2 6" xfId="34362"/>
    <cellStyle name="Output 2 9 20" xfId="34363"/>
    <cellStyle name="Output 2 9 21" xfId="35056"/>
    <cellStyle name="Output 2 9 22" xfId="34871"/>
    <cellStyle name="Output 2 9 23" xfId="35175"/>
    <cellStyle name="Output 2 9 24" xfId="35403"/>
    <cellStyle name="Output 2 9 25" xfId="35665"/>
    <cellStyle name="Output 2 9 26" xfId="35925"/>
    <cellStyle name="Output 2 9 3" xfId="2098"/>
    <cellStyle name="Output 2 9 3 2" xfId="4206"/>
    <cellStyle name="Output 2 9 3 2 2" xfId="8801"/>
    <cellStyle name="Output 2 9 3 2 2 2" xfId="23866"/>
    <cellStyle name="Output 2 9 3 2 3" xfId="12565"/>
    <cellStyle name="Output 2 9 3 2 3 2" xfId="27630"/>
    <cellStyle name="Output 2 9 3 2 4" xfId="16014"/>
    <cellStyle name="Output 2 9 3 2 4 2" xfId="31079"/>
    <cellStyle name="Output 2 9 3 2 5" xfId="17574"/>
    <cellStyle name="Output 2 9 3 2 5 2" xfId="32633"/>
    <cellStyle name="Output 2 9 3 2 6" xfId="19831"/>
    <cellStyle name="Output 2 9 3 3" xfId="6731"/>
    <cellStyle name="Output 2 9 3 3 2" xfId="21796"/>
    <cellStyle name="Output 2 9 3 4" xfId="10457"/>
    <cellStyle name="Output 2 9 3 4 2" xfId="25522"/>
    <cellStyle name="Output 2 9 3 5" xfId="17573"/>
    <cellStyle name="Output 2 9 3 5 2" xfId="32632"/>
    <cellStyle name="Output 2 9 3 6" xfId="34364"/>
    <cellStyle name="Output 2 9 4" xfId="1794"/>
    <cellStyle name="Output 2 9 4 2" xfId="4207"/>
    <cellStyle name="Output 2 9 4 2 2" xfId="8802"/>
    <cellStyle name="Output 2 9 4 2 2 2" xfId="23867"/>
    <cellStyle name="Output 2 9 4 2 3" xfId="12566"/>
    <cellStyle name="Output 2 9 4 2 3 2" xfId="27631"/>
    <cellStyle name="Output 2 9 4 2 4" xfId="16015"/>
    <cellStyle name="Output 2 9 4 2 4 2" xfId="31080"/>
    <cellStyle name="Output 2 9 4 2 5" xfId="17576"/>
    <cellStyle name="Output 2 9 4 2 5 2" xfId="32635"/>
    <cellStyle name="Output 2 9 4 2 6" xfId="19832"/>
    <cellStyle name="Output 2 9 4 3" xfId="6434"/>
    <cellStyle name="Output 2 9 4 3 2" xfId="21502"/>
    <cellStyle name="Output 2 9 4 4" xfId="10154"/>
    <cellStyle name="Output 2 9 4 4 2" xfId="25219"/>
    <cellStyle name="Output 2 9 4 5" xfId="13611"/>
    <cellStyle name="Output 2 9 4 5 2" xfId="28676"/>
    <cellStyle name="Output 2 9 4 6" xfId="17575"/>
    <cellStyle name="Output 2 9 4 6 2" xfId="32634"/>
    <cellStyle name="Output 2 9 4 7" xfId="9375"/>
    <cellStyle name="Output 2 9 4 7 2" xfId="24440"/>
    <cellStyle name="Output 2 9 4 8" xfId="34365"/>
    <cellStyle name="Output 2 9 5" xfId="1645"/>
    <cellStyle name="Output 2 9 5 2" xfId="4208"/>
    <cellStyle name="Output 2 9 5 2 2" xfId="8803"/>
    <cellStyle name="Output 2 9 5 2 2 2" xfId="23868"/>
    <cellStyle name="Output 2 9 5 2 3" xfId="12567"/>
    <cellStyle name="Output 2 9 5 2 3 2" xfId="27632"/>
    <cellStyle name="Output 2 9 5 2 4" xfId="16016"/>
    <cellStyle name="Output 2 9 5 2 4 2" xfId="31081"/>
    <cellStyle name="Output 2 9 5 2 5" xfId="17578"/>
    <cellStyle name="Output 2 9 5 2 5 2" xfId="32637"/>
    <cellStyle name="Output 2 9 5 2 6" xfId="19833"/>
    <cellStyle name="Output 2 9 5 3" xfId="6295"/>
    <cellStyle name="Output 2 9 5 3 2" xfId="21363"/>
    <cellStyle name="Output 2 9 5 4" xfId="10005"/>
    <cellStyle name="Output 2 9 5 4 2" xfId="25070"/>
    <cellStyle name="Output 2 9 5 5" xfId="13462"/>
    <cellStyle name="Output 2 9 5 5 2" xfId="28527"/>
    <cellStyle name="Output 2 9 5 6" xfId="17577"/>
    <cellStyle name="Output 2 9 5 6 2" xfId="32636"/>
    <cellStyle name="Output 2 9 5 7" xfId="9537"/>
    <cellStyle name="Output 2 9 5 7 2" xfId="24602"/>
    <cellStyle name="Output 2 9 5 8" xfId="34366"/>
    <cellStyle name="Output 2 9 6" xfId="2244"/>
    <cellStyle name="Output 2 9 6 2" xfId="4209"/>
    <cellStyle name="Output 2 9 6 2 2" xfId="8804"/>
    <cellStyle name="Output 2 9 6 2 2 2" xfId="23869"/>
    <cellStyle name="Output 2 9 6 2 3" xfId="12568"/>
    <cellStyle name="Output 2 9 6 2 3 2" xfId="27633"/>
    <cellStyle name="Output 2 9 6 2 4" xfId="16017"/>
    <cellStyle name="Output 2 9 6 2 4 2" xfId="31082"/>
    <cellStyle name="Output 2 9 6 2 5" xfId="17580"/>
    <cellStyle name="Output 2 9 6 2 5 2" xfId="32639"/>
    <cellStyle name="Output 2 9 6 2 6" xfId="19834"/>
    <cellStyle name="Output 2 9 6 3" xfId="6877"/>
    <cellStyle name="Output 2 9 6 3 2" xfId="21942"/>
    <cellStyle name="Output 2 9 6 4" xfId="10603"/>
    <cellStyle name="Output 2 9 6 4 2" xfId="25668"/>
    <cellStyle name="Output 2 9 6 5" xfId="14052"/>
    <cellStyle name="Output 2 9 6 5 2" xfId="29117"/>
    <cellStyle name="Output 2 9 6 6" xfId="17579"/>
    <cellStyle name="Output 2 9 6 6 2" xfId="32638"/>
    <cellStyle name="Output 2 9 6 7" xfId="8016"/>
    <cellStyle name="Output 2 9 6 7 2" xfId="23081"/>
    <cellStyle name="Output 2 9 6 8" xfId="34367"/>
    <cellStyle name="Output 2 9 7" xfId="2326"/>
    <cellStyle name="Output 2 9 7 2" xfId="4210"/>
    <cellStyle name="Output 2 9 7 2 2" xfId="8805"/>
    <cellStyle name="Output 2 9 7 2 2 2" xfId="23870"/>
    <cellStyle name="Output 2 9 7 2 3" xfId="12569"/>
    <cellStyle name="Output 2 9 7 2 3 2" xfId="27634"/>
    <cellStyle name="Output 2 9 7 2 4" xfId="16018"/>
    <cellStyle name="Output 2 9 7 2 4 2" xfId="31083"/>
    <cellStyle name="Output 2 9 7 2 5" xfId="17582"/>
    <cellStyle name="Output 2 9 7 2 5 2" xfId="32641"/>
    <cellStyle name="Output 2 9 7 2 6" xfId="19835"/>
    <cellStyle name="Output 2 9 7 3" xfId="6959"/>
    <cellStyle name="Output 2 9 7 3 2" xfId="22024"/>
    <cellStyle name="Output 2 9 7 4" xfId="10685"/>
    <cellStyle name="Output 2 9 7 4 2" xfId="25750"/>
    <cellStyle name="Output 2 9 7 5" xfId="14134"/>
    <cellStyle name="Output 2 9 7 5 2" xfId="29199"/>
    <cellStyle name="Output 2 9 7 6" xfId="17581"/>
    <cellStyle name="Output 2 9 7 6 2" xfId="32640"/>
    <cellStyle name="Output 2 9 7 7" xfId="8010"/>
    <cellStyle name="Output 2 9 7 7 2" xfId="23075"/>
    <cellStyle name="Output 2 9 7 8" xfId="34368"/>
    <cellStyle name="Output 2 9 8" xfId="2401"/>
    <cellStyle name="Output 2 9 8 2" xfId="4211"/>
    <cellStyle name="Output 2 9 8 2 2" xfId="8806"/>
    <cellStyle name="Output 2 9 8 2 2 2" xfId="23871"/>
    <cellStyle name="Output 2 9 8 2 3" xfId="12570"/>
    <cellStyle name="Output 2 9 8 2 3 2" xfId="27635"/>
    <cellStyle name="Output 2 9 8 2 4" xfId="16019"/>
    <cellStyle name="Output 2 9 8 2 4 2" xfId="31084"/>
    <cellStyle name="Output 2 9 8 2 5" xfId="17584"/>
    <cellStyle name="Output 2 9 8 2 5 2" xfId="32643"/>
    <cellStyle name="Output 2 9 8 2 6" xfId="19836"/>
    <cellStyle name="Output 2 9 8 3" xfId="7034"/>
    <cellStyle name="Output 2 9 8 3 2" xfId="22099"/>
    <cellStyle name="Output 2 9 8 4" xfId="10760"/>
    <cellStyle name="Output 2 9 8 4 2" xfId="25825"/>
    <cellStyle name="Output 2 9 8 5" xfId="14209"/>
    <cellStyle name="Output 2 9 8 5 2" xfId="29274"/>
    <cellStyle name="Output 2 9 8 6" xfId="17583"/>
    <cellStyle name="Output 2 9 8 6 2" xfId="32642"/>
    <cellStyle name="Output 2 9 8 7" xfId="8063"/>
    <cellStyle name="Output 2 9 8 7 2" xfId="23128"/>
    <cellStyle name="Output 2 9 8 8" xfId="34369"/>
    <cellStyle name="Output 2 9 9" xfId="2490"/>
    <cellStyle name="Output 2 9 9 2" xfId="4212"/>
    <cellStyle name="Output 2 9 9 2 2" xfId="8807"/>
    <cellStyle name="Output 2 9 9 2 2 2" xfId="23872"/>
    <cellStyle name="Output 2 9 9 2 3" xfId="12571"/>
    <cellStyle name="Output 2 9 9 2 3 2" xfId="27636"/>
    <cellStyle name="Output 2 9 9 2 4" xfId="16020"/>
    <cellStyle name="Output 2 9 9 2 4 2" xfId="31085"/>
    <cellStyle name="Output 2 9 9 2 5" xfId="17586"/>
    <cellStyle name="Output 2 9 9 2 5 2" xfId="32645"/>
    <cellStyle name="Output 2 9 9 2 6" xfId="19837"/>
    <cellStyle name="Output 2 9 9 3" xfId="7123"/>
    <cellStyle name="Output 2 9 9 3 2" xfId="22188"/>
    <cellStyle name="Output 2 9 9 4" xfId="10849"/>
    <cellStyle name="Output 2 9 9 4 2" xfId="25914"/>
    <cellStyle name="Output 2 9 9 5" xfId="14298"/>
    <cellStyle name="Output 2 9 9 5 2" xfId="29363"/>
    <cellStyle name="Output 2 9 9 6" xfId="17585"/>
    <cellStyle name="Output 2 9 9 6 2" xfId="32644"/>
    <cellStyle name="Output 2 9 9 7" xfId="13783"/>
    <cellStyle name="Output 2 9 9 7 2" xfId="28848"/>
    <cellStyle name="Output 2 9 9 8" xfId="34370"/>
    <cellStyle name="Output 3" xfId="1118"/>
    <cellStyle name="Output 3 10" xfId="2570"/>
    <cellStyle name="Output 3 10 2" xfId="4214"/>
    <cellStyle name="Output 3 10 2 2" xfId="8809"/>
    <cellStyle name="Output 3 10 2 2 2" xfId="23874"/>
    <cellStyle name="Output 3 10 2 3" xfId="12573"/>
    <cellStyle name="Output 3 10 2 3 2" xfId="27638"/>
    <cellStyle name="Output 3 10 2 4" xfId="16022"/>
    <cellStyle name="Output 3 10 2 4 2" xfId="31087"/>
    <cellStyle name="Output 3 10 2 5" xfId="17589"/>
    <cellStyle name="Output 3 10 2 5 2" xfId="32648"/>
    <cellStyle name="Output 3 10 2 6" xfId="19839"/>
    <cellStyle name="Output 3 10 3" xfId="7203"/>
    <cellStyle name="Output 3 10 3 2" xfId="22268"/>
    <cellStyle name="Output 3 10 4" xfId="10929"/>
    <cellStyle name="Output 3 10 4 2" xfId="25994"/>
    <cellStyle name="Output 3 10 5" xfId="14378"/>
    <cellStyle name="Output 3 10 5 2" xfId="29443"/>
    <cellStyle name="Output 3 10 6" xfId="17588"/>
    <cellStyle name="Output 3 10 6 2" xfId="32647"/>
    <cellStyle name="Output 3 10 7" xfId="7141"/>
    <cellStyle name="Output 3 10 7 2" xfId="22206"/>
    <cellStyle name="Output 3 10 8" xfId="34371"/>
    <cellStyle name="Output 3 11" xfId="2670"/>
    <cellStyle name="Output 3 11 2" xfId="4215"/>
    <cellStyle name="Output 3 11 2 2" xfId="8810"/>
    <cellStyle name="Output 3 11 2 2 2" xfId="23875"/>
    <cellStyle name="Output 3 11 2 3" xfId="12574"/>
    <cellStyle name="Output 3 11 2 3 2" xfId="27639"/>
    <cellStyle name="Output 3 11 2 4" xfId="16023"/>
    <cellStyle name="Output 3 11 2 4 2" xfId="31088"/>
    <cellStyle name="Output 3 11 2 5" xfId="17591"/>
    <cellStyle name="Output 3 11 2 5 2" xfId="32650"/>
    <cellStyle name="Output 3 11 2 6" xfId="19840"/>
    <cellStyle name="Output 3 11 3" xfId="7303"/>
    <cellStyle name="Output 3 11 3 2" xfId="22368"/>
    <cellStyle name="Output 3 11 4" xfId="11029"/>
    <cellStyle name="Output 3 11 4 2" xfId="26094"/>
    <cellStyle name="Output 3 11 5" xfId="14478"/>
    <cellStyle name="Output 3 11 5 2" xfId="29543"/>
    <cellStyle name="Output 3 11 6" xfId="17590"/>
    <cellStyle name="Output 3 11 6 2" xfId="32649"/>
    <cellStyle name="Output 3 11 7" xfId="5580"/>
    <cellStyle name="Output 3 11 7 2" xfId="20728"/>
    <cellStyle name="Output 3 11 8" xfId="34372"/>
    <cellStyle name="Output 3 12" xfId="2710"/>
    <cellStyle name="Output 3 12 2" xfId="4216"/>
    <cellStyle name="Output 3 12 2 2" xfId="8811"/>
    <cellStyle name="Output 3 12 2 2 2" xfId="23876"/>
    <cellStyle name="Output 3 12 2 3" xfId="12575"/>
    <cellStyle name="Output 3 12 2 3 2" xfId="27640"/>
    <cellStyle name="Output 3 12 2 4" xfId="16024"/>
    <cellStyle name="Output 3 12 2 4 2" xfId="31089"/>
    <cellStyle name="Output 3 12 2 5" xfId="17593"/>
    <cellStyle name="Output 3 12 2 5 2" xfId="32652"/>
    <cellStyle name="Output 3 12 2 6" xfId="19841"/>
    <cellStyle name="Output 3 12 3" xfId="7343"/>
    <cellStyle name="Output 3 12 3 2" xfId="22408"/>
    <cellStyle name="Output 3 12 4" xfId="11069"/>
    <cellStyle name="Output 3 12 4 2" xfId="26134"/>
    <cellStyle name="Output 3 12 5" xfId="14518"/>
    <cellStyle name="Output 3 12 5 2" xfId="29583"/>
    <cellStyle name="Output 3 12 6" xfId="17592"/>
    <cellStyle name="Output 3 12 6 2" xfId="32651"/>
    <cellStyle name="Output 3 12 7" xfId="5648"/>
    <cellStyle name="Output 3 12 7 2" xfId="20765"/>
    <cellStyle name="Output 3 12 8" xfId="34373"/>
    <cellStyle name="Output 3 13" xfId="2608"/>
    <cellStyle name="Output 3 13 2" xfId="4217"/>
    <cellStyle name="Output 3 13 2 2" xfId="8812"/>
    <cellStyle name="Output 3 13 2 2 2" xfId="23877"/>
    <cellStyle name="Output 3 13 2 3" xfId="12576"/>
    <cellStyle name="Output 3 13 2 3 2" xfId="27641"/>
    <cellStyle name="Output 3 13 2 4" xfId="16025"/>
    <cellStyle name="Output 3 13 2 4 2" xfId="31090"/>
    <cellStyle name="Output 3 13 2 5" xfId="17595"/>
    <cellStyle name="Output 3 13 2 5 2" xfId="32654"/>
    <cellStyle name="Output 3 13 2 6" xfId="19842"/>
    <cellStyle name="Output 3 13 3" xfId="7241"/>
    <cellStyle name="Output 3 13 3 2" xfId="22306"/>
    <cellStyle name="Output 3 13 4" xfId="10967"/>
    <cellStyle name="Output 3 13 4 2" xfId="26032"/>
    <cellStyle name="Output 3 13 5" xfId="14416"/>
    <cellStyle name="Output 3 13 5 2" xfId="29481"/>
    <cellStyle name="Output 3 13 6" xfId="17594"/>
    <cellStyle name="Output 3 13 6 2" xfId="32653"/>
    <cellStyle name="Output 3 13 7" xfId="5926"/>
    <cellStyle name="Output 3 13 7 2" xfId="20995"/>
    <cellStyle name="Output 3 13 8" xfId="34374"/>
    <cellStyle name="Output 3 14" xfId="2835"/>
    <cellStyle name="Output 3 14 2" xfId="4218"/>
    <cellStyle name="Output 3 14 2 2" xfId="8813"/>
    <cellStyle name="Output 3 14 2 2 2" xfId="23878"/>
    <cellStyle name="Output 3 14 2 3" xfId="12577"/>
    <cellStyle name="Output 3 14 2 3 2" xfId="27642"/>
    <cellStyle name="Output 3 14 2 4" xfId="16026"/>
    <cellStyle name="Output 3 14 2 4 2" xfId="31091"/>
    <cellStyle name="Output 3 14 2 5" xfId="17597"/>
    <cellStyle name="Output 3 14 2 5 2" xfId="32656"/>
    <cellStyle name="Output 3 14 2 6" xfId="19843"/>
    <cellStyle name="Output 3 14 3" xfId="7468"/>
    <cellStyle name="Output 3 14 3 2" xfId="22533"/>
    <cellStyle name="Output 3 14 4" xfId="11194"/>
    <cellStyle name="Output 3 14 4 2" xfId="26259"/>
    <cellStyle name="Output 3 14 5" xfId="14643"/>
    <cellStyle name="Output 3 14 5 2" xfId="29708"/>
    <cellStyle name="Output 3 14 6" xfId="17596"/>
    <cellStyle name="Output 3 14 6 2" xfId="32655"/>
    <cellStyle name="Output 3 14 7" xfId="13912"/>
    <cellStyle name="Output 3 14 7 2" xfId="28977"/>
    <cellStyle name="Output 3 14 8" xfId="34375"/>
    <cellStyle name="Output 3 15" xfId="2874"/>
    <cellStyle name="Output 3 15 2" xfId="4219"/>
    <cellStyle name="Output 3 15 2 2" xfId="8814"/>
    <cellStyle name="Output 3 15 2 2 2" xfId="23879"/>
    <cellStyle name="Output 3 15 2 3" xfId="12578"/>
    <cellStyle name="Output 3 15 2 3 2" xfId="27643"/>
    <cellStyle name="Output 3 15 2 4" xfId="16027"/>
    <cellStyle name="Output 3 15 2 4 2" xfId="31092"/>
    <cellStyle name="Output 3 15 2 5" xfId="17599"/>
    <cellStyle name="Output 3 15 2 5 2" xfId="32658"/>
    <cellStyle name="Output 3 15 2 6" xfId="19844"/>
    <cellStyle name="Output 3 15 3" xfId="7507"/>
    <cellStyle name="Output 3 15 3 2" xfId="22572"/>
    <cellStyle name="Output 3 15 4" xfId="11233"/>
    <cellStyle name="Output 3 15 4 2" xfId="26298"/>
    <cellStyle name="Output 3 15 5" xfId="14682"/>
    <cellStyle name="Output 3 15 5 2" xfId="29747"/>
    <cellStyle name="Output 3 15 6" xfId="17598"/>
    <cellStyle name="Output 3 15 6 2" xfId="32657"/>
    <cellStyle name="Output 3 15 7" xfId="5755"/>
    <cellStyle name="Output 3 15 7 2" xfId="20850"/>
    <cellStyle name="Output 3 15 8" xfId="34376"/>
    <cellStyle name="Output 3 16" xfId="4213"/>
    <cellStyle name="Output 3 16 2" xfId="8808"/>
    <cellStyle name="Output 3 16 2 2" xfId="23873"/>
    <cellStyle name="Output 3 16 3" xfId="12572"/>
    <cellStyle name="Output 3 16 3 2" xfId="27637"/>
    <cellStyle name="Output 3 16 4" xfId="16021"/>
    <cellStyle name="Output 3 16 4 2" xfId="31086"/>
    <cellStyle name="Output 3 16 5" xfId="17600"/>
    <cellStyle name="Output 3 16 5 2" xfId="32659"/>
    <cellStyle name="Output 3 16 6" xfId="19838"/>
    <cellStyle name="Output 3 17" xfId="5799"/>
    <cellStyle name="Output 3 17 2" xfId="20894"/>
    <cellStyle name="Output 3 18" xfId="9479"/>
    <cellStyle name="Output 3 18 2" xfId="24544"/>
    <cellStyle name="Output 3 19" xfId="17587"/>
    <cellStyle name="Output 3 19 2" xfId="32646"/>
    <cellStyle name="Output 3 2" xfId="1925"/>
    <cellStyle name="Output 3 2 2" xfId="4220"/>
    <cellStyle name="Output 3 2 2 2" xfId="8815"/>
    <cellStyle name="Output 3 2 2 2 2" xfId="23880"/>
    <cellStyle name="Output 3 2 2 3" xfId="12579"/>
    <cellStyle name="Output 3 2 2 3 2" xfId="27644"/>
    <cellStyle name="Output 3 2 2 4" xfId="16028"/>
    <cellStyle name="Output 3 2 2 4 2" xfId="31093"/>
    <cellStyle name="Output 3 2 2 5" xfId="17602"/>
    <cellStyle name="Output 3 2 2 5 2" xfId="32661"/>
    <cellStyle name="Output 3 2 2 6" xfId="19845"/>
    <cellStyle name="Output 3 2 3" xfId="6563"/>
    <cellStyle name="Output 3 2 3 2" xfId="21628"/>
    <cellStyle name="Output 3 2 4" xfId="10284"/>
    <cellStyle name="Output 3 2 4 2" xfId="25349"/>
    <cellStyle name="Output 3 2 5" xfId="17601"/>
    <cellStyle name="Output 3 2 5 2" xfId="32660"/>
    <cellStyle name="Output 3 2 6" xfId="34377"/>
    <cellStyle name="Output 3 20" xfId="34378"/>
    <cellStyle name="Output 3 21" xfId="35057"/>
    <cellStyle name="Output 3 22" xfId="35125"/>
    <cellStyle name="Output 3 23" xfId="35355"/>
    <cellStyle name="Output 3 24" xfId="35606"/>
    <cellStyle name="Output 3 25" xfId="35808"/>
    <cellStyle name="Output 3 26" xfId="35880"/>
    <cellStyle name="Output 3 3" xfId="2099"/>
    <cellStyle name="Output 3 3 2" xfId="4221"/>
    <cellStyle name="Output 3 3 2 2" xfId="8816"/>
    <cellStyle name="Output 3 3 2 2 2" xfId="23881"/>
    <cellStyle name="Output 3 3 2 3" xfId="12580"/>
    <cellStyle name="Output 3 3 2 3 2" xfId="27645"/>
    <cellStyle name="Output 3 3 2 4" xfId="16029"/>
    <cellStyle name="Output 3 3 2 4 2" xfId="31094"/>
    <cellStyle name="Output 3 3 2 5" xfId="17604"/>
    <cellStyle name="Output 3 3 2 5 2" xfId="32663"/>
    <cellStyle name="Output 3 3 2 6" xfId="19846"/>
    <cellStyle name="Output 3 3 3" xfId="6732"/>
    <cellStyle name="Output 3 3 3 2" xfId="21797"/>
    <cellStyle name="Output 3 3 4" xfId="10458"/>
    <cellStyle name="Output 3 3 4 2" xfId="25523"/>
    <cellStyle name="Output 3 3 5" xfId="17603"/>
    <cellStyle name="Output 3 3 5 2" xfId="32662"/>
    <cellStyle name="Output 3 3 6" xfId="34379"/>
    <cellStyle name="Output 3 4" xfId="1698"/>
    <cellStyle name="Output 3 4 2" xfId="4222"/>
    <cellStyle name="Output 3 4 2 2" xfId="8817"/>
    <cellStyle name="Output 3 4 2 2 2" xfId="23882"/>
    <cellStyle name="Output 3 4 2 3" xfId="12581"/>
    <cellStyle name="Output 3 4 2 3 2" xfId="27646"/>
    <cellStyle name="Output 3 4 2 4" xfId="16030"/>
    <cellStyle name="Output 3 4 2 4 2" xfId="31095"/>
    <cellStyle name="Output 3 4 2 5" xfId="17606"/>
    <cellStyle name="Output 3 4 2 5 2" xfId="32665"/>
    <cellStyle name="Output 3 4 2 6" xfId="19847"/>
    <cellStyle name="Output 3 4 3" xfId="6347"/>
    <cellStyle name="Output 3 4 3 2" xfId="21415"/>
    <cellStyle name="Output 3 4 4" xfId="10058"/>
    <cellStyle name="Output 3 4 4 2" xfId="25123"/>
    <cellStyle name="Output 3 4 5" xfId="13515"/>
    <cellStyle name="Output 3 4 5 2" xfId="28580"/>
    <cellStyle name="Output 3 4 6" xfId="17605"/>
    <cellStyle name="Output 3 4 6 2" xfId="32664"/>
    <cellStyle name="Output 3 4 7" xfId="12681"/>
    <cellStyle name="Output 3 4 7 2" xfId="27746"/>
    <cellStyle name="Output 3 4 8" xfId="34380"/>
    <cellStyle name="Output 3 5" xfId="1646"/>
    <cellStyle name="Output 3 5 2" xfId="4223"/>
    <cellStyle name="Output 3 5 2 2" xfId="8818"/>
    <cellStyle name="Output 3 5 2 2 2" xfId="23883"/>
    <cellStyle name="Output 3 5 2 3" xfId="12582"/>
    <cellStyle name="Output 3 5 2 3 2" xfId="27647"/>
    <cellStyle name="Output 3 5 2 4" xfId="16031"/>
    <cellStyle name="Output 3 5 2 4 2" xfId="31096"/>
    <cellStyle name="Output 3 5 2 5" xfId="17608"/>
    <cellStyle name="Output 3 5 2 5 2" xfId="32667"/>
    <cellStyle name="Output 3 5 2 6" xfId="19848"/>
    <cellStyle name="Output 3 5 3" xfId="6296"/>
    <cellStyle name="Output 3 5 3 2" xfId="21364"/>
    <cellStyle name="Output 3 5 4" xfId="10006"/>
    <cellStyle name="Output 3 5 4 2" xfId="25071"/>
    <cellStyle name="Output 3 5 5" xfId="13463"/>
    <cellStyle name="Output 3 5 5 2" xfId="28528"/>
    <cellStyle name="Output 3 5 6" xfId="17607"/>
    <cellStyle name="Output 3 5 6 2" xfId="32666"/>
    <cellStyle name="Output 3 5 7" xfId="9536"/>
    <cellStyle name="Output 3 5 7 2" xfId="24601"/>
    <cellStyle name="Output 3 5 8" xfId="34381"/>
    <cellStyle name="Output 3 6" xfId="2245"/>
    <cellStyle name="Output 3 6 2" xfId="4224"/>
    <cellStyle name="Output 3 6 2 2" xfId="8819"/>
    <cellStyle name="Output 3 6 2 2 2" xfId="23884"/>
    <cellStyle name="Output 3 6 2 3" xfId="12583"/>
    <cellStyle name="Output 3 6 2 3 2" xfId="27648"/>
    <cellStyle name="Output 3 6 2 4" xfId="16032"/>
    <cellStyle name="Output 3 6 2 4 2" xfId="31097"/>
    <cellStyle name="Output 3 6 2 5" xfId="17610"/>
    <cellStyle name="Output 3 6 2 5 2" xfId="32669"/>
    <cellStyle name="Output 3 6 2 6" xfId="19849"/>
    <cellStyle name="Output 3 6 3" xfId="6878"/>
    <cellStyle name="Output 3 6 3 2" xfId="21943"/>
    <cellStyle name="Output 3 6 4" xfId="10604"/>
    <cellStyle name="Output 3 6 4 2" xfId="25669"/>
    <cellStyle name="Output 3 6 5" xfId="14053"/>
    <cellStyle name="Output 3 6 5 2" xfId="29118"/>
    <cellStyle name="Output 3 6 6" xfId="17609"/>
    <cellStyle name="Output 3 6 6 2" xfId="32668"/>
    <cellStyle name="Output 3 6 7" xfId="5932"/>
    <cellStyle name="Output 3 6 7 2" xfId="21001"/>
    <cellStyle name="Output 3 6 8" xfId="34382"/>
    <cellStyle name="Output 3 7" xfId="2327"/>
    <cellStyle name="Output 3 7 2" xfId="4225"/>
    <cellStyle name="Output 3 7 2 2" xfId="8820"/>
    <cellStyle name="Output 3 7 2 2 2" xfId="23885"/>
    <cellStyle name="Output 3 7 2 3" xfId="12584"/>
    <cellStyle name="Output 3 7 2 3 2" xfId="27649"/>
    <cellStyle name="Output 3 7 2 4" xfId="16033"/>
    <cellStyle name="Output 3 7 2 4 2" xfId="31098"/>
    <cellStyle name="Output 3 7 2 5" xfId="17612"/>
    <cellStyle name="Output 3 7 2 5 2" xfId="32671"/>
    <cellStyle name="Output 3 7 2 6" xfId="19850"/>
    <cellStyle name="Output 3 7 3" xfId="6960"/>
    <cellStyle name="Output 3 7 3 2" xfId="22025"/>
    <cellStyle name="Output 3 7 4" xfId="10686"/>
    <cellStyle name="Output 3 7 4 2" xfId="25751"/>
    <cellStyle name="Output 3 7 5" xfId="14135"/>
    <cellStyle name="Output 3 7 5 2" xfId="29200"/>
    <cellStyle name="Output 3 7 6" xfId="17611"/>
    <cellStyle name="Output 3 7 6 2" xfId="32670"/>
    <cellStyle name="Output 3 7 7" xfId="13814"/>
    <cellStyle name="Output 3 7 7 2" xfId="28879"/>
    <cellStyle name="Output 3 7 8" xfId="34383"/>
    <cellStyle name="Output 3 8" xfId="2402"/>
    <cellStyle name="Output 3 8 2" xfId="4226"/>
    <cellStyle name="Output 3 8 2 2" xfId="8821"/>
    <cellStyle name="Output 3 8 2 2 2" xfId="23886"/>
    <cellStyle name="Output 3 8 2 3" xfId="12585"/>
    <cellStyle name="Output 3 8 2 3 2" xfId="27650"/>
    <cellStyle name="Output 3 8 2 4" xfId="16034"/>
    <cellStyle name="Output 3 8 2 4 2" xfId="31099"/>
    <cellStyle name="Output 3 8 2 5" xfId="17614"/>
    <cellStyle name="Output 3 8 2 5 2" xfId="32673"/>
    <cellStyle name="Output 3 8 2 6" xfId="19851"/>
    <cellStyle name="Output 3 8 3" xfId="7035"/>
    <cellStyle name="Output 3 8 3 2" xfId="22100"/>
    <cellStyle name="Output 3 8 4" xfId="10761"/>
    <cellStyle name="Output 3 8 4 2" xfId="25826"/>
    <cellStyle name="Output 3 8 5" xfId="14210"/>
    <cellStyle name="Output 3 8 5 2" xfId="29275"/>
    <cellStyle name="Output 3 8 6" xfId="17613"/>
    <cellStyle name="Output 3 8 6 2" xfId="32672"/>
    <cellStyle name="Output 3 8 7" xfId="6128"/>
    <cellStyle name="Output 3 8 7 2" xfId="21197"/>
    <cellStyle name="Output 3 8 8" xfId="34384"/>
    <cellStyle name="Output 3 9" xfId="2491"/>
    <cellStyle name="Output 3 9 2" xfId="4227"/>
    <cellStyle name="Output 3 9 2 2" xfId="8822"/>
    <cellStyle name="Output 3 9 2 2 2" xfId="23887"/>
    <cellStyle name="Output 3 9 2 3" xfId="12586"/>
    <cellStyle name="Output 3 9 2 3 2" xfId="27651"/>
    <cellStyle name="Output 3 9 2 4" xfId="16035"/>
    <cellStyle name="Output 3 9 2 4 2" xfId="31100"/>
    <cellStyle name="Output 3 9 2 5" xfId="17616"/>
    <cellStyle name="Output 3 9 2 5 2" xfId="32675"/>
    <cellStyle name="Output 3 9 2 6" xfId="19852"/>
    <cellStyle name="Output 3 9 3" xfId="7124"/>
    <cellStyle name="Output 3 9 3 2" xfId="22189"/>
    <cellStyle name="Output 3 9 4" xfId="10850"/>
    <cellStyle name="Output 3 9 4 2" xfId="25915"/>
    <cellStyle name="Output 3 9 5" xfId="14299"/>
    <cellStyle name="Output 3 9 5 2" xfId="29364"/>
    <cellStyle name="Output 3 9 6" xfId="17615"/>
    <cellStyle name="Output 3 9 6 2" xfId="32674"/>
    <cellStyle name="Output 3 9 7" xfId="13868"/>
    <cellStyle name="Output 3 9 7 2" xfId="28933"/>
    <cellStyle name="Output 3 9 8" xfId="34385"/>
    <cellStyle name="Output 4" xfId="1119"/>
    <cellStyle name="Output 4 10" xfId="2571"/>
    <cellStyle name="Output 4 10 2" xfId="4229"/>
    <cellStyle name="Output 4 10 2 2" xfId="8824"/>
    <cellStyle name="Output 4 10 2 2 2" xfId="23889"/>
    <cellStyle name="Output 4 10 2 3" xfId="12588"/>
    <cellStyle name="Output 4 10 2 3 2" xfId="27653"/>
    <cellStyle name="Output 4 10 2 4" xfId="16037"/>
    <cellStyle name="Output 4 10 2 4 2" xfId="31102"/>
    <cellStyle name="Output 4 10 2 5" xfId="17619"/>
    <cellStyle name="Output 4 10 2 5 2" xfId="32678"/>
    <cellStyle name="Output 4 10 2 6" xfId="19854"/>
    <cellStyle name="Output 4 10 3" xfId="7204"/>
    <cellStyle name="Output 4 10 3 2" xfId="22269"/>
    <cellStyle name="Output 4 10 4" xfId="10930"/>
    <cellStyle name="Output 4 10 4 2" xfId="25995"/>
    <cellStyle name="Output 4 10 5" xfId="14379"/>
    <cellStyle name="Output 4 10 5 2" xfId="29444"/>
    <cellStyle name="Output 4 10 6" xfId="17618"/>
    <cellStyle name="Output 4 10 6 2" xfId="32677"/>
    <cellStyle name="Output 4 10 7" xfId="8136"/>
    <cellStyle name="Output 4 10 7 2" xfId="23201"/>
    <cellStyle name="Output 4 10 8" xfId="34386"/>
    <cellStyle name="Output 4 11" xfId="2671"/>
    <cellStyle name="Output 4 11 2" xfId="4230"/>
    <cellStyle name="Output 4 11 2 2" xfId="8825"/>
    <cellStyle name="Output 4 11 2 2 2" xfId="23890"/>
    <cellStyle name="Output 4 11 2 3" xfId="12589"/>
    <cellStyle name="Output 4 11 2 3 2" xfId="27654"/>
    <cellStyle name="Output 4 11 2 4" xfId="16038"/>
    <cellStyle name="Output 4 11 2 4 2" xfId="31103"/>
    <cellStyle name="Output 4 11 2 5" xfId="17621"/>
    <cellStyle name="Output 4 11 2 5 2" xfId="32680"/>
    <cellStyle name="Output 4 11 2 6" xfId="19855"/>
    <cellStyle name="Output 4 11 3" xfId="7304"/>
    <cellStyle name="Output 4 11 3 2" xfId="22369"/>
    <cellStyle name="Output 4 11 4" xfId="11030"/>
    <cellStyle name="Output 4 11 4 2" xfId="26095"/>
    <cellStyle name="Output 4 11 5" xfId="14479"/>
    <cellStyle name="Output 4 11 5 2" xfId="29544"/>
    <cellStyle name="Output 4 11 6" xfId="17620"/>
    <cellStyle name="Output 4 11 6 2" xfId="32679"/>
    <cellStyle name="Output 4 11 7" xfId="5581"/>
    <cellStyle name="Output 4 11 7 2" xfId="20729"/>
    <cellStyle name="Output 4 11 8" xfId="34387"/>
    <cellStyle name="Output 4 12" xfId="2711"/>
    <cellStyle name="Output 4 12 2" xfId="4231"/>
    <cellStyle name="Output 4 12 2 2" xfId="8826"/>
    <cellStyle name="Output 4 12 2 2 2" xfId="23891"/>
    <cellStyle name="Output 4 12 2 3" xfId="12590"/>
    <cellStyle name="Output 4 12 2 3 2" xfId="27655"/>
    <cellStyle name="Output 4 12 2 4" xfId="16039"/>
    <cellStyle name="Output 4 12 2 4 2" xfId="31104"/>
    <cellStyle name="Output 4 12 2 5" xfId="17623"/>
    <cellStyle name="Output 4 12 2 5 2" xfId="32682"/>
    <cellStyle name="Output 4 12 2 6" xfId="19856"/>
    <cellStyle name="Output 4 12 3" xfId="7344"/>
    <cellStyle name="Output 4 12 3 2" xfId="22409"/>
    <cellStyle name="Output 4 12 4" xfId="11070"/>
    <cellStyle name="Output 4 12 4 2" xfId="26135"/>
    <cellStyle name="Output 4 12 5" xfId="14519"/>
    <cellStyle name="Output 4 12 5 2" xfId="29584"/>
    <cellStyle name="Output 4 12 6" xfId="17622"/>
    <cellStyle name="Output 4 12 6 2" xfId="32681"/>
    <cellStyle name="Output 4 12 7" xfId="5649"/>
    <cellStyle name="Output 4 12 7 2" xfId="20766"/>
    <cellStyle name="Output 4 12 8" xfId="34388"/>
    <cellStyle name="Output 4 13" xfId="2609"/>
    <cellStyle name="Output 4 13 2" xfId="4232"/>
    <cellStyle name="Output 4 13 2 2" xfId="8827"/>
    <cellStyle name="Output 4 13 2 2 2" xfId="23892"/>
    <cellStyle name="Output 4 13 2 3" xfId="12591"/>
    <cellStyle name="Output 4 13 2 3 2" xfId="27656"/>
    <cellStyle name="Output 4 13 2 4" xfId="16040"/>
    <cellStyle name="Output 4 13 2 4 2" xfId="31105"/>
    <cellStyle name="Output 4 13 2 5" xfId="17625"/>
    <cellStyle name="Output 4 13 2 5 2" xfId="32684"/>
    <cellStyle name="Output 4 13 2 6" xfId="19857"/>
    <cellStyle name="Output 4 13 3" xfId="7242"/>
    <cellStyle name="Output 4 13 3 2" xfId="22307"/>
    <cellStyle name="Output 4 13 4" xfId="10968"/>
    <cellStyle name="Output 4 13 4 2" xfId="26033"/>
    <cellStyle name="Output 4 13 5" xfId="14417"/>
    <cellStyle name="Output 4 13 5 2" xfId="29482"/>
    <cellStyle name="Output 4 13 6" xfId="17624"/>
    <cellStyle name="Output 4 13 6 2" xfId="32683"/>
    <cellStyle name="Output 4 13 7" xfId="8152"/>
    <cellStyle name="Output 4 13 7 2" xfId="23217"/>
    <cellStyle name="Output 4 13 8" xfId="34389"/>
    <cellStyle name="Output 4 14" xfId="2836"/>
    <cellStyle name="Output 4 14 2" xfId="4233"/>
    <cellStyle name="Output 4 14 2 2" xfId="8828"/>
    <cellStyle name="Output 4 14 2 2 2" xfId="23893"/>
    <cellStyle name="Output 4 14 2 3" xfId="12592"/>
    <cellStyle name="Output 4 14 2 3 2" xfId="27657"/>
    <cellStyle name="Output 4 14 2 4" xfId="16041"/>
    <cellStyle name="Output 4 14 2 4 2" xfId="31106"/>
    <cellStyle name="Output 4 14 2 5" xfId="17627"/>
    <cellStyle name="Output 4 14 2 5 2" xfId="32686"/>
    <cellStyle name="Output 4 14 2 6" xfId="19858"/>
    <cellStyle name="Output 4 14 3" xfId="7469"/>
    <cellStyle name="Output 4 14 3 2" xfId="22534"/>
    <cellStyle name="Output 4 14 4" xfId="11195"/>
    <cellStyle name="Output 4 14 4 2" xfId="26260"/>
    <cellStyle name="Output 4 14 5" xfId="14644"/>
    <cellStyle name="Output 4 14 5 2" xfId="29709"/>
    <cellStyle name="Output 4 14 6" xfId="17626"/>
    <cellStyle name="Output 4 14 6 2" xfId="32685"/>
    <cellStyle name="Output 4 14 7" xfId="5708"/>
    <cellStyle name="Output 4 14 7 2" xfId="20825"/>
    <cellStyle name="Output 4 14 8" xfId="34390"/>
    <cellStyle name="Output 4 15" xfId="2875"/>
    <cellStyle name="Output 4 15 2" xfId="4234"/>
    <cellStyle name="Output 4 15 2 2" xfId="8829"/>
    <cellStyle name="Output 4 15 2 2 2" xfId="23894"/>
    <cellStyle name="Output 4 15 2 3" xfId="12593"/>
    <cellStyle name="Output 4 15 2 3 2" xfId="27658"/>
    <cellStyle name="Output 4 15 2 4" xfId="16042"/>
    <cellStyle name="Output 4 15 2 4 2" xfId="31107"/>
    <cellStyle name="Output 4 15 2 5" xfId="17629"/>
    <cellStyle name="Output 4 15 2 5 2" xfId="32688"/>
    <cellStyle name="Output 4 15 2 6" xfId="19859"/>
    <cellStyle name="Output 4 15 3" xfId="7508"/>
    <cellStyle name="Output 4 15 3 2" xfId="22573"/>
    <cellStyle name="Output 4 15 4" xfId="11234"/>
    <cellStyle name="Output 4 15 4 2" xfId="26299"/>
    <cellStyle name="Output 4 15 5" xfId="14683"/>
    <cellStyle name="Output 4 15 5 2" xfId="29748"/>
    <cellStyle name="Output 4 15 6" xfId="17628"/>
    <cellStyle name="Output 4 15 6 2" xfId="32687"/>
    <cellStyle name="Output 4 15 7" xfId="5756"/>
    <cellStyle name="Output 4 15 7 2" xfId="20851"/>
    <cellStyle name="Output 4 15 8" xfId="34391"/>
    <cellStyle name="Output 4 16" xfId="4228"/>
    <cellStyle name="Output 4 16 2" xfId="8823"/>
    <cellStyle name="Output 4 16 2 2" xfId="23888"/>
    <cellStyle name="Output 4 16 3" xfId="12587"/>
    <cellStyle name="Output 4 16 3 2" xfId="27652"/>
    <cellStyle name="Output 4 16 4" xfId="16036"/>
    <cellStyle name="Output 4 16 4 2" xfId="31101"/>
    <cellStyle name="Output 4 16 5" xfId="17630"/>
    <cellStyle name="Output 4 16 5 2" xfId="32689"/>
    <cellStyle name="Output 4 16 6" xfId="19853"/>
    <cellStyle name="Output 4 17" xfId="5800"/>
    <cellStyle name="Output 4 17 2" xfId="20895"/>
    <cellStyle name="Output 4 18" xfId="9480"/>
    <cellStyle name="Output 4 18 2" xfId="24545"/>
    <cellStyle name="Output 4 19" xfId="17617"/>
    <cellStyle name="Output 4 19 2" xfId="32676"/>
    <cellStyle name="Output 4 2" xfId="1924"/>
    <cellStyle name="Output 4 2 2" xfId="4235"/>
    <cellStyle name="Output 4 2 2 2" xfId="8830"/>
    <cellStyle name="Output 4 2 2 2 2" xfId="23895"/>
    <cellStyle name="Output 4 2 2 3" xfId="12594"/>
    <cellStyle name="Output 4 2 2 3 2" xfId="27659"/>
    <cellStyle name="Output 4 2 2 4" xfId="16043"/>
    <cellStyle name="Output 4 2 2 4 2" xfId="31108"/>
    <cellStyle name="Output 4 2 2 5" xfId="17632"/>
    <cellStyle name="Output 4 2 2 5 2" xfId="32691"/>
    <cellStyle name="Output 4 2 2 6" xfId="19860"/>
    <cellStyle name="Output 4 2 3" xfId="6562"/>
    <cellStyle name="Output 4 2 3 2" xfId="21627"/>
    <cellStyle name="Output 4 2 4" xfId="10283"/>
    <cellStyle name="Output 4 2 4 2" xfId="25348"/>
    <cellStyle name="Output 4 2 5" xfId="17631"/>
    <cellStyle name="Output 4 2 5 2" xfId="32690"/>
    <cellStyle name="Output 4 2 6" xfId="34392"/>
    <cellStyle name="Output 4 20" xfId="34393"/>
    <cellStyle name="Output 4 21" xfId="35058"/>
    <cellStyle name="Output 4 22" xfId="35102"/>
    <cellStyle name="Output 4 23" xfId="35326"/>
    <cellStyle name="Output 4 24" xfId="35572"/>
    <cellStyle name="Output 4 25" xfId="35786"/>
    <cellStyle name="Output 4 26" xfId="35889"/>
    <cellStyle name="Output 4 3" xfId="2100"/>
    <cellStyle name="Output 4 3 2" xfId="4236"/>
    <cellStyle name="Output 4 3 2 2" xfId="8831"/>
    <cellStyle name="Output 4 3 2 2 2" xfId="23896"/>
    <cellStyle name="Output 4 3 2 3" xfId="12595"/>
    <cellStyle name="Output 4 3 2 3 2" xfId="27660"/>
    <cellStyle name="Output 4 3 2 4" xfId="16044"/>
    <cellStyle name="Output 4 3 2 4 2" xfId="31109"/>
    <cellStyle name="Output 4 3 2 5" xfId="17634"/>
    <cellStyle name="Output 4 3 2 5 2" xfId="32693"/>
    <cellStyle name="Output 4 3 2 6" xfId="19861"/>
    <cellStyle name="Output 4 3 3" xfId="6733"/>
    <cellStyle name="Output 4 3 3 2" xfId="21798"/>
    <cellStyle name="Output 4 3 4" xfId="10459"/>
    <cellStyle name="Output 4 3 4 2" xfId="25524"/>
    <cellStyle name="Output 4 3 5" xfId="17633"/>
    <cellStyle name="Output 4 3 5 2" xfId="32692"/>
    <cellStyle name="Output 4 3 6" xfId="34394"/>
    <cellStyle name="Output 4 4" xfId="1239"/>
    <cellStyle name="Output 4 4 2" xfId="4237"/>
    <cellStyle name="Output 4 4 2 2" xfId="8832"/>
    <cellStyle name="Output 4 4 2 2 2" xfId="23897"/>
    <cellStyle name="Output 4 4 2 3" xfId="12596"/>
    <cellStyle name="Output 4 4 2 3 2" xfId="27661"/>
    <cellStyle name="Output 4 4 2 4" xfId="16045"/>
    <cellStyle name="Output 4 4 2 4 2" xfId="31110"/>
    <cellStyle name="Output 4 4 2 5" xfId="17636"/>
    <cellStyle name="Output 4 4 2 5 2" xfId="32695"/>
    <cellStyle name="Output 4 4 2 6" xfId="19862"/>
    <cellStyle name="Output 4 4 3" xfId="5906"/>
    <cellStyle name="Output 4 4 3 2" xfId="20975"/>
    <cellStyle name="Output 4 4 4" xfId="9599"/>
    <cellStyle name="Output 4 4 4 2" xfId="24664"/>
    <cellStyle name="Output 4 4 5" xfId="13056"/>
    <cellStyle name="Output 4 4 5 2" xfId="28121"/>
    <cellStyle name="Output 4 4 6" xfId="17635"/>
    <cellStyle name="Output 4 4 6 2" xfId="32694"/>
    <cellStyle name="Output 4 4 7" xfId="16796"/>
    <cellStyle name="Output 4 4 7 2" xfId="31861"/>
    <cellStyle name="Output 4 4 8" xfId="34395"/>
    <cellStyle name="Output 4 5" xfId="1647"/>
    <cellStyle name="Output 4 5 2" xfId="4238"/>
    <cellStyle name="Output 4 5 2 2" xfId="8833"/>
    <cellStyle name="Output 4 5 2 2 2" xfId="23898"/>
    <cellStyle name="Output 4 5 2 3" xfId="12597"/>
    <cellStyle name="Output 4 5 2 3 2" xfId="27662"/>
    <cellStyle name="Output 4 5 2 4" xfId="16046"/>
    <cellStyle name="Output 4 5 2 4 2" xfId="31111"/>
    <cellStyle name="Output 4 5 2 5" xfId="17638"/>
    <cellStyle name="Output 4 5 2 5 2" xfId="32697"/>
    <cellStyle name="Output 4 5 2 6" xfId="19863"/>
    <cellStyle name="Output 4 5 3" xfId="6297"/>
    <cellStyle name="Output 4 5 3 2" xfId="21365"/>
    <cellStyle name="Output 4 5 4" xfId="10007"/>
    <cellStyle name="Output 4 5 4 2" xfId="25072"/>
    <cellStyle name="Output 4 5 5" xfId="13464"/>
    <cellStyle name="Output 4 5 5 2" xfId="28529"/>
    <cellStyle name="Output 4 5 6" xfId="17637"/>
    <cellStyle name="Output 4 5 6 2" xfId="32696"/>
    <cellStyle name="Output 4 5 7" xfId="9535"/>
    <cellStyle name="Output 4 5 7 2" xfId="24600"/>
    <cellStyle name="Output 4 5 8" xfId="34396"/>
    <cellStyle name="Output 4 6" xfId="2246"/>
    <cellStyle name="Output 4 6 2" xfId="4239"/>
    <cellStyle name="Output 4 6 2 2" xfId="8834"/>
    <cellStyle name="Output 4 6 2 2 2" xfId="23899"/>
    <cellStyle name="Output 4 6 2 3" xfId="12598"/>
    <cellStyle name="Output 4 6 2 3 2" xfId="27663"/>
    <cellStyle name="Output 4 6 2 4" xfId="16047"/>
    <cellStyle name="Output 4 6 2 4 2" xfId="31112"/>
    <cellStyle name="Output 4 6 2 5" xfId="17640"/>
    <cellStyle name="Output 4 6 2 5 2" xfId="32699"/>
    <cellStyle name="Output 4 6 2 6" xfId="19864"/>
    <cellStyle name="Output 4 6 3" xfId="6879"/>
    <cellStyle name="Output 4 6 3 2" xfId="21944"/>
    <cellStyle name="Output 4 6 4" xfId="10605"/>
    <cellStyle name="Output 4 6 4 2" xfId="25670"/>
    <cellStyle name="Output 4 6 5" xfId="14054"/>
    <cellStyle name="Output 4 6 5 2" xfId="29119"/>
    <cellStyle name="Output 4 6 6" xfId="17639"/>
    <cellStyle name="Output 4 6 6 2" xfId="32698"/>
    <cellStyle name="Output 4 6 7" xfId="8017"/>
    <cellStyle name="Output 4 6 7 2" xfId="23082"/>
    <cellStyle name="Output 4 6 8" xfId="34397"/>
    <cellStyle name="Output 4 7" xfId="2328"/>
    <cellStyle name="Output 4 7 2" xfId="4240"/>
    <cellStyle name="Output 4 7 2 2" xfId="8835"/>
    <cellStyle name="Output 4 7 2 2 2" xfId="23900"/>
    <cellStyle name="Output 4 7 2 3" xfId="12599"/>
    <cellStyle name="Output 4 7 2 3 2" xfId="27664"/>
    <cellStyle name="Output 4 7 2 4" xfId="16048"/>
    <cellStyle name="Output 4 7 2 4 2" xfId="31113"/>
    <cellStyle name="Output 4 7 2 5" xfId="17642"/>
    <cellStyle name="Output 4 7 2 5 2" xfId="32701"/>
    <cellStyle name="Output 4 7 2 6" xfId="19865"/>
    <cellStyle name="Output 4 7 3" xfId="6961"/>
    <cellStyle name="Output 4 7 3 2" xfId="22026"/>
    <cellStyle name="Output 4 7 4" xfId="10687"/>
    <cellStyle name="Output 4 7 4 2" xfId="25752"/>
    <cellStyle name="Output 4 7 5" xfId="14136"/>
    <cellStyle name="Output 4 7 5 2" xfId="29201"/>
    <cellStyle name="Output 4 7 6" xfId="17641"/>
    <cellStyle name="Output 4 7 6 2" xfId="32700"/>
    <cellStyle name="Output 4 7 7" xfId="13837"/>
    <cellStyle name="Output 4 7 7 2" xfId="28902"/>
    <cellStyle name="Output 4 7 8" xfId="34398"/>
    <cellStyle name="Output 4 8" xfId="2403"/>
    <cellStyle name="Output 4 8 2" xfId="4241"/>
    <cellStyle name="Output 4 8 2 2" xfId="8836"/>
    <cellStyle name="Output 4 8 2 2 2" xfId="23901"/>
    <cellStyle name="Output 4 8 2 3" xfId="12600"/>
    <cellStyle name="Output 4 8 2 3 2" xfId="27665"/>
    <cellStyle name="Output 4 8 2 4" xfId="16049"/>
    <cellStyle name="Output 4 8 2 4 2" xfId="31114"/>
    <cellStyle name="Output 4 8 2 5" xfId="17644"/>
    <cellStyle name="Output 4 8 2 5 2" xfId="32703"/>
    <cellStyle name="Output 4 8 2 6" xfId="19866"/>
    <cellStyle name="Output 4 8 3" xfId="7036"/>
    <cellStyle name="Output 4 8 3 2" xfId="22101"/>
    <cellStyle name="Output 4 8 4" xfId="10762"/>
    <cellStyle name="Output 4 8 4 2" xfId="25827"/>
    <cellStyle name="Output 4 8 5" xfId="14211"/>
    <cellStyle name="Output 4 8 5 2" xfId="29276"/>
    <cellStyle name="Output 4 8 6" xfId="17643"/>
    <cellStyle name="Output 4 8 6 2" xfId="32702"/>
    <cellStyle name="Output 4 8 7" xfId="8064"/>
    <cellStyle name="Output 4 8 7 2" xfId="23129"/>
    <cellStyle name="Output 4 8 8" xfId="34399"/>
    <cellStyle name="Output 4 9" xfId="2492"/>
    <cellStyle name="Output 4 9 2" xfId="4242"/>
    <cellStyle name="Output 4 9 2 2" xfId="8837"/>
    <cellStyle name="Output 4 9 2 2 2" xfId="23902"/>
    <cellStyle name="Output 4 9 2 3" xfId="12601"/>
    <cellStyle name="Output 4 9 2 3 2" xfId="27666"/>
    <cellStyle name="Output 4 9 2 4" xfId="16050"/>
    <cellStyle name="Output 4 9 2 4 2" xfId="31115"/>
    <cellStyle name="Output 4 9 2 5" xfId="17646"/>
    <cellStyle name="Output 4 9 2 5 2" xfId="32705"/>
    <cellStyle name="Output 4 9 2 6" xfId="19867"/>
    <cellStyle name="Output 4 9 3" xfId="7125"/>
    <cellStyle name="Output 4 9 3 2" xfId="22190"/>
    <cellStyle name="Output 4 9 4" xfId="10851"/>
    <cellStyle name="Output 4 9 4 2" xfId="25916"/>
    <cellStyle name="Output 4 9 5" xfId="14300"/>
    <cellStyle name="Output 4 9 5 2" xfId="29365"/>
    <cellStyle name="Output 4 9 6" xfId="17645"/>
    <cellStyle name="Output 4 9 6 2" xfId="32704"/>
    <cellStyle name="Output 4 9 7" xfId="6189"/>
    <cellStyle name="Output 4 9 7 2" xfId="21258"/>
    <cellStyle name="Output 4 9 8" xfId="34400"/>
    <cellStyle name="Output 5" xfId="1120"/>
    <cellStyle name="Output 5 10" xfId="2572"/>
    <cellStyle name="Output 5 10 2" xfId="4244"/>
    <cellStyle name="Output 5 10 2 2" xfId="8839"/>
    <cellStyle name="Output 5 10 2 2 2" xfId="23904"/>
    <cellStyle name="Output 5 10 2 3" xfId="12603"/>
    <cellStyle name="Output 5 10 2 3 2" xfId="27668"/>
    <cellStyle name="Output 5 10 2 4" xfId="16052"/>
    <cellStyle name="Output 5 10 2 4 2" xfId="31117"/>
    <cellStyle name="Output 5 10 2 5" xfId="17649"/>
    <cellStyle name="Output 5 10 2 5 2" xfId="32708"/>
    <cellStyle name="Output 5 10 2 6" xfId="19869"/>
    <cellStyle name="Output 5 10 3" xfId="7205"/>
    <cellStyle name="Output 5 10 3 2" xfId="22270"/>
    <cellStyle name="Output 5 10 4" xfId="10931"/>
    <cellStyle name="Output 5 10 4 2" xfId="25996"/>
    <cellStyle name="Output 5 10 5" xfId="14380"/>
    <cellStyle name="Output 5 10 5 2" xfId="29445"/>
    <cellStyle name="Output 5 10 6" xfId="17648"/>
    <cellStyle name="Output 5 10 6 2" xfId="32707"/>
    <cellStyle name="Output 5 10 7" xfId="5929"/>
    <cellStyle name="Output 5 10 7 2" xfId="20998"/>
    <cellStyle name="Output 5 10 8" xfId="34401"/>
    <cellStyle name="Output 5 11" xfId="2672"/>
    <cellStyle name="Output 5 11 2" xfId="4245"/>
    <cellStyle name="Output 5 11 2 2" xfId="8840"/>
    <cellStyle name="Output 5 11 2 2 2" xfId="23905"/>
    <cellStyle name="Output 5 11 2 3" xfId="12604"/>
    <cellStyle name="Output 5 11 2 3 2" xfId="27669"/>
    <cellStyle name="Output 5 11 2 4" xfId="16053"/>
    <cellStyle name="Output 5 11 2 4 2" xfId="31118"/>
    <cellStyle name="Output 5 11 2 5" xfId="17651"/>
    <cellStyle name="Output 5 11 2 5 2" xfId="32710"/>
    <cellStyle name="Output 5 11 2 6" xfId="19870"/>
    <cellStyle name="Output 5 11 3" xfId="7305"/>
    <cellStyle name="Output 5 11 3 2" xfId="22370"/>
    <cellStyle name="Output 5 11 4" xfId="11031"/>
    <cellStyle name="Output 5 11 4 2" xfId="26096"/>
    <cellStyle name="Output 5 11 5" xfId="14480"/>
    <cellStyle name="Output 5 11 5 2" xfId="29545"/>
    <cellStyle name="Output 5 11 6" xfId="17650"/>
    <cellStyle name="Output 5 11 6 2" xfId="32709"/>
    <cellStyle name="Output 5 11 7" xfId="5582"/>
    <cellStyle name="Output 5 11 7 2" xfId="20730"/>
    <cellStyle name="Output 5 11 8" xfId="34402"/>
    <cellStyle name="Output 5 12" xfId="2712"/>
    <cellStyle name="Output 5 12 2" xfId="4246"/>
    <cellStyle name="Output 5 12 2 2" xfId="8841"/>
    <cellStyle name="Output 5 12 2 2 2" xfId="23906"/>
    <cellStyle name="Output 5 12 2 3" xfId="12605"/>
    <cellStyle name="Output 5 12 2 3 2" xfId="27670"/>
    <cellStyle name="Output 5 12 2 4" xfId="16054"/>
    <cellStyle name="Output 5 12 2 4 2" xfId="31119"/>
    <cellStyle name="Output 5 12 2 5" xfId="17653"/>
    <cellStyle name="Output 5 12 2 5 2" xfId="32712"/>
    <cellStyle name="Output 5 12 2 6" xfId="19871"/>
    <cellStyle name="Output 5 12 3" xfId="7345"/>
    <cellStyle name="Output 5 12 3 2" xfId="22410"/>
    <cellStyle name="Output 5 12 4" xfId="11071"/>
    <cellStyle name="Output 5 12 4 2" xfId="26136"/>
    <cellStyle name="Output 5 12 5" xfId="14520"/>
    <cellStyle name="Output 5 12 5 2" xfId="29585"/>
    <cellStyle name="Output 5 12 6" xfId="17652"/>
    <cellStyle name="Output 5 12 6 2" xfId="32711"/>
    <cellStyle name="Output 5 12 7" xfId="5650"/>
    <cellStyle name="Output 5 12 7 2" xfId="20767"/>
    <cellStyle name="Output 5 12 8" xfId="34403"/>
    <cellStyle name="Output 5 13" xfId="2610"/>
    <cellStyle name="Output 5 13 2" xfId="4247"/>
    <cellStyle name="Output 5 13 2 2" xfId="8842"/>
    <cellStyle name="Output 5 13 2 2 2" xfId="23907"/>
    <cellStyle name="Output 5 13 2 3" xfId="12606"/>
    <cellStyle name="Output 5 13 2 3 2" xfId="27671"/>
    <cellStyle name="Output 5 13 2 4" xfId="16055"/>
    <cellStyle name="Output 5 13 2 4 2" xfId="31120"/>
    <cellStyle name="Output 5 13 2 5" xfId="17655"/>
    <cellStyle name="Output 5 13 2 5 2" xfId="32714"/>
    <cellStyle name="Output 5 13 2 6" xfId="19872"/>
    <cellStyle name="Output 5 13 3" xfId="7243"/>
    <cellStyle name="Output 5 13 3 2" xfId="22308"/>
    <cellStyle name="Output 5 13 4" xfId="10969"/>
    <cellStyle name="Output 5 13 4 2" xfId="26034"/>
    <cellStyle name="Output 5 13 5" xfId="14418"/>
    <cellStyle name="Output 5 13 5 2" xfId="29483"/>
    <cellStyle name="Output 5 13 6" xfId="17654"/>
    <cellStyle name="Output 5 13 6 2" xfId="32713"/>
    <cellStyle name="Output 5 13 7" xfId="8146"/>
    <cellStyle name="Output 5 13 7 2" xfId="23211"/>
    <cellStyle name="Output 5 13 8" xfId="34404"/>
    <cellStyle name="Output 5 14" xfId="2837"/>
    <cellStyle name="Output 5 14 2" xfId="4248"/>
    <cellStyle name="Output 5 14 2 2" xfId="8843"/>
    <cellStyle name="Output 5 14 2 2 2" xfId="23908"/>
    <cellStyle name="Output 5 14 2 3" xfId="12607"/>
    <cellStyle name="Output 5 14 2 3 2" xfId="27672"/>
    <cellStyle name="Output 5 14 2 4" xfId="16056"/>
    <cellStyle name="Output 5 14 2 4 2" xfId="31121"/>
    <cellStyle name="Output 5 14 2 5" xfId="17657"/>
    <cellStyle name="Output 5 14 2 5 2" xfId="32716"/>
    <cellStyle name="Output 5 14 2 6" xfId="19873"/>
    <cellStyle name="Output 5 14 3" xfId="7470"/>
    <cellStyle name="Output 5 14 3 2" xfId="22535"/>
    <cellStyle name="Output 5 14 4" xfId="11196"/>
    <cellStyle name="Output 5 14 4 2" xfId="26261"/>
    <cellStyle name="Output 5 14 5" xfId="14645"/>
    <cellStyle name="Output 5 14 5 2" xfId="29710"/>
    <cellStyle name="Output 5 14 6" xfId="17656"/>
    <cellStyle name="Output 5 14 6 2" xfId="32715"/>
    <cellStyle name="Output 5 14 7" xfId="13737"/>
    <cellStyle name="Output 5 14 7 2" xfId="28802"/>
    <cellStyle name="Output 5 14 8" xfId="34405"/>
    <cellStyle name="Output 5 15" xfId="2876"/>
    <cellStyle name="Output 5 15 2" xfId="4249"/>
    <cellStyle name="Output 5 15 2 2" xfId="8844"/>
    <cellStyle name="Output 5 15 2 2 2" xfId="23909"/>
    <cellStyle name="Output 5 15 2 3" xfId="12608"/>
    <cellStyle name="Output 5 15 2 3 2" xfId="27673"/>
    <cellStyle name="Output 5 15 2 4" xfId="16057"/>
    <cellStyle name="Output 5 15 2 4 2" xfId="31122"/>
    <cellStyle name="Output 5 15 2 5" xfId="17659"/>
    <cellStyle name="Output 5 15 2 5 2" xfId="32718"/>
    <cellStyle name="Output 5 15 2 6" xfId="19874"/>
    <cellStyle name="Output 5 15 3" xfId="7509"/>
    <cellStyle name="Output 5 15 3 2" xfId="22574"/>
    <cellStyle name="Output 5 15 4" xfId="11235"/>
    <cellStyle name="Output 5 15 4 2" xfId="26300"/>
    <cellStyle name="Output 5 15 5" xfId="14684"/>
    <cellStyle name="Output 5 15 5 2" xfId="29749"/>
    <cellStyle name="Output 5 15 6" xfId="17658"/>
    <cellStyle name="Output 5 15 6 2" xfId="32717"/>
    <cellStyle name="Output 5 15 7" xfId="5757"/>
    <cellStyle name="Output 5 15 7 2" xfId="20852"/>
    <cellStyle name="Output 5 15 8" xfId="34406"/>
    <cellStyle name="Output 5 16" xfId="4243"/>
    <cellStyle name="Output 5 16 2" xfId="8838"/>
    <cellStyle name="Output 5 16 2 2" xfId="23903"/>
    <cellStyle name="Output 5 16 3" xfId="12602"/>
    <cellStyle name="Output 5 16 3 2" xfId="27667"/>
    <cellStyle name="Output 5 16 4" xfId="16051"/>
    <cellStyle name="Output 5 16 4 2" xfId="31116"/>
    <cellStyle name="Output 5 16 5" xfId="17660"/>
    <cellStyle name="Output 5 16 5 2" xfId="32719"/>
    <cellStyle name="Output 5 16 6" xfId="19868"/>
    <cellStyle name="Output 5 17" xfId="5801"/>
    <cellStyle name="Output 5 17 2" xfId="20896"/>
    <cellStyle name="Output 5 18" xfId="9481"/>
    <cellStyle name="Output 5 18 2" xfId="24546"/>
    <cellStyle name="Output 5 19" xfId="17647"/>
    <cellStyle name="Output 5 19 2" xfId="32706"/>
    <cellStyle name="Output 5 2" xfId="1923"/>
    <cellStyle name="Output 5 2 2" xfId="4250"/>
    <cellStyle name="Output 5 2 2 2" xfId="8845"/>
    <cellStyle name="Output 5 2 2 2 2" xfId="23910"/>
    <cellStyle name="Output 5 2 2 3" xfId="12609"/>
    <cellStyle name="Output 5 2 2 3 2" xfId="27674"/>
    <cellStyle name="Output 5 2 2 4" xfId="16058"/>
    <cellStyle name="Output 5 2 2 4 2" xfId="31123"/>
    <cellStyle name="Output 5 2 2 5" xfId="17662"/>
    <cellStyle name="Output 5 2 2 5 2" xfId="32721"/>
    <cellStyle name="Output 5 2 2 6" xfId="19875"/>
    <cellStyle name="Output 5 2 3" xfId="6561"/>
    <cellStyle name="Output 5 2 3 2" xfId="21626"/>
    <cellStyle name="Output 5 2 4" xfId="10282"/>
    <cellStyle name="Output 5 2 4 2" xfId="25347"/>
    <cellStyle name="Output 5 2 5" xfId="17661"/>
    <cellStyle name="Output 5 2 5 2" xfId="32720"/>
    <cellStyle name="Output 5 2 6" xfId="34407"/>
    <cellStyle name="Output 5 20" xfId="34408"/>
    <cellStyle name="Output 5 21" xfId="35059"/>
    <cellStyle name="Output 5 22" xfId="34870"/>
    <cellStyle name="Output 5 23" xfId="35174"/>
    <cellStyle name="Output 5 24" xfId="35402"/>
    <cellStyle name="Output 5 25" xfId="35664"/>
    <cellStyle name="Output 5 26" xfId="35896"/>
    <cellStyle name="Output 5 3" xfId="2101"/>
    <cellStyle name="Output 5 3 2" xfId="4251"/>
    <cellStyle name="Output 5 3 2 2" xfId="8846"/>
    <cellStyle name="Output 5 3 2 2 2" xfId="23911"/>
    <cellStyle name="Output 5 3 2 3" xfId="12610"/>
    <cellStyle name="Output 5 3 2 3 2" xfId="27675"/>
    <cellStyle name="Output 5 3 2 4" xfId="16059"/>
    <cellStyle name="Output 5 3 2 4 2" xfId="31124"/>
    <cellStyle name="Output 5 3 2 5" xfId="17664"/>
    <cellStyle name="Output 5 3 2 5 2" xfId="32723"/>
    <cellStyle name="Output 5 3 2 6" xfId="19876"/>
    <cellStyle name="Output 5 3 3" xfId="6734"/>
    <cellStyle name="Output 5 3 3 2" xfId="21799"/>
    <cellStyle name="Output 5 3 4" xfId="10460"/>
    <cellStyle name="Output 5 3 4 2" xfId="25525"/>
    <cellStyle name="Output 5 3 5" xfId="17663"/>
    <cellStyle name="Output 5 3 5 2" xfId="32722"/>
    <cellStyle name="Output 5 3 6" xfId="34409"/>
    <cellStyle name="Output 5 4" xfId="1793"/>
    <cellStyle name="Output 5 4 2" xfId="4252"/>
    <cellStyle name="Output 5 4 2 2" xfId="8847"/>
    <cellStyle name="Output 5 4 2 2 2" xfId="23912"/>
    <cellStyle name="Output 5 4 2 3" xfId="12611"/>
    <cellStyle name="Output 5 4 2 3 2" xfId="27676"/>
    <cellStyle name="Output 5 4 2 4" xfId="16060"/>
    <cellStyle name="Output 5 4 2 4 2" xfId="31125"/>
    <cellStyle name="Output 5 4 2 5" xfId="17666"/>
    <cellStyle name="Output 5 4 2 5 2" xfId="32725"/>
    <cellStyle name="Output 5 4 2 6" xfId="19877"/>
    <cellStyle name="Output 5 4 3" xfId="6433"/>
    <cellStyle name="Output 5 4 3 2" xfId="21501"/>
    <cellStyle name="Output 5 4 4" xfId="10153"/>
    <cellStyle name="Output 5 4 4 2" xfId="25218"/>
    <cellStyle name="Output 5 4 5" xfId="13610"/>
    <cellStyle name="Output 5 4 5 2" xfId="28675"/>
    <cellStyle name="Output 5 4 6" xfId="17665"/>
    <cellStyle name="Output 5 4 6 2" xfId="32724"/>
    <cellStyle name="Output 5 4 7" xfId="9376"/>
    <cellStyle name="Output 5 4 7 2" xfId="24441"/>
    <cellStyle name="Output 5 4 8" xfId="34410"/>
    <cellStyle name="Output 5 5" xfId="1648"/>
    <cellStyle name="Output 5 5 2" xfId="4253"/>
    <cellStyle name="Output 5 5 2 2" xfId="8848"/>
    <cellStyle name="Output 5 5 2 2 2" xfId="23913"/>
    <cellStyle name="Output 5 5 2 3" xfId="12612"/>
    <cellStyle name="Output 5 5 2 3 2" xfId="27677"/>
    <cellStyle name="Output 5 5 2 4" xfId="16061"/>
    <cellStyle name="Output 5 5 2 4 2" xfId="31126"/>
    <cellStyle name="Output 5 5 2 5" xfId="17668"/>
    <cellStyle name="Output 5 5 2 5 2" xfId="32727"/>
    <cellStyle name="Output 5 5 2 6" xfId="19878"/>
    <cellStyle name="Output 5 5 3" xfId="6298"/>
    <cellStyle name="Output 5 5 3 2" xfId="21366"/>
    <cellStyle name="Output 5 5 4" xfId="10008"/>
    <cellStyle name="Output 5 5 4 2" xfId="25073"/>
    <cellStyle name="Output 5 5 5" xfId="13465"/>
    <cellStyle name="Output 5 5 5 2" xfId="28530"/>
    <cellStyle name="Output 5 5 6" xfId="17667"/>
    <cellStyle name="Output 5 5 6 2" xfId="32726"/>
    <cellStyle name="Output 5 5 7" xfId="9534"/>
    <cellStyle name="Output 5 5 7 2" xfId="24599"/>
    <cellStyle name="Output 5 5 8" xfId="34411"/>
    <cellStyle name="Output 5 6" xfId="2247"/>
    <cellStyle name="Output 5 6 2" xfId="4254"/>
    <cellStyle name="Output 5 6 2 2" xfId="8849"/>
    <cellStyle name="Output 5 6 2 2 2" xfId="23914"/>
    <cellStyle name="Output 5 6 2 3" xfId="12613"/>
    <cellStyle name="Output 5 6 2 3 2" xfId="27678"/>
    <cellStyle name="Output 5 6 2 4" xfId="16062"/>
    <cellStyle name="Output 5 6 2 4 2" xfId="31127"/>
    <cellStyle name="Output 5 6 2 5" xfId="17670"/>
    <cellStyle name="Output 5 6 2 5 2" xfId="32729"/>
    <cellStyle name="Output 5 6 2 6" xfId="19879"/>
    <cellStyle name="Output 5 6 3" xfId="6880"/>
    <cellStyle name="Output 5 6 3 2" xfId="21945"/>
    <cellStyle name="Output 5 6 4" xfId="10606"/>
    <cellStyle name="Output 5 6 4 2" xfId="25671"/>
    <cellStyle name="Output 5 6 5" xfId="14055"/>
    <cellStyle name="Output 5 6 5 2" xfId="29120"/>
    <cellStyle name="Output 5 6 6" xfId="17669"/>
    <cellStyle name="Output 5 6 6 2" xfId="32728"/>
    <cellStyle name="Output 5 6 7" xfId="8011"/>
    <cellStyle name="Output 5 6 7 2" xfId="23076"/>
    <cellStyle name="Output 5 6 8" xfId="34412"/>
    <cellStyle name="Output 5 7" xfId="2329"/>
    <cellStyle name="Output 5 7 2" xfId="4255"/>
    <cellStyle name="Output 5 7 2 2" xfId="8850"/>
    <cellStyle name="Output 5 7 2 2 2" xfId="23915"/>
    <cellStyle name="Output 5 7 2 3" xfId="12614"/>
    <cellStyle name="Output 5 7 2 3 2" xfId="27679"/>
    <cellStyle name="Output 5 7 2 4" xfId="16063"/>
    <cellStyle name="Output 5 7 2 4 2" xfId="31128"/>
    <cellStyle name="Output 5 7 2 5" xfId="17672"/>
    <cellStyle name="Output 5 7 2 5 2" xfId="32731"/>
    <cellStyle name="Output 5 7 2 6" xfId="19880"/>
    <cellStyle name="Output 5 7 3" xfId="6962"/>
    <cellStyle name="Output 5 7 3 2" xfId="22027"/>
    <cellStyle name="Output 5 7 4" xfId="10688"/>
    <cellStyle name="Output 5 7 4 2" xfId="25753"/>
    <cellStyle name="Output 5 7 5" xfId="14137"/>
    <cellStyle name="Output 5 7 5 2" xfId="29202"/>
    <cellStyle name="Output 5 7 6" xfId="17671"/>
    <cellStyle name="Output 5 7 6 2" xfId="32730"/>
    <cellStyle name="Output 5 7 7" xfId="9283"/>
    <cellStyle name="Output 5 7 7 2" xfId="24348"/>
    <cellStyle name="Output 5 7 8" xfId="34413"/>
    <cellStyle name="Output 5 8" xfId="2404"/>
    <cellStyle name="Output 5 8 2" xfId="4256"/>
    <cellStyle name="Output 5 8 2 2" xfId="8851"/>
    <cellStyle name="Output 5 8 2 2 2" xfId="23916"/>
    <cellStyle name="Output 5 8 2 3" xfId="12615"/>
    <cellStyle name="Output 5 8 2 3 2" xfId="27680"/>
    <cellStyle name="Output 5 8 2 4" xfId="16064"/>
    <cellStyle name="Output 5 8 2 4 2" xfId="31129"/>
    <cellStyle name="Output 5 8 2 5" xfId="17674"/>
    <cellStyle name="Output 5 8 2 5 2" xfId="32733"/>
    <cellStyle name="Output 5 8 2 6" xfId="19881"/>
    <cellStyle name="Output 5 8 3" xfId="7037"/>
    <cellStyle name="Output 5 8 3 2" xfId="22102"/>
    <cellStyle name="Output 5 8 4" xfId="10763"/>
    <cellStyle name="Output 5 8 4 2" xfId="25828"/>
    <cellStyle name="Output 5 8 5" xfId="14212"/>
    <cellStyle name="Output 5 8 5 2" xfId="29277"/>
    <cellStyle name="Output 5 8 6" xfId="17673"/>
    <cellStyle name="Output 5 8 6 2" xfId="32732"/>
    <cellStyle name="Output 5 8 7" xfId="6149"/>
    <cellStyle name="Output 5 8 7 2" xfId="21218"/>
    <cellStyle name="Output 5 8 8" xfId="34414"/>
    <cellStyle name="Output 5 9" xfId="2493"/>
    <cellStyle name="Output 5 9 2" xfId="4257"/>
    <cellStyle name="Output 5 9 2 2" xfId="8852"/>
    <cellStyle name="Output 5 9 2 2 2" xfId="23917"/>
    <cellStyle name="Output 5 9 2 3" xfId="12616"/>
    <cellStyle name="Output 5 9 2 3 2" xfId="27681"/>
    <cellStyle name="Output 5 9 2 4" xfId="16065"/>
    <cellStyle name="Output 5 9 2 4 2" xfId="31130"/>
    <cellStyle name="Output 5 9 2 5" xfId="17676"/>
    <cellStyle name="Output 5 9 2 5 2" xfId="32735"/>
    <cellStyle name="Output 5 9 2 6" xfId="19882"/>
    <cellStyle name="Output 5 9 3" xfId="7126"/>
    <cellStyle name="Output 5 9 3 2" xfId="22191"/>
    <cellStyle name="Output 5 9 4" xfId="10852"/>
    <cellStyle name="Output 5 9 4 2" xfId="25917"/>
    <cellStyle name="Output 5 9 5" xfId="14301"/>
    <cellStyle name="Output 5 9 5 2" xfId="29366"/>
    <cellStyle name="Output 5 9 6" xfId="17675"/>
    <cellStyle name="Output 5 9 6 2" xfId="32734"/>
    <cellStyle name="Output 5 9 7" xfId="6457"/>
    <cellStyle name="Output 5 9 7 2" xfId="21525"/>
    <cellStyle name="Output 5 9 8" xfId="34415"/>
    <cellStyle name="Output 6" xfId="1121"/>
    <cellStyle name="Output 6 10" xfId="2573"/>
    <cellStyle name="Output 6 10 2" xfId="4259"/>
    <cellStyle name="Output 6 10 2 2" xfId="8854"/>
    <cellStyle name="Output 6 10 2 2 2" xfId="23919"/>
    <cellStyle name="Output 6 10 2 3" xfId="12618"/>
    <cellStyle name="Output 6 10 2 3 2" xfId="27683"/>
    <cellStyle name="Output 6 10 2 4" xfId="16067"/>
    <cellStyle name="Output 6 10 2 4 2" xfId="31132"/>
    <cellStyle name="Output 6 10 2 5" xfId="17679"/>
    <cellStyle name="Output 6 10 2 5 2" xfId="32738"/>
    <cellStyle name="Output 6 10 2 6" xfId="19884"/>
    <cellStyle name="Output 6 10 3" xfId="7206"/>
    <cellStyle name="Output 6 10 3 2" xfId="22271"/>
    <cellStyle name="Output 6 10 4" xfId="10932"/>
    <cellStyle name="Output 6 10 4 2" xfId="25997"/>
    <cellStyle name="Output 6 10 5" xfId="14381"/>
    <cellStyle name="Output 6 10 5 2" xfId="29446"/>
    <cellStyle name="Output 6 10 6" xfId="17678"/>
    <cellStyle name="Output 6 10 6 2" xfId="32737"/>
    <cellStyle name="Output 6 10 7" xfId="8137"/>
    <cellStyle name="Output 6 10 7 2" xfId="23202"/>
    <cellStyle name="Output 6 10 8" xfId="34416"/>
    <cellStyle name="Output 6 11" xfId="2673"/>
    <cellStyle name="Output 6 11 2" xfId="4260"/>
    <cellStyle name="Output 6 11 2 2" xfId="8855"/>
    <cellStyle name="Output 6 11 2 2 2" xfId="23920"/>
    <cellStyle name="Output 6 11 2 3" xfId="12619"/>
    <cellStyle name="Output 6 11 2 3 2" xfId="27684"/>
    <cellStyle name="Output 6 11 2 4" xfId="16068"/>
    <cellStyle name="Output 6 11 2 4 2" xfId="31133"/>
    <cellStyle name="Output 6 11 2 5" xfId="17681"/>
    <cellStyle name="Output 6 11 2 5 2" xfId="32740"/>
    <cellStyle name="Output 6 11 2 6" xfId="19885"/>
    <cellStyle name="Output 6 11 3" xfId="7306"/>
    <cellStyle name="Output 6 11 3 2" xfId="22371"/>
    <cellStyle name="Output 6 11 4" xfId="11032"/>
    <cellStyle name="Output 6 11 4 2" xfId="26097"/>
    <cellStyle name="Output 6 11 5" xfId="14481"/>
    <cellStyle name="Output 6 11 5 2" xfId="29546"/>
    <cellStyle name="Output 6 11 6" xfId="17680"/>
    <cellStyle name="Output 6 11 6 2" xfId="32739"/>
    <cellStyle name="Output 6 11 7" xfId="5583"/>
    <cellStyle name="Output 6 11 7 2" xfId="20731"/>
    <cellStyle name="Output 6 11 8" xfId="34417"/>
    <cellStyle name="Output 6 12" xfId="2713"/>
    <cellStyle name="Output 6 12 2" xfId="4261"/>
    <cellStyle name="Output 6 12 2 2" xfId="8856"/>
    <cellStyle name="Output 6 12 2 2 2" xfId="23921"/>
    <cellStyle name="Output 6 12 2 3" xfId="12620"/>
    <cellStyle name="Output 6 12 2 3 2" xfId="27685"/>
    <cellStyle name="Output 6 12 2 4" xfId="16069"/>
    <cellStyle name="Output 6 12 2 4 2" xfId="31134"/>
    <cellStyle name="Output 6 12 2 5" xfId="17683"/>
    <cellStyle name="Output 6 12 2 5 2" xfId="32742"/>
    <cellStyle name="Output 6 12 2 6" xfId="19886"/>
    <cellStyle name="Output 6 12 3" xfId="7346"/>
    <cellStyle name="Output 6 12 3 2" xfId="22411"/>
    <cellStyle name="Output 6 12 4" xfId="11072"/>
    <cellStyle name="Output 6 12 4 2" xfId="26137"/>
    <cellStyle name="Output 6 12 5" xfId="14521"/>
    <cellStyle name="Output 6 12 5 2" xfId="29586"/>
    <cellStyle name="Output 6 12 6" xfId="17682"/>
    <cellStyle name="Output 6 12 6 2" xfId="32741"/>
    <cellStyle name="Output 6 12 7" xfId="5651"/>
    <cellStyle name="Output 6 12 7 2" xfId="20768"/>
    <cellStyle name="Output 6 12 8" xfId="34418"/>
    <cellStyle name="Output 6 13" xfId="2611"/>
    <cellStyle name="Output 6 13 2" xfId="4262"/>
    <cellStyle name="Output 6 13 2 2" xfId="8857"/>
    <cellStyle name="Output 6 13 2 2 2" xfId="23922"/>
    <cellStyle name="Output 6 13 2 3" xfId="12621"/>
    <cellStyle name="Output 6 13 2 3 2" xfId="27686"/>
    <cellStyle name="Output 6 13 2 4" xfId="16070"/>
    <cellStyle name="Output 6 13 2 4 2" xfId="31135"/>
    <cellStyle name="Output 6 13 2 5" xfId="17685"/>
    <cellStyle name="Output 6 13 2 5 2" xfId="32744"/>
    <cellStyle name="Output 6 13 2 6" xfId="19887"/>
    <cellStyle name="Output 6 13 3" xfId="7244"/>
    <cellStyle name="Output 6 13 3 2" xfId="22309"/>
    <cellStyle name="Output 6 13 4" xfId="10970"/>
    <cellStyle name="Output 6 13 4 2" xfId="26035"/>
    <cellStyle name="Output 6 13 5" xfId="14419"/>
    <cellStyle name="Output 6 13 5 2" xfId="29484"/>
    <cellStyle name="Output 6 13 6" xfId="17684"/>
    <cellStyle name="Output 6 13 6 2" xfId="32743"/>
    <cellStyle name="Output 6 13 7" xfId="6608"/>
    <cellStyle name="Output 6 13 7 2" xfId="21673"/>
    <cellStyle name="Output 6 13 8" xfId="34419"/>
    <cellStyle name="Output 6 14" xfId="2838"/>
    <cellStyle name="Output 6 14 2" xfId="4263"/>
    <cellStyle name="Output 6 14 2 2" xfId="8858"/>
    <cellStyle name="Output 6 14 2 2 2" xfId="23923"/>
    <cellStyle name="Output 6 14 2 3" xfId="12622"/>
    <cellStyle name="Output 6 14 2 3 2" xfId="27687"/>
    <cellStyle name="Output 6 14 2 4" xfId="16071"/>
    <cellStyle name="Output 6 14 2 4 2" xfId="31136"/>
    <cellStyle name="Output 6 14 2 5" xfId="17687"/>
    <cellStyle name="Output 6 14 2 5 2" xfId="32746"/>
    <cellStyle name="Output 6 14 2 6" xfId="19888"/>
    <cellStyle name="Output 6 14 3" xfId="7471"/>
    <cellStyle name="Output 6 14 3 2" xfId="22536"/>
    <cellStyle name="Output 6 14 4" xfId="11197"/>
    <cellStyle name="Output 6 14 4 2" xfId="26262"/>
    <cellStyle name="Output 6 14 5" xfId="14646"/>
    <cellStyle name="Output 6 14 5 2" xfId="29711"/>
    <cellStyle name="Output 6 14 6" xfId="17686"/>
    <cellStyle name="Output 6 14 6 2" xfId="32745"/>
    <cellStyle name="Output 6 14 7" xfId="13913"/>
    <cellStyle name="Output 6 14 7 2" xfId="28978"/>
    <cellStyle name="Output 6 14 8" xfId="34420"/>
    <cellStyle name="Output 6 15" xfId="2877"/>
    <cellStyle name="Output 6 15 2" xfId="4264"/>
    <cellStyle name="Output 6 15 2 2" xfId="8859"/>
    <cellStyle name="Output 6 15 2 2 2" xfId="23924"/>
    <cellStyle name="Output 6 15 2 3" xfId="12623"/>
    <cellStyle name="Output 6 15 2 3 2" xfId="27688"/>
    <cellStyle name="Output 6 15 2 4" xfId="16072"/>
    <cellStyle name="Output 6 15 2 4 2" xfId="31137"/>
    <cellStyle name="Output 6 15 2 5" xfId="17689"/>
    <cellStyle name="Output 6 15 2 5 2" xfId="32748"/>
    <cellStyle name="Output 6 15 2 6" xfId="19889"/>
    <cellStyle name="Output 6 15 3" xfId="7510"/>
    <cellStyle name="Output 6 15 3 2" xfId="22575"/>
    <cellStyle name="Output 6 15 4" xfId="11236"/>
    <cellStyle name="Output 6 15 4 2" xfId="26301"/>
    <cellStyle name="Output 6 15 5" xfId="14685"/>
    <cellStyle name="Output 6 15 5 2" xfId="29750"/>
    <cellStyle name="Output 6 15 6" xfId="17688"/>
    <cellStyle name="Output 6 15 6 2" xfId="32747"/>
    <cellStyle name="Output 6 15 7" xfId="5758"/>
    <cellStyle name="Output 6 15 7 2" xfId="20853"/>
    <cellStyle name="Output 6 15 8" xfId="34421"/>
    <cellStyle name="Output 6 16" xfId="4258"/>
    <cellStyle name="Output 6 16 2" xfId="8853"/>
    <cellStyle name="Output 6 16 2 2" xfId="23918"/>
    <cellStyle name="Output 6 16 3" xfId="12617"/>
    <cellStyle name="Output 6 16 3 2" xfId="27682"/>
    <cellStyle name="Output 6 16 4" xfId="16066"/>
    <cellStyle name="Output 6 16 4 2" xfId="31131"/>
    <cellStyle name="Output 6 16 5" xfId="17690"/>
    <cellStyle name="Output 6 16 5 2" xfId="32749"/>
    <cellStyle name="Output 6 16 6" xfId="19883"/>
    <cellStyle name="Output 6 17" xfId="5802"/>
    <cellStyle name="Output 6 17 2" xfId="20897"/>
    <cellStyle name="Output 6 18" xfId="9482"/>
    <cellStyle name="Output 6 18 2" xfId="24547"/>
    <cellStyle name="Output 6 19" xfId="17677"/>
    <cellStyle name="Output 6 19 2" xfId="32736"/>
    <cellStyle name="Output 6 2" xfId="1922"/>
    <cellStyle name="Output 6 2 2" xfId="4265"/>
    <cellStyle name="Output 6 2 2 2" xfId="8860"/>
    <cellStyle name="Output 6 2 2 2 2" xfId="23925"/>
    <cellStyle name="Output 6 2 2 3" xfId="12624"/>
    <cellStyle name="Output 6 2 2 3 2" xfId="27689"/>
    <cellStyle name="Output 6 2 2 4" xfId="16073"/>
    <cellStyle name="Output 6 2 2 4 2" xfId="31138"/>
    <cellStyle name="Output 6 2 2 5" xfId="17692"/>
    <cellStyle name="Output 6 2 2 5 2" xfId="32751"/>
    <cellStyle name="Output 6 2 2 6" xfId="19890"/>
    <cellStyle name="Output 6 2 3" xfId="6560"/>
    <cellStyle name="Output 6 2 3 2" xfId="21625"/>
    <cellStyle name="Output 6 2 4" xfId="10281"/>
    <cellStyle name="Output 6 2 4 2" xfId="25346"/>
    <cellStyle name="Output 6 2 5" xfId="17691"/>
    <cellStyle name="Output 6 2 5 2" xfId="32750"/>
    <cellStyle name="Output 6 2 6" xfId="34422"/>
    <cellStyle name="Output 6 20" xfId="34423"/>
    <cellStyle name="Output 6 21" xfId="35060"/>
    <cellStyle name="Output 6 22" xfId="34869"/>
    <cellStyle name="Output 6 23" xfId="35354"/>
    <cellStyle name="Output 6 24" xfId="35605"/>
    <cellStyle name="Output 6 25" xfId="35807"/>
    <cellStyle name="Output 6 26" xfId="35903"/>
    <cellStyle name="Output 6 3" xfId="2102"/>
    <cellStyle name="Output 6 3 2" xfId="4266"/>
    <cellStyle name="Output 6 3 2 2" xfId="8861"/>
    <cellStyle name="Output 6 3 2 2 2" xfId="23926"/>
    <cellStyle name="Output 6 3 2 3" xfId="12625"/>
    <cellStyle name="Output 6 3 2 3 2" xfId="27690"/>
    <cellStyle name="Output 6 3 2 4" xfId="16074"/>
    <cellStyle name="Output 6 3 2 4 2" xfId="31139"/>
    <cellStyle name="Output 6 3 2 5" xfId="17694"/>
    <cellStyle name="Output 6 3 2 5 2" xfId="32753"/>
    <cellStyle name="Output 6 3 2 6" xfId="19891"/>
    <cellStyle name="Output 6 3 3" xfId="6735"/>
    <cellStyle name="Output 6 3 3 2" xfId="21800"/>
    <cellStyle name="Output 6 3 4" xfId="10461"/>
    <cellStyle name="Output 6 3 4 2" xfId="25526"/>
    <cellStyle name="Output 6 3 5" xfId="17693"/>
    <cellStyle name="Output 6 3 5 2" xfId="32752"/>
    <cellStyle name="Output 6 3 6" xfId="34424"/>
    <cellStyle name="Output 6 4" xfId="1697"/>
    <cellStyle name="Output 6 4 2" xfId="4267"/>
    <cellStyle name="Output 6 4 2 2" xfId="8862"/>
    <cellStyle name="Output 6 4 2 2 2" xfId="23927"/>
    <cellStyle name="Output 6 4 2 3" xfId="12626"/>
    <cellStyle name="Output 6 4 2 3 2" xfId="27691"/>
    <cellStyle name="Output 6 4 2 4" xfId="16075"/>
    <cellStyle name="Output 6 4 2 4 2" xfId="31140"/>
    <cellStyle name="Output 6 4 2 5" xfId="17696"/>
    <cellStyle name="Output 6 4 2 5 2" xfId="32755"/>
    <cellStyle name="Output 6 4 2 6" xfId="19892"/>
    <cellStyle name="Output 6 4 3" xfId="6346"/>
    <cellStyle name="Output 6 4 3 2" xfId="21414"/>
    <cellStyle name="Output 6 4 4" xfId="10057"/>
    <cellStyle name="Output 6 4 4 2" xfId="25122"/>
    <cellStyle name="Output 6 4 5" xfId="13514"/>
    <cellStyle name="Output 6 4 5 2" xfId="28579"/>
    <cellStyle name="Output 6 4 6" xfId="17695"/>
    <cellStyle name="Output 6 4 6 2" xfId="32754"/>
    <cellStyle name="Output 6 4 7" xfId="10277"/>
    <cellStyle name="Output 6 4 7 2" xfId="25342"/>
    <cellStyle name="Output 6 4 8" xfId="34425"/>
    <cellStyle name="Output 6 5" xfId="1649"/>
    <cellStyle name="Output 6 5 2" xfId="4268"/>
    <cellStyle name="Output 6 5 2 2" xfId="8863"/>
    <cellStyle name="Output 6 5 2 2 2" xfId="23928"/>
    <cellStyle name="Output 6 5 2 3" xfId="12627"/>
    <cellStyle name="Output 6 5 2 3 2" xfId="27692"/>
    <cellStyle name="Output 6 5 2 4" xfId="16076"/>
    <cellStyle name="Output 6 5 2 4 2" xfId="31141"/>
    <cellStyle name="Output 6 5 2 5" xfId="17698"/>
    <cellStyle name="Output 6 5 2 5 2" xfId="32757"/>
    <cellStyle name="Output 6 5 2 6" xfId="19893"/>
    <cellStyle name="Output 6 5 3" xfId="6299"/>
    <cellStyle name="Output 6 5 3 2" xfId="21367"/>
    <cellStyle name="Output 6 5 4" xfId="10009"/>
    <cellStyle name="Output 6 5 4 2" xfId="25074"/>
    <cellStyle name="Output 6 5 5" xfId="13466"/>
    <cellStyle name="Output 6 5 5 2" xfId="28531"/>
    <cellStyle name="Output 6 5 6" xfId="17697"/>
    <cellStyle name="Output 6 5 6 2" xfId="32756"/>
    <cellStyle name="Output 6 5 7" xfId="9533"/>
    <cellStyle name="Output 6 5 7 2" xfId="24598"/>
    <cellStyle name="Output 6 5 8" xfId="34426"/>
    <cellStyle name="Output 6 6" xfId="2248"/>
    <cellStyle name="Output 6 6 2" xfId="4269"/>
    <cellStyle name="Output 6 6 2 2" xfId="8864"/>
    <cellStyle name="Output 6 6 2 2 2" xfId="23929"/>
    <cellStyle name="Output 6 6 2 3" xfId="12628"/>
    <cellStyle name="Output 6 6 2 3 2" xfId="27693"/>
    <cellStyle name="Output 6 6 2 4" xfId="16077"/>
    <cellStyle name="Output 6 6 2 4 2" xfId="31142"/>
    <cellStyle name="Output 6 6 2 5" xfId="17700"/>
    <cellStyle name="Output 6 6 2 5 2" xfId="32759"/>
    <cellStyle name="Output 6 6 2 6" xfId="19894"/>
    <cellStyle name="Output 6 6 3" xfId="6881"/>
    <cellStyle name="Output 6 6 3 2" xfId="21946"/>
    <cellStyle name="Output 6 6 4" xfId="10607"/>
    <cellStyle name="Output 6 6 4 2" xfId="25672"/>
    <cellStyle name="Output 6 6 5" xfId="14056"/>
    <cellStyle name="Output 6 6 5 2" xfId="29121"/>
    <cellStyle name="Output 6 6 6" xfId="17699"/>
    <cellStyle name="Output 6 6 6 2" xfId="32758"/>
    <cellStyle name="Output 6 6 7" xfId="6616"/>
    <cellStyle name="Output 6 6 7 2" xfId="21681"/>
    <cellStyle name="Output 6 6 8" xfId="34427"/>
    <cellStyle name="Output 6 7" xfId="2330"/>
    <cellStyle name="Output 6 7 2" xfId="4270"/>
    <cellStyle name="Output 6 7 2 2" xfId="8865"/>
    <cellStyle name="Output 6 7 2 2 2" xfId="23930"/>
    <cellStyle name="Output 6 7 2 3" xfId="12629"/>
    <cellStyle name="Output 6 7 2 3 2" xfId="27694"/>
    <cellStyle name="Output 6 7 2 4" xfId="16078"/>
    <cellStyle name="Output 6 7 2 4 2" xfId="31143"/>
    <cellStyle name="Output 6 7 2 5" xfId="17702"/>
    <cellStyle name="Output 6 7 2 5 2" xfId="32761"/>
    <cellStyle name="Output 6 7 2 6" xfId="19895"/>
    <cellStyle name="Output 6 7 3" xfId="6963"/>
    <cellStyle name="Output 6 7 3 2" xfId="22028"/>
    <cellStyle name="Output 6 7 4" xfId="10689"/>
    <cellStyle name="Output 6 7 4 2" xfId="25754"/>
    <cellStyle name="Output 6 7 5" xfId="14138"/>
    <cellStyle name="Output 6 7 5 2" xfId="29203"/>
    <cellStyle name="Output 6 7 6" xfId="17701"/>
    <cellStyle name="Output 6 7 6 2" xfId="32760"/>
    <cellStyle name="Output 6 7 7" xfId="6617"/>
    <cellStyle name="Output 6 7 7 2" xfId="21682"/>
    <cellStyle name="Output 6 7 8" xfId="34428"/>
    <cellStyle name="Output 6 8" xfId="2405"/>
    <cellStyle name="Output 6 8 2" xfId="4271"/>
    <cellStyle name="Output 6 8 2 2" xfId="8866"/>
    <cellStyle name="Output 6 8 2 2 2" xfId="23931"/>
    <cellStyle name="Output 6 8 2 3" xfId="12630"/>
    <cellStyle name="Output 6 8 2 3 2" xfId="27695"/>
    <cellStyle name="Output 6 8 2 4" xfId="16079"/>
    <cellStyle name="Output 6 8 2 4 2" xfId="31144"/>
    <cellStyle name="Output 6 8 2 5" xfId="17704"/>
    <cellStyle name="Output 6 8 2 5 2" xfId="32763"/>
    <cellStyle name="Output 6 8 2 6" xfId="19896"/>
    <cellStyle name="Output 6 8 3" xfId="7038"/>
    <cellStyle name="Output 6 8 3 2" xfId="22103"/>
    <cellStyle name="Output 6 8 4" xfId="10764"/>
    <cellStyle name="Output 6 8 4 2" xfId="25829"/>
    <cellStyle name="Output 6 8 5" xfId="14213"/>
    <cellStyle name="Output 6 8 5 2" xfId="29278"/>
    <cellStyle name="Output 6 8 6" xfId="17703"/>
    <cellStyle name="Output 6 8 6 2" xfId="32762"/>
    <cellStyle name="Output 6 8 7" xfId="8065"/>
    <cellStyle name="Output 6 8 7 2" xfId="23130"/>
    <cellStyle name="Output 6 8 8" xfId="34429"/>
    <cellStyle name="Output 6 9" xfId="2494"/>
    <cellStyle name="Output 6 9 2" xfId="4272"/>
    <cellStyle name="Output 6 9 2 2" xfId="8867"/>
    <cellStyle name="Output 6 9 2 2 2" xfId="23932"/>
    <cellStyle name="Output 6 9 2 3" xfId="12631"/>
    <cellStyle name="Output 6 9 2 3 2" xfId="27696"/>
    <cellStyle name="Output 6 9 2 4" xfId="16080"/>
    <cellStyle name="Output 6 9 2 4 2" xfId="31145"/>
    <cellStyle name="Output 6 9 2 5" xfId="17706"/>
    <cellStyle name="Output 6 9 2 5 2" xfId="32765"/>
    <cellStyle name="Output 6 9 2 6" xfId="19897"/>
    <cellStyle name="Output 6 9 3" xfId="7127"/>
    <cellStyle name="Output 6 9 3 2" xfId="22192"/>
    <cellStyle name="Output 6 9 4" xfId="10853"/>
    <cellStyle name="Output 6 9 4 2" xfId="25918"/>
    <cellStyle name="Output 6 9 5" xfId="14302"/>
    <cellStyle name="Output 6 9 5 2" xfId="29367"/>
    <cellStyle name="Output 6 9 6" xfId="17705"/>
    <cellStyle name="Output 6 9 6 2" xfId="32764"/>
    <cellStyle name="Output 6 9 7" xfId="8097"/>
    <cellStyle name="Output 6 9 7 2" xfId="23162"/>
    <cellStyle name="Output 6 9 8" xfId="34430"/>
    <cellStyle name="Output 7" xfId="1122"/>
    <cellStyle name="Output 7 10" xfId="2574"/>
    <cellStyle name="Output 7 10 2" xfId="4274"/>
    <cellStyle name="Output 7 10 2 2" xfId="8869"/>
    <cellStyle name="Output 7 10 2 2 2" xfId="23934"/>
    <cellStyle name="Output 7 10 2 3" xfId="12633"/>
    <cellStyle name="Output 7 10 2 3 2" xfId="27698"/>
    <cellStyle name="Output 7 10 2 4" xfId="16082"/>
    <cellStyle name="Output 7 10 2 4 2" xfId="31147"/>
    <cellStyle name="Output 7 10 2 5" xfId="17709"/>
    <cellStyle name="Output 7 10 2 5 2" xfId="32768"/>
    <cellStyle name="Output 7 10 2 6" xfId="19899"/>
    <cellStyle name="Output 7 10 3" xfId="7207"/>
    <cellStyle name="Output 7 10 3 2" xfId="22272"/>
    <cellStyle name="Output 7 10 4" xfId="10933"/>
    <cellStyle name="Output 7 10 4 2" xfId="25998"/>
    <cellStyle name="Output 7 10 5" xfId="14382"/>
    <cellStyle name="Output 7 10 5 2" xfId="29447"/>
    <cellStyle name="Output 7 10 6" xfId="17708"/>
    <cellStyle name="Output 7 10 6 2" xfId="32767"/>
    <cellStyle name="Output 7 10 7" xfId="8099"/>
    <cellStyle name="Output 7 10 7 2" xfId="23164"/>
    <cellStyle name="Output 7 10 8" xfId="34431"/>
    <cellStyle name="Output 7 11" xfId="2674"/>
    <cellStyle name="Output 7 11 2" xfId="4275"/>
    <cellStyle name="Output 7 11 2 2" xfId="8870"/>
    <cellStyle name="Output 7 11 2 2 2" xfId="23935"/>
    <cellStyle name="Output 7 11 2 3" xfId="12634"/>
    <cellStyle name="Output 7 11 2 3 2" xfId="27699"/>
    <cellStyle name="Output 7 11 2 4" xfId="16083"/>
    <cellStyle name="Output 7 11 2 4 2" xfId="31148"/>
    <cellStyle name="Output 7 11 2 5" xfId="17711"/>
    <cellStyle name="Output 7 11 2 5 2" xfId="32770"/>
    <cellStyle name="Output 7 11 2 6" xfId="19900"/>
    <cellStyle name="Output 7 11 3" xfId="7307"/>
    <cellStyle name="Output 7 11 3 2" xfId="22372"/>
    <cellStyle name="Output 7 11 4" xfId="11033"/>
    <cellStyle name="Output 7 11 4 2" xfId="26098"/>
    <cellStyle name="Output 7 11 5" xfId="14482"/>
    <cellStyle name="Output 7 11 5 2" xfId="29547"/>
    <cellStyle name="Output 7 11 6" xfId="17710"/>
    <cellStyle name="Output 7 11 6 2" xfId="32769"/>
    <cellStyle name="Output 7 11 7" xfId="5584"/>
    <cellStyle name="Output 7 11 7 2" xfId="20732"/>
    <cellStyle name="Output 7 11 8" xfId="34432"/>
    <cellStyle name="Output 7 12" xfId="2714"/>
    <cellStyle name="Output 7 12 2" xfId="4276"/>
    <cellStyle name="Output 7 12 2 2" xfId="8871"/>
    <cellStyle name="Output 7 12 2 2 2" xfId="23936"/>
    <cellStyle name="Output 7 12 2 3" xfId="12635"/>
    <cellStyle name="Output 7 12 2 3 2" xfId="27700"/>
    <cellStyle name="Output 7 12 2 4" xfId="16084"/>
    <cellStyle name="Output 7 12 2 4 2" xfId="31149"/>
    <cellStyle name="Output 7 12 2 5" xfId="17713"/>
    <cellStyle name="Output 7 12 2 5 2" xfId="32772"/>
    <cellStyle name="Output 7 12 2 6" xfId="19901"/>
    <cellStyle name="Output 7 12 3" xfId="7347"/>
    <cellStyle name="Output 7 12 3 2" xfId="22412"/>
    <cellStyle name="Output 7 12 4" xfId="11073"/>
    <cellStyle name="Output 7 12 4 2" xfId="26138"/>
    <cellStyle name="Output 7 12 5" xfId="14522"/>
    <cellStyle name="Output 7 12 5 2" xfId="29587"/>
    <cellStyle name="Output 7 12 6" xfId="17712"/>
    <cellStyle name="Output 7 12 6 2" xfId="32771"/>
    <cellStyle name="Output 7 12 7" xfId="5652"/>
    <cellStyle name="Output 7 12 7 2" xfId="20769"/>
    <cellStyle name="Output 7 12 8" xfId="34433"/>
    <cellStyle name="Output 7 13" xfId="2612"/>
    <cellStyle name="Output 7 13 2" xfId="4277"/>
    <cellStyle name="Output 7 13 2 2" xfId="8872"/>
    <cellStyle name="Output 7 13 2 2 2" xfId="23937"/>
    <cellStyle name="Output 7 13 2 3" xfId="12636"/>
    <cellStyle name="Output 7 13 2 3 2" xfId="27701"/>
    <cellStyle name="Output 7 13 2 4" xfId="16085"/>
    <cellStyle name="Output 7 13 2 4 2" xfId="31150"/>
    <cellStyle name="Output 7 13 2 5" xfId="17715"/>
    <cellStyle name="Output 7 13 2 5 2" xfId="32774"/>
    <cellStyle name="Output 7 13 2 6" xfId="19902"/>
    <cellStyle name="Output 7 13 3" xfId="7245"/>
    <cellStyle name="Output 7 13 3 2" xfId="22310"/>
    <cellStyle name="Output 7 13 4" xfId="10971"/>
    <cellStyle name="Output 7 13 4 2" xfId="26036"/>
    <cellStyle name="Output 7 13 5" xfId="14420"/>
    <cellStyle name="Output 7 13 5 2" xfId="29485"/>
    <cellStyle name="Output 7 13 6" xfId="17714"/>
    <cellStyle name="Output 7 13 6 2" xfId="32773"/>
    <cellStyle name="Output 7 13 7" xfId="8153"/>
    <cellStyle name="Output 7 13 7 2" xfId="23218"/>
    <cellStyle name="Output 7 13 8" xfId="34434"/>
    <cellStyle name="Output 7 14" xfId="2839"/>
    <cellStyle name="Output 7 14 2" xfId="4278"/>
    <cellStyle name="Output 7 14 2 2" xfId="8873"/>
    <cellStyle name="Output 7 14 2 2 2" xfId="23938"/>
    <cellStyle name="Output 7 14 2 3" xfId="12637"/>
    <cellStyle name="Output 7 14 2 3 2" xfId="27702"/>
    <cellStyle name="Output 7 14 2 4" xfId="16086"/>
    <cellStyle name="Output 7 14 2 4 2" xfId="31151"/>
    <cellStyle name="Output 7 14 2 5" xfId="17717"/>
    <cellStyle name="Output 7 14 2 5 2" xfId="32776"/>
    <cellStyle name="Output 7 14 2 6" xfId="19903"/>
    <cellStyle name="Output 7 14 3" xfId="7472"/>
    <cellStyle name="Output 7 14 3 2" xfId="22537"/>
    <cellStyle name="Output 7 14 4" xfId="11198"/>
    <cellStyle name="Output 7 14 4 2" xfId="26263"/>
    <cellStyle name="Output 7 14 5" xfId="14647"/>
    <cellStyle name="Output 7 14 5 2" xfId="29712"/>
    <cellStyle name="Output 7 14 6" xfId="17716"/>
    <cellStyle name="Output 7 14 6 2" xfId="32775"/>
    <cellStyle name="Output 7 14 7" xfId="5709"/>
    <cellStyle name="Output 7 14 7 2" xfId="20826"/>
    <cellStyle name="Output 7 14 8" xfId="34435"/>
    <cellStyle name="Output 7 15" xfId="2878"/>
    <cellStyle name="Output 7 15 2" xfId="4279"/>
    <cellStyle name="Output 7 15 2 2" xfId="8874"/>
    <cellStyle name="Output 7 15 2 2 2" xfId="23939"/>
    <cellStyle name="Output 7 15 2 3" xfId="12638"/>
    <cellStyle name="Output 7 15 2 3 2" xfId="27703"/>
    <cellStyle name="Output 7 15 2 4" xfId="16087"/>
    <cellStyle name="Output 7 15 2 4 2" xfId="31152"/>
    <cellStyle name="Output 7 15 2 5" xfId="17719"/>
    <cellStyle name="Output 7 15 2 5 2" xfId="32778"/>
    <cellStyle name="Output 7 15 2 6" xfId="19904"/>
    <cellStyle name="Output 7 15 3" xfId="7511"/>
    <cellStyle name="Output 7 15 3 2" xfId="22576"/>
    <cellStyle name="Output 7 15 4" xfId="11237"/>
    <cellStyle name="Output 7 15 4 2" xfId="26302"/>
    <cellStyle name="Output 7 15 5" xfId="14686"/>
    <cellStyle name="Output 7 15 5 2" xfId="29751"/>
    <cellStyle name="Output 7 15 6" xfId="17718"/>
    <cellStyle name="Output 7 15 6 2" xfId="32777"/>
    <cellStyle name="Output 7 15 7" xfId="5759"/>
    <cellStyle name="Output 7 15 7 2" xfId="20854"/>
    <cellStyle name="Output 7 15 8" xfId="34436"/>
    <cellStyle name="Output 7 16" xfId="4273"/>
    <cellStyle name="Output 7 16 2" xfId="8868"/>
    <cellStyle name="Output 7 16 2 2" xfId="23933"/>
    <cellStyle name="Output 7 16 3" xfId="12632"/>
    <cellStyle name="Output 7 16 3 2" xfId="27697"/>
    <cellStyle name="Output 7 16 4" xfId="16081"/>
    <cellStyle name="Output 7 16 4 2" xfId="31146"/>
    <cellStyle name="Output 7 16 5" xfId="17720"/>
    <cellStyle name="Output 7 16 5 2" xfId="32779"/>
    <cellStyle name="Output 7 16 6" xfId="19898"/>
    <cellStyle name="Output 7 17" xfId="5803"/>
    <cellStyle name="Output 7 17 2" xfId="20898"/>
    <cellStyle name="Output 7 18" xfId="9483"/>
    <cellStyle name="Output 7 18 2" xfId="24548"/>
    <cellStyle name="Output 7 19" xfId="17707"/>
    <cellStyle name="Output 7 19 2" xfId="32766"/>
    <cellStyle name="Output 7 2" xfId="1921"/>
    <cellStyle name="Output 7 2 2" xfId="4280"/>
    <cellStyle name="Output 7 2 2 2" xfId="8875"/>
    <cellStyle name="Output 7 2 2 2 2" xfId="23940"/>
    <cellStyle name="Output 7 2 2 3" xfId="12639"/>
    <cellStyle name="Output 7 2 2 3 2" xfId="27704"/>
    <cellStyle name="Output 7 2 2 4" xfId="16088"/>
    <cellStyle name="Output 7 2 2 4 2" xfId="31153"/>
    <cellStyle name="Output 7 2 2 5" xfId="17722"/>
    <cellStyle name="Output 7 2 2 5 2" xfId="32781"/>
    <cellStyle name="Output 7 2 2 6" xfId="19905"/>
    <cellStyle name="Output 7 2 3" xfId="6559"/>
    <cellStyle name="Output 7 2 3 2" xfId="21624"/>
    <cellStyle name="Output 7 2 4" xfId="10280"/>
    <cellStyle name="Output 7 2 4 2" xfId="25345"/>
    <cellStyle name="Output 7 2 5" xfId="17721"/>
    <cellStyle name="Output 7 2 5 2" xfId="32780"/>
    <cellStyle name="Output 7 2 6" xfId="34437"/>
    <cellStyle name="Output 7 20" xfId="34438"/>
    <cellStyle name="Output 7 21" xfId="35061"/>
    <cellStyle name="Output 7 22" xfId="34868"/>
    <cellStyle name="Output 7 23" xfId="35325"/>
    <cellStyle name="Output 7 24" xfId="35571"/>
    <cellStyle name="Output 7 25" xfId="35785"/>
    <cellStyle name="Output 7 26" xfId="35910"/>
    <cellStyle name="Output 7 3" xfId="2103"/>
    <cellStyle name="Output 7 3 2" xfId="4281"/>
    <cellStyle name="Output 7 3 2 2" xfId="8876"/>
    <cellStyle name="Output 7 3 2 2 2" xfId="23941"/>
    <cellStyle name="Output 7 3 2 3" xfId="12640"/>
    <cellStyle name="Output 7 3 2 3 2" xfId="27705"/>
    <cellStyle name="Output 7 3 2 4" xfId="16089"/>
    <cellStyle name="Output 7 3 2 4 2" xfId="31154"/>
    <cellStyle name="Output 7 3 2 5" xfId="17724"/>
    <cellStyle name="Output 7 3 2 5 2" xfId="32783"/>
    <cellStyle name="Output 7 3 2 6" xfId="19906"/>
    <cellStyle name="Output 7 3 3" xfId="6736"/>
    <cellStyle name="Output 7 3 3 2" xfId="21801"/>
    <cellStyle name="Output 7 3 4" xfId="10462"/>
    <cellStyle name="Output 7 3 4 2" xfId="25527"/>
    <cellStyle name="Output 7 3 5" xfId="17723"/>
    <cellStyle name="Output 7 3 5 2" xfId="32782"/>
    <cellStyle name="Output 7 3 6" xfId="34439"/>
    <cellStyle name="Output 7 4" xfId="1238"/>
    <cellStyle name="Output 7 4 2" xfId="4282"/>
    <cellStyle name="Output 7 4 2 2" xfId="8877"/>
    <cellStyle name="Output 7 4 2 2 2" xfId="23942"/>
    <cellStyle name="Output 7 4 2 3" xfId="12641"/>
    <cellStyle name="Output 7 4 2 3 2" xfId="27706"/>
    <cellStyle name="Output 7 4 2 4" xfId="16090"/>
    <cellStyle name="Output 7 4 2 4 2" xfId="31155"/>
    <cellStyle name="Output 7 4 2 5" xfId="17726"/>
    <cellStyle name="Output 7 4 2 5 2" xfId="32785"/>
    <cellStyle name="Output 7 4 2 6" xfId="19907"/>
    <cellStyle name="Output 7 4 3" xfId="5905"/>
    <cellStyle name="Output 7 4 3 2" xfId="20974"/>
    <cellStyle name="Output 7 4 4" xfId="9598"/>
    <cellStyle name="Output 7 4 4 2" xfId="24663"/>
    <cellStyle name="Output 7 4 5" xfId="13055"/>
    <cellStyle name="Output 7 4 5 2" xfId="28120"/>
    <cellStyle name="Output 7 4 6" xfId="17725"/>
    <cellStyle name="Output 7 4 6 2" xfId="32784"/>
    <cellStyle name="Output 7 4 7" xfId="16797"/>
    <cellStyle name="Output 7 4 7 2" xfId="31862"/>
    <cellStyle name="Output 7 4 8" xfId="34440"/>
    <cellStyle name="Output 7 5" xfId="1650"/>
    <cellStyle name="Output 7 5 2" xfId="4283"/>
    <cellStyle name="Output 7 5 2 2" xfId="8878"/>
    <cellStyle name="Output 7 5 2 2 2" xfId="23943"/>
    <cellStyle name="Output 7 5 2 3" xfId="12642"/>
    <cellStyle name="Output 7 5 2 3 2" xfId="27707"/>
    <cellStyle name="Output 7 5 2 4" xfId="16091"/>
    <cellStyle name="Output 7 5 2 4 2" xfId="31156"/>
    <cellStyle name="Output 7 5 2 5" xfId="17728"/>
    <cellStyle name="Output 7 5 2 5 2" xfId="32787"/>
    <cellStyle name="Output 7 5 2 6" xfId="19908"/>
    <cellStyle name="Output 7 5 3" xfId="6300"/>
    <cellStyle name="Output 7 5 3 2" xfId="21368"/>
    <cellStyle name="Output 7 5 4" xfId="10010"/>
    <cellStyle name="Output 7 5 4 2" xfId="25075"/>
    <cellStyle name="Output 7 5 5" xfId="13467"/>
    <cellStyle name="Output 7 5 5 2" xfId="28532"/>
    <cellStyle name="Output 7 5 6" xfId="17727"/>
    <cellStyle name="Output 7 5 6 2" xfId="32786"/>
    <cellStyle name="Output 7 5 7" xfId="9532"/>
    <cellStyle name="Output 7 5 7 2" xfId="24597"/>
    <cellStyle name="Output 7 5 8" xfId="34441"/>
    <cellStyle name="Output 7 6" xfId="2249"/>
    <cellStyle name="Output 7 6 2" xfId="4284"/>
    <cellStyle name="Output 7 6 2 2" xfId="8879"/>
    <cellStyle name="Output 7 6 2 2 2" xfId="23944"/>
    <cellStyle name="Output 7 6 2 3" xfId="12643"/>
    <cellStyle name="Output 7 6 2 3 2" xfId="27708"/>
    <cellStyle name="Output 7 6 2 4" xfId="16092"/>
    <cellStyle name="Output 7 6 2 4 2" xfId="31157"/>
    <cellStyle name="Output 7 6 2 5" xfId="17730"/>
    <cellStyle name="Output 7 6 2 5 2" xfId="32789"/>
    <cellStyle name="Output 7 6 2 6" xfId="19909"/>
    <cellStyle name="Output 7 6 3" xfId="6882"/>
    <cellStyle name="Output 7 6 3 2" xfId="21947"/>
    <cellStyle name="Output 7 6 4" xfId="10608"/>
    <cellStyle name="Output 7 6 4 2" xfId="25673"/>
    <cellStyle name="Output 7 6 5" xfId="14057"/>
    <cellStyle name="Output 7 6 5 2" xfId="29122"/>
    <cellStyle name="Output 7 6 6" xfId="17729"/>
    <cellStyle name="Output 7 6 6 2" xfId="32788"/>
    <cellStyle name="Output 7 6 7" xfId="8018"/>
    <cellStyle name="Output 7 6 7 2" xfId="23083"/>
    <cellStyle name="Output 7 6 8" xfId="34442"/>
    <cellStyle name="Output 7 7" xfId="2331"/>
    <cellStyle name="Output 7 7 2" xfId="4285"/>
    <cellStyle name="Output 7 7 2 2" xfId="8880"/>
    <cellStyle name="Output 7 7 2 2 2" xfId="23945"/>
    <cellStyle name="Output 7 7 2 3" xfId="12644"/>
    <cellStyle name="Output 7 7 2 3 2" xfId="27709"/>
    <cellStyle name="Output 7 7 2 4" xfId="16093"/>
    <cellStyle name="Output 7 7 2 4 2" xfId="31158"/>
    <cellStyle name="Output 7 7 2 5" xfId="17732"/>
    <cellStyle name="Output 7 7 2 5 2" xfId="32791"/>
    <cellStyle name="Output 7 7 2 6" xfId="19910"/>
    <cellStyle name="Output 7 7 3" xfId="6964"/>
    <cellStyle name="Output 7 7 3 2" xfId="22029"/>
    <cellStyle name="Output 7 7 4" xfId="10690"/>
    <cellStyle name="Output 7 7 4 2" xfId="25755"/>
    <cellStyle name="Output 7 7 5" xfId="14139"/>
    <cellStyle name="Output 7 7 5 2" xfId="29204"/>
    <cellStyle name="Output 7 7 6" xfId="17731"/>
    <cellStyle name="Output 7 7 6 2" xfId="32790"/>
    <cellStyle name="Output 7 7 7" xfId="13812"/>
    <cellStyle name="Output 7 7 7 2" xfId="28877"/>
    <cellStyle name="Output 7 7 8" xfId="34443"/>
    <cellStyle name="Output 7 8" xfId="2406"/>
    <cellStyle name="Output 7 8 2" xfId="4286"/>
    <cellStyle name="Output 7 8 2 2" xfId="8881"/>
    <cellStyle name="Output 7 8 2 2 2" xfId="23946"/>
    <cellStyle name="Output 7 8 2 3" xfId="12645"/>
    <cellStyle name="Output 7 8 2 3 2" xfId="27710"/>
    <cellStyle name="Output 7 8 2 4" xfId="16094"/>
    <cellStyle name="Output 7 8 2 4 2" xfId="31159"/>
    <cellStyle name="Output 7 8 2 5" xfId="17734"/>
    <cellStyle name="Output 7 8 2 5 2" xfId="32793"/>
    <cellStyle name="Output 7 8 2 6" xfId="19911"/>
    <cellStyle name="Output 7 8 3" xfId="7039"/>
    <cellStyle name="Output 7 8 3 2" xfId="22104"/>
    <cellStyle name="Output 7 8 4" xfId="10765"/>
    <cellStyle name="Output 7 8 4 2" xfId="25830"/>
    <cellStyle name="Output 7 8 5" xfId="14214"/>
    <cellStyle name="Output 7 8 5 2" xfId="29279"/>
    <cellStyle name="Output 7 8 6" xfId="17733"/>
    <cellStyle name="Output 7 8 6 2" xfId="32792"/>
    <cellStyle name="Output 7 8 7" xfId="5961"/>
    <cellStyle name="Output 7 8 7 2" xfId="21030"/>
    <cellStyle name="Output 7 8 8" xfId="34444"/>
    <cellStyle name="Output 7 9" xfId="2495"/>
    <cellStyle name="Output 7 9 2" xfId="4287"/>
    <cellStyle name="Output 7 9 2 2" xfId="8882"/>
    <cellStyle name="Output 7 9 2 2 2" xfId="23947"/>
    <cellStyle name="Output 7 9 2 3" xfId="12646"/>
    <cellStyle name="Output 7 9 2 3 2" xfId="27711"/>
    <cellStyle name="Output 7 9 2 4" xfId="16095"/>
    <cellStyle name="Output 7 9 2 4 2" xfId="31160"/>
    <cellStyle name="Output 7 9 2 5" xfId="17736"/>
    <cellStyle name="Output 7 9 2 5 2" xfId="32795"/>
    <cellStyle name="Output 7 9 2 6" xfId="19912"/>
    <cellStyle name="Output 7 9 3" xfId="7128"/>
    <cellStyle name="Output 7 9 3 2" xfId="22193"/>
    <cellStyle name="Output 7 9 4" xfId="10854"/>
    <cellStyle name="Output 7 9 4 2" xfId="25919"/>
    <cellStyle name="Output 7 9 5" xfId="14303"/>
    <cellStyle name="Output 7 9 5 2" xfId="29368"/>
    <cellStyle name="Output 7 9 6" xfId="17735"/>
    <cellStyle name="Output 7 9 6 2" xfId="32794"/>
    <cellStyle name="Output 7 9 7" xfId="6203"/>
    <cellStyle name="Output 7 9 7 2" xfId="21271"/>
    <cellStyle name="Output 7 9 8" xfId="34445"/>
    <cellStyle name="Output 8" xfId="1123"/>
    <cellStyle name="Output 8 10" xfId="2575"/>
    <cellStyle name="Output 8 10 2" xfId="4289"/>
    <cellStyle name="Output 8 10 2 2" xfId="8884"/>
    <cellStyle name="Output 8 10 2 2 2" xfId="23949"/>
    <cellStyle name="Output 8 10 2 3" xfId="12648"/>
    <cellStyle name="Output 8 10 2 3 2" xfId="27713"/>
    <cellStyle name="Output 8 10 2 4" xfId="16097"/>
    <cellStyle name="Output 8 10 2 4 2" xfId="31162"/>
    <cellStyle name="Output 8 10 2 5" xfId="17739"/>
    <cellStyle name="Output 8 10 2 5 2" xfId="32798"/>
    <cellStyle name="Output 8 10 2 6" xfId="19914"/>
    <cellStyle name="Output 8 10 3" xfId="7208"/>
    <cellStyle name="Output 8 10 3 2" xfId="22273"/>
    <cellStyle name="Output 8 10 4" xfId="10934"/>
    <cellStyle name="Output 8 10 4 2" xfId="25999"/>
    <cellStyle name="Output 8 10 5" xfId="14383"/>
    <cellStyle name="Output 8 10 5 2" xfId="29448"/>
    <cellStyle name="Output 8 10 6" xfId="17738"/>
    <cellStyle name="Output 8 10 6 2" xfId="32797"/>
    <cellStyle name="Output 8 10 7" xfId="9284"/>
    <cellStyle name="Output 8 10 7 2" xfId="24349"/>
    <cellStyle name="Output 8 10 8" xfId="34446"/>
    <cellStyle name="Output 8 11" xfId="2675"/>
    <cellStyle name="Output 8 11 2" xfId="4290"/>
    <cellStyle name="Output 8 11 2 2" xfId="8885"/>
    <cellStyle name="Output 8 11 2 2 2" xfId="23950"/>
    <cellStyle name="Output 8 11 2 3" xfId="12649"/>
    <cellStyle name="Output 8 11 2 3 2" xfId="27714"/>
    <cellStyle name="Output 8 11 2 4" xfId="16098"/>
    <cellStyle name="Output 8 11 2 4 2" xfId="31163"/>
    <cellStyle name="Output 8 11 2 5" xfId="17741"/>
    <cellStyle name="Output 8 11 2 5 2" xfId="32800"/>
    <cellStyle name="Output 8 11 2 6" xfId="19915"/>
    <cellStyle name="Output 8 11 3" xfId="7308"/>
    <cellStyle name="Output 8 11 3 2" xfId="22373"/>
    <cellStyle name="Output 8 11 4" xfId="11034"/>
    <cellStyle name="Output 8 11 4 2" xfId="26099"/>
    <cellStyle name="Output 8 11 5" xfId="14483"/>
    <cellStyle name="Output 8 11 5 2" xfId="29548"/>
    <cellStyle name="Output 8 11 6" xfId="17740"/>
    <cellStyle name="Output 8 11 6 2" xfId="32799"/>
    <cellStyle name="Output 8 11 7" xfId="5585"/>
    <cellStyle name="Output 8 11 7 2" xfId="20733"/>
    <cellStyle name="Output 8 11 8" xfId="34447"/>
    <cellStyle name="Output 8 12" xfId="2715"/>
    <cellStyle name="Output 8 12 2" xfId="4291"/>
    <cellStyle name="Output 8 12 2 2" xfId="8886"/>
    <cellStyle name="Output 8 12 2 2 2" xfId="23951"/>
    <cellStyle name="Output 8 12 2 3" xfId="12650"/>
    <cellStyle name="Output 8 12 2 3 2" xfId="27715"/>
    <cellStyle name="Output 8 12 2 4" xfId="16099"/>
    <cellStyle name="Output 8 12 2 4 2" xfId="31164"/>
    <cellStyle name="Output 8 12 2 5" xfId="17743"/>
    <cellStyle name="Output 8 12 2 5 2" xfId="32802"/>
    <cellStyle name="Output 8 12 2 6" xfId="19916"/>
    <cellStyle name="Output 8 12 3" xfId="7348"/>
    <cellStyle name="Output 8 12 3 2" xfId="22413"/>
    <cellStyle name="Output 8 12 4" xfId="11074"/>
    <cellStyle name="Output 8 12 4 2" xfId="26139"/>
    <cellStyle name="Output 8 12 5" xfId="14523"/>
    <cellStyle name="Output 8 12 5 2" xfId="29588"/>
    <cellStyle name="Output 8 12 6" xfId="17742"/>
    <cellStyle name="Output 8 12 6 2" xfId="32801"/>
    <cellStyle name="Output 8 12 7" xfId="5653"/>
    <cellStyle name="Output 8 12 7 2" xfId="20770"/>
    <cellStyle name="Output 8 12 8" xfId="34448"/>
    <cellStyle name="Output 8 13" xfId="2613"/>
    <cellStyle name="Output 8 13 2" xfId="4292"/>
    <cellStyle name="Output 8 13 2 2" xfId="8887"/>
    <cellStyle name="Output 8 13 2 2 2" xfId="23952"/>
    <cellStyle name="Output 8 13 2 3" xfId="12651"/>
    <cellStyle name="Output 8 13 2 3 2" xfId="27716"/>
    <cellStyle name="Output 8 13 2 4" xfId="16100"/>
    <cellStyle name="Output 8 13 2 4 2" xfId="31165"/>
    <cellStyle name="Output 8 13 2 5" xfId="17745"/>
    <cellStyle name="Output 8 13 2 5 2" xfId="32804"/>
    <cellStyle name="Output 8 13 2 6" xfId="19917"/>
    <cellStyle name="Output 8 13 3" xfId="7246"/>
    <cellStyle name="Output 8 13 3 2" xfId="22311"/>
    <cellStyle name="Output 8 13 4" xfId="10972"/>
    <cellStyle name="Output 8 13 4 2" xfId="26037"/>
    <cellStyle name="Output 8 13 5" xfId="14421"/>
    <cellStyle name="Output 8 13 5 2" xfId="29486"/>
    <cellStyle name="Output 8 13 6" xfId="17744"/>
    <cellStyle name="Output 8 13 6 2" xfId="32803"/>
    <cellStyle name="Output 8 13 7" xfId="6688"/>
    <cellStyle name="Output 8 13 7 2" xfId="21753"/>
    <cellStyle name="Output 8 13 8" xfId="34449"/>
    <cellStyle name="Output 8 14" xfId="2840"/>
    <cellStyle name="Output 8 14 2" xfId="4293"/>
    <cellStyle name="Output 8 14 2 2" xfId="8888"/>
    <cellStyle name="Output 8 14 2 2 2" xfId="23953"/>
    <cellStyle name="Output 8 14 2 3" xfId="12652"/>
    <cellStyle name="Output 8 14 2 3 2" xfId="27717"/>
    <cellStyle name="Output 8 14 2 4" xfId="16101"/>
    <cellStyle name="Output 8 14 2 4 2" xfId="31166"/>
    <cellStyle name="Output 8 14 2 5" xfId="17747"/>
    <cellStyle name="Output 8 14 2 5 2" xfId="32806"/>
    <cellStyle name="Output 8 14 2 6" xfId="19918"/>
    <cellStyle name="Output 8 14 3" xfId="7473"/>
    <cellStyle name="Output 8 14 3 2" xfId="22538"/>
    <cellStyle name="Output 8 14 4" xfId="11199"/>
    <cellStyle name="Output 8 14 4 2" xfId="26264"/>
    <cellStyle name="Output 8 14 5" xfId="14648"/>
    <cellStyle name="Output 8 14 5 2" xfId="29713"/>
    <cellStyle name="Output 8 14 6" xfId="17746"/>
    <cellStyle name="Output 8 14 6 2" xfId="32805"/>
    <cellStyle name="Output 8 14 7" xfId="13736"/>
    <cellStyle name="Output 8 14 7 2" xfId="28801"/>
    <cellStyle name="Output 8 14 8" xfId="34450"/>
    <cellStyle name="Output 8 15" xfId="2879"/>
    <cellStyle name="Output 8 15 2" xfId="4294"/>
    <cellStyle name="Output 8 15 2 2" xfId="8889"/>
    <cellStyle name="Output 8 15 2 2 2" xfId="23954"/>
    <cellStyle name="Output 8 15 2 3" xfId="12653"/>
    <cellStyle name="Output 8 15 2 3 2" xfId="27718"/>
    <cellStyle name="Output 8 15 2 4" xfId="16102"/>
    <cellStyle name="Output 8 15 2 4 2" xfId="31167"/>
    <cellStyle name="Output 8 15 2 5" xfId="17749"/>
    <cellStyle name="Output 8 15 2 5 2" xfId="32808"/>
    <cellStyle name="Output 8 15 2 6" xfId="19919"/>
    <cellStyle name="Output 8 15 3" xfId="7512"/>
    <cellStyle name="Output 8 15 3 2" xfId="22577"/>
    <cellStyle name="Output 8 15 4" xfId="11238"/>
    <cellStyle name="Output 8 15 4 2" xfId="26303"/>
    <cellStyle name="Output 8 15 5" xfId="14687"/>
    <cellStyle name="Output 8 15 5 2" xfId="29752"/>
    <cellStyle name="Output 8 15 6" xfId="17748"/>
    <cellStyle name="Output 8 15 6 2" xfId="32807"/>
    <cellStyle name="Output 8 15 7" xfId="13730"/>
    <cellStyle name="Output 8 15 7 2" xfId="28795"/>
    <cellStyle name="Output 8 15 8" xfId="34451"/>
    <cellStyle name="Output 8 16" xfId="4288"/>
    <cellStyle name="Output 8 16 2" xfId="8883"/>
    <cellStyle name="Output 8 16 2 2" xfId="23948"/>
    <cellStyle name="Output 8 16 3" xfId="12647"/>
    <cellStyle name="Output 8 16 3 2" xfId="27712"/>
    <cellStyle name="Output 8 16 4" xfId="16096"/>
    <cellStyle name="Output 8 16 4 2" xfId="31161"/>
    <cellStyle name="Output 8 16 5" xfId="17750"/>
    <cellStyle name="Output 8 16 5 2" xfId="32809"/>
    <cellStyle name="Output 8 16 6" xfId="19913"/>
    <cellStyle name="Output 8 17" xfId="5804"/>
    <cellStyle name="Output 8 17 2" xfId="20899"/>
    <cellStyle name="Output 8 18" xfId="9484"/>
    <cellStyle name="Output 8 18 2" xfId="24549"/>
    <cellStyle name="Output 8 19" xfId="17737"/>
    <cellStyle name="Output 8 19 2" xfId="32796"/>
    <cellStyle name="Output 8 2" xfId="1920"/>
    <cellStyle name="Output 8 2 2" xfId="4295"/>
    <cellStyle name="Output 8 2 2 2" xfId="8890"/>
    <cellStyle name="Output 8 2 2 2 2" xfId="23955"/>
    <cellStyle name="Output 8 2 2 3" xfId="12654"/>
    <cellStyle name="Output 8 2 2 3 2" xfId="27719"/>
    <cellStyle name="Output 8 2 2 4" xfId="16103"/>
    <cellStyle name="Output 8 2 2 4 2" xfId="31168"/>
    <cellStyle name="Output 8 2 2 5" xfId="17752"/>
    <cellStyle name="Output 8 2 2 5 2" xfId="32811"/>
    <cellStyle name="Output 8 2 2 6" xfId="19920"/>
    <cellStyle name="Output 8 2 3" xfId="6558"/>
    <cellStyle name="Output 8 2 3 2" xfId="21623"/>
    <cellStyle name="Output 8 2 4" xfId="10279"/>
    <cellStyle name="Output 8 2 4 2" xfId="25344"/>
    <cellStyle name="Output 8 2 5" xfId="17751"/>
    <cellStyle name="Output 8 2 5 2" xfId="32810"/>
    <cellStyle name="Output 8 2 6" xfId="34452"/>
    <cellStyle name="Output 8 20" xfId="34453"/>
    <cellStyle name="Output 8 21" xfId="35062"/>
    <cellStyle name="Output 8 22" xfId="34867"/>
    <cellStyle name="Output 8 23" xfId="35173"/>
    <cellStyle name="Output 8 24" xfId="35401"/>
    <cellStyle name="Output 8 25" xfId="35663"/>
    <cellStyle name="Output 8 26" xfId="35917"/>
    <cellStyle name="Output 8 3" xfId="2104"/>
    <cellStyle name="Output 8 3 2" xfId="4296"/>
    <cellStyle name="Output 8 3 2 2" xfId="8891"/>
    <cellStyle name="Output 8 3 2 2 2" xfId="23956"/>
    <cellStyle name="Output 8 3 2 3" xfId="12655"/>
    <cellStyle name="Output 8 3 2 3 2" xfId="27720"/>
    <cellStyle name="Output 8 3 2 4" xfId="16104"/>
    <cellStyle name="Output 8 3 2 4 2" xfId="31169"/>
    <cellStyle name="Output 8 3 2 5" xfId="17754"/>
    <cellStyle name="Output 8 3 2 5 2" xfId="32813"/>
    <cellStyle name="Output 8 3 2 6" xfId="19921"/>
    <cellStyle name="Output 8 3 3" xfId="6737"/>
    <cellStyle name="Output 8 3 3 2" xfId="21802"/>
    <cellStyle name="Output 8 3 4" xfId="10463"/>
    <cellStyle name="Output 8 3 4 2" xfId="25528"/>
    <cellStyle name="Output 8 3 5" xfId="17753"/>
    <cellStyle name="Output 8 3 5 2" xfId="32812"/>
    <cellStyle name="Output 8 3 6" xfId="34454"/>
    <cellStyle name="Output 8 4" xfId="1237"/>
    <cellStyle name="Output 8 4 2" xfId="4297"/>
    <cellStyle name="Output 8 4 2 2" xfId="8892"/>
    <cellStyle name="Output 8 4 2 2 2" xfId="23957"/>
    <cellStyle name="Output 8 4 2 3" xfId="12656"/>
    <cellStyle name="Output 8 4 2 3 2" xfId="27721"/>
    <cellStyle name="Output 8 4 2 4" xfId="16105"/>
    <cellStyle name="Output 8 4 2 4 2" xfId="31170"/>
    <cellStyle name="Output 8 4 2 5" xfId="17756"/>
    <cellStyle name="Output 8 4 2 5 2" xfId="32815"/>
    <cellStyle name="Output 8 4 2 6" xfId="19922"/>
    <cellStyle name="Output 8 4 3" xfId="5904"/>
    <cellStyle name="Output 8 4 3 2" xfId="20973"/>
    <cellStyle name="Output 8 4 4" xfId="9597"/>
    <cellStyle name="Output 8 4 4 2" xfId="24662"/>
    <cellStyle name="Output 8 4 5" xfId="13054"/>
    <cellStyle name="Output 8 4 5 2" xfId="28119"/>
    <cellStyle name="Output 8 4 6" xfId="17755"/>
    <cellStyle name="Output 8 4 6 2" xfId="32814"/>
    <cellStyle name="Output 8 4 7" xfId="16798"/>
    <cellStyle name="Output 8 4 7 2" xfId="31863"/>
    <cellStyle name="Output 8 4 8" xfId="34455"/>
    <cellStyle name="Output 8 5" xfId="1651"/>
    <cellStyle name="Output 8 5 2" xfId="4298"/>
    <cellStyle name="Output 8 5 2 2" xfId="8893"/>
    <cellStyle name="Output 8 5 2 2 2" xfId="23958"/>
    <cellStyle name="Output 8 5 2 3" xfId="12657"/>
    <cellStyle name="Output 8 5 2 3 2" xfId="27722"/>
    <cellStyle name="Output 8 5 2 4" xfId="16106"/>
    <cellStyle name="Output 8 5 2 4 2" xfId="31171"/>
    <cellStyle name="Output 8 5 2 5" xfId="17758"/>
    <cellStyle name="Output 8 5 2 5 2" xfId="32817"/>
    <cellStyle name="Output 8 5 2 6" xfId="19923"/>
    <cellStyle name="Output 8 5 3" xfId="6301"/>
    <cellStyle name="Output 8 5 3 2" xfId="21369"/>
    <cellStyle name="Output 8 5 4" xfId="10011"/>
    <cellStyle name="Output 8 5 4 2" xfId="25076"/>
    <cellStyle name="Output 8 5 5" xfId="13468"/>
    <cellStyle name="Output 8 5 5 2" xfId="28533"/>
    <cellStyle name="Output 8 5 6" xfId="17757"/>
    <cellStyle name="Output 8 5 6 2" xfId="32816"/>
    <cellStyle name="Output 8 5 7" xfId="9531"/>
    <cellStyle name="Output 8 5 7 2" xfId="24596"/>
    <cellStyle name="Output 8 5 8" xfId="34456"/>
    <cellStyle name="Output 8 6" xfId="2250"/>
    <cellStyle name="Output 8 6 2" xfId="4299"/>
    <cellStyle name="Output 8 6 2 2" xfId="8894"/>
    <cellStyle name="Output 8 6 2 2 2" xfId="23959"/>
    <cellStyle name="Output 8 6 2 3" xfId="12658"/>
    <cellStyle name="Output 8 6 2 3 2" xfId="27723"/>
    <cellStyle name="Output 8 6 2 4" xfId="16107"/>
    <cellStyle name="Output 8 6 2 4 2" xfId="31172"/>
    <cellStyle name="Output 8 6 2 5" xfId="17760"/>
    <cellStyle name="Output 8 6 2 5 2" xfId="32819"/>
    <cellStyle name="Output 8 6 2 6" xfId="19924"/>
    <cellStyle name="Output 8 6 3" xfId="6883"/>
    <cellStyle name="Output 8 6 3 2" xfId="21948"/>
    <cellStyle name="Output 8 6 4" xfId="10609"/>
    <cellStyle name="Output 8 6 4 2" xfId="25674"/>
    <cellStyle name="Output 8 6 5" xfId="14058"/>
    <cellStyle name="Output 8 6 5 2" xfId="29123"/>
    <cellStyle name="Output 8 6 6" xfId="17759"/>
    <cellStyle name="Output 8 6 6 2" xfId="32818"/>
    <cellStyle name="Output 8 6 7" xfId="6680"/>
    <cellStyle name="Output 8 6 7 2" xfId="21745"/>
    <cellStyle name="Output 8 6 8" xfId="34457"/>
    <cellStyle name="Output 8 7" xfId="2332"/>
    <cellStyle name="Output 8 7 2" xfId="4300"/>
    <cellStyle name="Output 8 7 2 2" xfId="8895"/>
    <cellStyle name="Output 8 7 2 2 2" xfId="23960"/>
    <cellStyle name="Output 8 7 2 3" xfId="12659"/>
    <cellStyle name="Output 8 7 2 3 2" xfId="27724"/>
    <cellStyle name="Output 8 7 2 4" xfId="16108"/>
    <cellStyle name="Output 8 7 2 4 2" xfId="31173"/>
    <cellStyle name="Output 8 7 2 5" xfId="17762"/>
    <cellStyle name="Output 8 7 2 5 2" xfId="32821"/>
    <cellStyle name="Output 8 7 2 6" xfId="19925"/>
    <cellStyle name="Output 8 7 3" xfId="6965"/>
    <cellStyle name="Output 8 7 3 2" xfId="22030"/>
    <cellStyle name="Output 8 7 4" xfId="10691"/>
    <cellStyle name="Output 8 7 4 2" xfId="25756"/>
    <cellStyle name="Output 8 7 5" xfId="14140"/>
    <cellStyle name="Output 8 7 5 2" xfId="29205"/>
    <cellStyle name="Output 8 7 6" xfId="17761"/>
    <cellStyle name="Output 8 7 6 2" xfId="32820"/>
    <cellStyle name="Output 8 7 7" xfId="13839"/>
    <cellStyle name="Output 8 7 7 2" xfId="28904"/>
    <cellStyle name="Output 8 7 8" xfId="34458"/>
    <cellStyle name="Output 8 8" xfId="2407"/>
    <cellStyle name="Output 8 8 2" xfId="4301"/>
    <cellStyle name="Output 8 8 2 2" xfId="8896"/>
    <cellStyle name="Output 8 8 2 2 2" xfId="23961"/>
    <cellStyle name="Output 8 8 2 3" xfId="12660"/>
    <cellStyle name="Output 8 8 2 3 2" xfId="27725"/>
    <cellStyle name="Output 8 8 2 4" xfId="16109"/>
    <cellStyle name="Output 8 8 2 4 2" xfId="31174"/>
    <cellStyle name="Output 8 8 2 5" xfId="17764"/>
    <cellStyle name="Output 8 8 2 5 2" xfId="32823"/>
    <cellStyle name="Output 8 8 2 6" xfId="19926"/>
    <cellStyle name="Output 8 8 3" xfId="7040"/>
    <cellStyle name="Output 8 8 3 2" xfId="22105"/>
    <cellStyle name="Output 8 8 4" xfId="10766"/>
    <cellStyle name="Output 8 8 4 2" xfId="25831"/>
    <cellStyle name="Output 8 8 5" xfId="14215"/>
    <cellStyle name="Output 8 8 5 2" xfId="29280"/>
    <cellStyle name="Output 8 8 6" xfId="17763"/>
    <cellStyle name="Output 8 8 6 2" xfId="32822"/>
    <cellStyle name="Output 8 8 7" xfId="8066"/>
    <cellStyle name="Output 8 8 7 2" xfId="23131"/>
    <cellStyle name="Output 8 8 8" xfId="34459"/>
    <cellStyle name="Output 8 9" xfId="2496"/>
    <cellStyle name="Output 8 9 2" xfId="4302"/>
    <cellStyle name="Output 8 9 2 2" xfId="8897"/>
    <cellStyle name="Output 8 9 2 2 2" xfId="23962"/>
    <cellStyle name="Output 8 9 2 3" xfId="12661"/>
    <cellStyle name="Output 8 9 2 3 2" xfId="27726"/>
    <cellStyle name="Output 8 9 2 4" xfId="16110"/>
    <cellStyle name="Output 8 9 2 4 2" xfId="31175"/>
    <cellStyle name="Output 8 9 2 5" xfId="17766"/>
    <cellStyle name="Output 8 9 2 5 2" xfId="32825"/>
    <cellStyle name="Output 8 9 2 6" xfId="19927"/>
    <cellStyle name="Output 8 9 3" xfId="7129"/>
    <cellStyle name="Output 8 9 3 2" xfId="22194"/>
    <cellStyle name="Output 8 9 4" xfId="10855"/>
    <cellStyle name="Output 8 9 4 2" xfId="25920"/>
    <cellStyle name="Output 8 9 5" xfId="14304"/>
    <cellStyle name="Output 8 9 5 2" xfId="29369"/>
    <cellStyle name="Output 8 9 6" xfId="17765"/>
    <cellStyle name="Output 8 9 6 2" xfId="32824"/>
    <cellStyle name="Output 8 9 7" xfId="8098"/>
    <cellStyle name="Output 8 9 7 2" xfId="23163"/>
    <cellStyle name="Output 8 9 8" xfId="34460"/>
    <cellStyle name="Output 9" xfId="1124"/>
    <cellStyle name="Output 9 10" xfId="2576"/>
    <cellStyle name="Output 9 10 2" xfId="4304"/>
    <cellStyle name="Output 9 10 2 2" xfId="8899"/>
    <cellStyle name="Output 9 10 2 2 2" xfId="23964"/>
    <cellStyle name="Output 9 10 2 3" xfId="12663"/>
    <cellStyle name="Output 9 10 2 3 2" xfId="27728"/>
    <cellStyle name="Output 9 10 2 4" xfId="16112"/>
    <cellStyle name="Output 9 10 2 4 2" xfId="31177"/>
    <cellStyle name="Output 9 10 2 5" xfId="17769"/>
    <cellStyle name="Output 9 10 2 5 2" xfId="32828"/>
    <cellStyle name="Output 9 10 2 6" xfId="19929"/>
    <cellStyle name="Output 9 10 3" xfId="7209"/>
    <cellStyle name="Output 9 10 3 2" xfId="22274"/>
    <cellStyle name="Output 9 10 4" xfId="10935"/>
    <cellStyle name="Output 9 10 4 2" xfId="26000"/>
    <cellStyle name="Output 9 10 5" xfId="14384"/>
    <cellStyle name="Output 9 10 5 2" xfId="29449"/>
    <cellStyle name="Output 9 10 6" xfId="17768"/>
    <cellStyle name="Output 9 10 6 2" xfId="32827"/>
    <cellStyle name="Output 9 10 7" xfId="6611"/>
    <cellStyle name="Output 9 10 7 2" xfId="21676"/>
    <cellStyle name="Output 9 10 8" xfId="34461"/>
    <cellStyle name="Output 9 11" xfId="2676"/>
    <cellStyle name="Output 9 11 2" xfId="4305"/>
    <cellStyle name="Output 9 11 2 2" xfId="8900"/>
    <cellStyle name="Output 9 11 2 2 2" xfId="23965"/>
    <cellStyle name="Output 9 11 2 3" xfId="12664"/>
    <cellStyle name="Output 9 11 2 3 2" xfId="27729"/>
    <cellStyle name="Output 9 11 2 4" xfId="16113"/>
    <cellStyle name="Output 9 11 2 4 2" xfId="31178"/>
    <cellStyle name="Output 9 11 2 5" xfId="17771"/>
    <cellStyle name="Output 9 11 2 5 2" xfId="32830"/>
    <cellStyle name="Output 9 11 2 6" xfId="19930"/>
    <cellStyle name="Output 9 11 3" xfId="7309"/>
    <cellStyle name="Output 9 11 3 2" xfId="22374"/>
    <cellStyle name="Output 9 11 4" xfId="11035"/>
    <cellStyle name="Output 9 11 4 2" xfId="26100"/>
    <cellStyle name="Output 9 11 5" xfId="14484"/>
    <cellStyle name="Output 9 11 5 2" xfId="29549"/>
    <cellStyle name="Output 9 11 6" xfId="17770"/>
    <cellStyle name="Output 9 11 6 2" xfId="32829"/>
    <cellStyle name="Output 9 11 7" xfId="5587"/>
    <cellStyle name="Output 9 11 7 2" xfId="20734"/>
    <cellStyle name="Output 9 11 8" xfId="34462"/>
    <cellStyle name="Output 9 12" xfId="2716"/>
    <cellStyle name="Output 9 12 2" xfId="4306"/>
    <cellStyle name="Output 9 12 2 2" xfId="8901"/>
    <cellStyle name="Output 9 12 2 2 2" xfId="23966"/>
    <cellStyle name="Output 9 12 2 3" xfId="12665"/>
    <cellStyle name="Output 9 12 2 3 2" xfId="27730"/>
    <cellStyle name="Output 9 12 2 4" xfId="16114"/>
    <cellStyle name="Output 9 12 2 4 2" xfId="31179"/>
    <cellStyle name="Output 9 12 2 5" xfId="17773"/>
    <cellStyle name="Output 9 12 2 5 2" xfId="32832"/>
    <cellStyle name="Output 9 12 2 6" xfId="19931"/>
    <cellStyle name="Output 9 12 3" xfId="7349"/>
    <cellStyle name="Output 9 12 3 2" xfId="22414"/>
    <cellStyle name="Output 9 12 4" xfId="11075"/>
    <cellStyle name="Output 9 12 4 2" xfId="26140"/>
    <cellStyle name="Output 9 12 5" xfId="14524"/>
    <cellStyle name="Output 9 12 5 2" xfId="29589"/>
    <cellStyle name="Output 9 12 6" xfId="17772"/>
    <cellStyle name="Output 9 12 6 2" xfId="32831"/>
    <cellStyle name="Output 9 12 7" xfId="5654"/>
    <cellStyle name="Output 9 12 7 2" xfId="20771"/>
    <cellStyle name="Output 9 12 8" xfId="34463"/>
    <cellStyle name="Output 9 13" xfId="2614"/>
    <cellStyle name="Output 9 13 2" xfId="4307"/>
    <cellStyle name="Output 9 13 2 2" xfId="8902"/>
    <cellStyle name="Output 9 13 2 2 2" xfId="23967"/>
    <cellStyle name="Output 9 13 2 3" xfId="12666"/>
    <cellStyle name="Output 9 13 2 3 2" xfId="27731"/>
    <cellStyle name="Output 9 13 2 4" xfId="16115"/>
    <cellStyle name="Output 9 13 2 4 2" xfId="31180"/>
    <cellStyle name="Output 9 13 2 5" xfId="17775"/>
    <cellStyle name="Output 9 13 2 5 2" xfId="32834"/>
    <cellStyle name="Output 9 13 2 6" xfId="19932"/>
    <cellStyle name="Output 9 13 3" xfId="7247"/>
    <cellStyle name="Output 9 13 3 2" xfId="22312"/>
    <cellStyle name="Output 9 13 4" xfId="10973"/>
    <cellStyle name="Output 9 13 4 2" xfId="26038"/>
    <cellStyle name="Output 9 13 5" xfId="14422"/>
    <cellStyle name="Output 9 13 5 2" xfId="29487"/>
    <cellStyle name="Output 9 13 6" xfId="17774"/>
    <cellStyle name="Output 9 13 6 2" xfId="32833"/>
    <cellStyle name="Output 9 13 7" xfId="13781"/>
    <cellStyle name="Output 9 13 7 2" xfId="28846"/>
    <cellStyle name="Output 9 13 8" xfId="34464"/>
    <cellStyle name="Output 9 14" xfId="2841"/>
    <cellStyle name="Output 9 14 2" xfId="4308"/>
    <cellStyle name="Output 9 14 2 2" xfId="8903"/>
    <cellStyle name="Output 9 14 2 2 2" xfId="23968"/>
    <cellStyle name="Output 9 14 2 3" xfId="12667"/>
    <cellStyle name="Output 9 14 2 3 2" xfId="27732"/>
    <cellStyle name="Output 9 14 2 4" xfId="16116"/>
    <cellStyle name="Output 9 14 2 4 2" xfId="31181"/>
    <cellStyle name="Output 9 14 2 5" xfId="17777"/>
    <cellStyle name="Output 9 14 2 5 2" xfId="32836"/>
    <cellStyle name="Output 9 14 2 6" xfId="19933"/>
    <cellStyle name="Output 9 14 3" xfId="7474"/>
    <cellStyle name="Output 9 14 3 2" xfId="22539"/>
    <cellStyle name="Output 9 14 4" xfId="11200"/>
    <cellStyle name="Output 9 14 4 2" xfId="26265"/>
    <cellStyle name="Output 9 14 5" xfId="14649"/>
    <cellStyle name="Output 9 14 5 2" xfId="29714"/>
    <cellStyle name="Output 9 14 6" xfId="17776"/>
    <cellStyle name="Output 9 14 6 2" xfId="32835"/>
    <cellStyle name="Output 9 14 7" xfId="13914"/>
    <cellStyle name="Output 9 14 7 2" xfId="28979"/>
    <cellStyle name="Output 9 14 8" xfId="34465"/>
    <cellStyle name="Output 9 15" xfId="2880"/>
    <cellStyle name="Output 9 15 2" xfId="4309"/>
    <cellStyle name="Output 9 15 2 2" xfId="8904"/>
    <cellStyle name="Output 9 15 2 2 2" xfId="23969"/>
    <cellStyle name="Output 9 15 2 3" xfId="12668"/>
    <cellStyle name="Output 9 15 2 3 2" xfId="27733"/>
    <cellStyle name="Output 9 15 2 4" xfId="16117"/>
    <cellStyle name="Output 9 15 2 4 2" xfId="31182"/>
    <cellStyle name="Output 9 15 2 5" xfId="17779"/>
    <cellStyle name="Output 9 15 2 5 2" xfId="32838"/>
    <cellStyle name="Output 9 15 2 6" xfId="19934"/>
    <cellStyle name="Output 9 15 3" xfId="7513"/>
    <cellStyle name="Output 9 15 3 2" xfId="22578"/>
    <cellStyle name="Output 9 15 4" xfId="11239"/>
    <cellStyle name="Output 9 15 4 2" xfId="26304"/>
    <cellStyle name="Output 9 15 5" xfId="14688"/>
    <cellStyle name="Output 9 15 5 2" xfId="29753"/>
    <cellStyle name="Output 9 15 6" xfId="17778"/>
    <cellStyle name="Output 9 15 6 2" xfId="32837"/>
    <cellStyle name="Output 9 15 7" xfId="13920"/>
    <cellStyle name="Output 9 15 7 2" xfId="28985"/>
    <cellStyle name="Output 9 15 8" xfId="34466"/>
    <cellStyle name="Output 9 16" xfId="4303"/>
    <cellStyle name="Output 9 16 2" xfId="8898"/>
    <cellStyle name="Output 9 16 2 2" xfId="23963"/>
    <cellStyle name="Output 9 16 3" xfId="12662"/>
    <cellStyle name="Output 9 16 3 2" xfId="27727"/>
    <cellStyle name="Output 9 16 4" xfId="16111"/>
    <cellStyle name="Output 9 16 4 2" xfId="31176"/>
    <cellStyle name="Output 9 16 5" xfId="17780"/>
    <cellStyle name="Output 9 16 5 2" xfId="32839"/>
    <cellStyle name="Output 9 16 6" xfId="19928"/>
    <cellStyle name="Output 9 17" xfId="5805"/>
    <cellStyle name="Output 9 17 2" xfId="20900"/>
    <cellStyle name="Output 9 18" xfId="9485"/>
    <cellStyle name="Output 9 18 2" xfId="24550"/>
    <cellStyle name="Output 9 19" xfId="17767"/>
    <cellStyle name="Output 9 19 2" xfId="32826"/>
    <cellStyle name="Output 9 2" xfId="1919"/>
    <cellStyle name="Output 9 2 2" xfId="4310"/>
    <cellStyle name="Output 9 2 2 2" xfId="8905"/>
    <cellStyle name="Output 9 2 2 2 2" xfId="23970"/>
    <cellStyle name="Output 9 2 2 3" xfId="12669"/>
    <cellStyle name="Output 9 2 2 3 2" xfId="27734"/>
    <cellStyle name="Output 9 2 2 4" xfId="16118"/>
    <cellStyle name="Output 9 2 2 4 2" xfId="31183"/>
    <cellStyle name="Output 9 2 2 5" xfId="17782"/>
    <cellStyle name="Output 9 2 2 5 2" xfId="32841"/>
    <cellStyle name="Output 9 2 2 6" xfId="19935"/>
    <cellStyle name="Output 9 2 3" xfId="6557"/>
    <cellStyle name="Output 9 2 3 2" xfId="21622"/>
    <cellStyle name="Output 9 2 4" xfId="10278"/>
    <cellStyle name="Output 9 2 4 2" xfId="25343"/>
    <cellStyle name="Output 9 2 5" xfId="17781"/>
    <cellStyle name="Output 9 2 5 2" xfId="32840"/>
    <cellStyle name="Output 9 2 6" xfId="34467"/>
    <cellStyle name="Output 9 20" xfId="34468"/>
    <cellStyle name="Output 9 21" xfId="35063"/>
    <cellStyle name="Output 9 22" xfId="34866"/>
    <cellStyle name="Output 9 23" xfId="35353"/>
    <cellStyle name="Output 9 24" xfId="35604"/>
    <cellStyle name="Output 9 25" xfId="35806"/>
    <cellStyle name="Output 9 26" xfId="35924"/>
    <cellStyle name="Output 9 3" xfId="2105"/>
    <cellStyle name="Output 9 3 2" xfId="4311"/>
    <cellStyle name="Output 9 3 2 2" xfId="8906"/>
    <cellStyle name="Output 9 3 2 2 2" xfId="23971"/>
    <cellStyle name="Output 9 3 2 3" xfId="12670"/>
    <cellStyle name="Output 9 3 2 3 2" xfId="27735"/>
    <cellStyle name="Output 9 3 2 4" xfId="16119"/>
    <cellStyle name="Output 9 3 2 4 2" xfId="31184"/>
    <cellStyle name="Output 9 3 2 5" xfId="17784"/>
    <cellStyle name="Output 9 3 2 5 2" xfId="32843"/>
    <cellStyle name="Output 9 3 2 6" xfId="19936"/>
    <cellStyle name="Output 9 3 3" xfId="6738"/>
    <cellStyle name="Output 9 3 3 2" xfId="21803"/>
    <cellStyle name="Output 9 3 4" xfId="10464"/>
    <cellStyle name="Output 9 3 4 2" xfId="25529"/>
    <cellStyle name="Output 9 3 5" xfId="17783"/>
    <cellStyle name="Output 9 3 5 2" xfId="32842"/>
    <cellStyle name="Output 9 3 6" xfId="34469"/>
    <cellStyle name="Output 9 4" xfId="1236"/>
    <cellStyle name="Output 9 4 2" xfId="4312"/>
    <cellStyle name="Output 9 4 2 2" xfId="8907"/>
    <cellStyle name="Output 9 4 2 2 2" xfId="23972"/>
    <cellStyle name="Output 9 4 2 3" xfId="12671"/>
    <cellStyle name="Output 9 4 2 3 2" xfId="27736"/>
    <cellStyle name="Output 9 4 2 4" xfId="16120"/>
    <cellStyle name="Output 9 4 2 4 2" xfId="31185"/>
    <cellStyle name="Output 9 4 2 5" xfId="17786"/>
    <cellStyle name="Output 9 4 2 5 2" xfId="32845"/>
    <cellStyle name="Output 9 4 2 6" xfId="19937"/>
    <cellStyle name="Output 9 4 3" xfId="5903"/>
    <cellStyle name="Output 9 4 3 2" xfId="20972"/>
    <cellStyle name="Output 9 4 4" xfId="9596"/>
    <cellStyle name="Output 9 4 4 2" xfId="24661"/>
    <cellStyle name="Output 9 4 5" xfId="13053"/>
    <cellStyle name="Output 9 4 5 2" xfId="28118"/>
    <cellStyle name="Output 9 4 6" xfId="17785"/>
    <cellStyle name="Output 9 4 6 2" xfId="32844"/>
    <cellStyle name="Output 9 4 7" xfId="16799"/>
    <cellStyle name="Output 9 4 7 2" xfId="31864"/>
    <cellStyle name="Output 9 4 8" xfId="34470"/>
    <cellStyle name="Output 9 5" xfId="1652"/>
    <cellStyle name="Output 9 5 2" xfId="4313"/>
    <cellStyle name="Output 9 5 2 2" xfId="8908"/>
    <cellStyle name="Output 9 5 2 2 2" xfId="23973"/>
    <cellStyle name="Output 9 5 2 3" xfId="12672"/>
    <cellStyle name="Output 9 5 2 3 2" xfId="27737"/>
    <cellStyle name="Output 9 5 2 4" xfId="16121"/>
    <cellStyle name="Output 9 5 2 4 2" xfId="31186"/>
    <cellStyle name="Output 9 5 2 5" xfId="17788"/>
    <cellStyle name="Output 9 5 2 5 2" xfId="32847"/>
    <cellStyle name="Output 9 5 2 6" xfId="19938"/>
    <cellStyle name="Output 9 5 3" xfId="6302"/>
    <cellStyle name="Output 9 5 3 2" xfId="21370"/>
    <cellStyle name="Output 9 5 4" xfId="10012"/>
    <cellStyle name="Output 9 5 4 2" xfId="25077"/>
    <cellStyle name="Output 9 5 5" xfId="13469"/>
    <cellStyle name="Output 9 5 5 2" xfId="28534"/>
    <cellStyle name="Output 9 5 6" xfId="17787"/>
    <cellStyle name="Output 9 5 6 2" xfId="32846"/>
    <cellStyle name="Output 9 5 7" xfId="9530"/>
    <cellStyle name="Output 9 5 7 2" xfId="24595"/>
    <cellStyle name="Output 9 5 8" xfId="34471"/>
    <cellStyle name="Output 9 6" xfId="2251"/>
    <cellStyle name="Output 9 6 2" xfId="4314"/>
    <cellStyle name="Output 9 6 2 2" xfId="8909"/>
    <cellStyle name="Output 9 6 2 2 2" xfId="23974"/>
    <cellStyle name="Output 9 6 2 3" xfId="12673"/>
    <cellStyle name="Output 9 6 2 3 2" xfId="27738"/>
    <cellStyle name="Output 9 6 2 4" xfId="16122"/>
    <cellStyle name="Output 9 6 2 4 2" xfId="31187"/>
    <cellStyle name="Output 9 6 2 5" xfId="17790"/>
    <cellStyle name="Output 9 6 2 5 2" xfId="32849"/>
    <cellStyle name="Output 9 6 2 6" xfId="19939"/>
    <cellStyle name="Output 9 6 3" xfId="6884"/>
    <cellStyle name="Output 9 6 3 2" xfId="21949"/>
    <cellStyle name="Output 9 6 4" xfId="10610"/>
    <cellStyle name="Output 9 6 4 2" xfId="25675"/>
    <cellStyle name="Output 9 6 5" xfId="14059"/>
    <cellStyle name="Output 9 6 5 2" xfId="29124"/>
    <cellStyle name="Output 9 6 6" xfId="17789"/>
    <cellStyle name="Output 9 6 6 2" xfId="32848"/>
    <cellStyle name="Output 9 6 7" xfId="8019"/>
    <cellStyle name="Output 9 6 7 2" xfId="23084"/>
    <cellStyle name="Output 9 6 8" xfId="34472"/>
    <cellStyle name="Output 9 7" xfId="2333"/>
    <cellStyle name="Output 9 7 2" xfId="4315"/>
    <cellStyle name="Output 9 7 2 2" xfId="8910"/>
    <cellStyle name="Output 9 7 2 2 2" xfId="23975"/>
    <cellStyle name="Output 9 7 2 3" xfId="12674"/>
    <cellStyle name="Output 9 7 2 3 2" xfId="27739"/>
    <cellStyle name="Output 9 7 2 4" xfId="16123"/>
    <cellStyle name="Output 9 7 2 4 2" xfId="31188"/>
    <cellStyle name="Output 9 7 2 5" xfId="17792"/>
    <cellStyle name="Output 9 7 2 5 2" xfId="32851"/>
    <cellStyle name="Output 9 7 2 6" xfId="19940"/>
    <cellStyle name="Output 9 7 3" xfId="6966"/>
    <cellStyle name="Output 9 7 3 2" xfId="22031"/>
    <cellStyle name="Output 9 7 4" xfId="10692"/>
    <cellStyle name="Output 9 7 4 2" xfId="25757"/>
    <cellStyle name="Output 9 7 5" xfId="14141"/>
    <cellStyle name="Output 9 7 5 2" xfId="29206"/>
    <cellStyle name="Output 9 7 6" xfId="17791"/>
    <cellStyle name="Output 9 7 6 2" xfId="32850"/>
    <cellStyle name="Output 9 7 7" xfId="8047"/>
    <cellStyle name="Output 9 7 7 2" xfId="23112"/>
    <cellStyle name="Output 9 7 8" xfId="34473"/>
    <cellStyle name="Output 9 8" xfId="2408"/>
    <cellStyle name="Output 9 8 2" xfId="4316"/>
    <cellStyle name="Output 9 8 2 2" xfId="8911"/>
    <cellStyle name="Output 9 8 2 2 2" xfId="23976"/>
    <cellStyle name="Output 9 8 2 3" xfId="12675"/>
    <cellStyle name="Output 9 8 2 3 2" xfId="27740"/>
    <cellStyle name="Output 9 8 2 4" xfId="16124"/>
    <cellStyle name="Output 9 8 2 4 2" xfId="31189"/>
    <cellStyle name="Output 9 8 2 5" xfId="17794"/>
    <cellStyle name="Output 9 8 2 5 2" xfId="32853"/>
    <cellStyle name="Output 9 8 2 6" xfId="19941"/>
    <cellStyle name="Output 9 8 3" xfId="7041"/>
    <cellStyle name="Output 9 8 3 2" xfId="22106"/>
    <cellStyle name="Output 9 8 4" xfId="10767"/>
    <cellStyle name="Output 9 8 4 2" xfId="25832"/>
    <cellStyle name="Output 9 8 5" xfId="14216"/>
    <cellStyle name="Output 9 8 5 2" xfId="29281"/>
    <cellStyle name="Output 9 8 6" xfId="17793"/>
    <cellStyle name="Output 9 8 6 2" xfId="32852"/>
    <cellStyle name="Output 9 8 7" xfId="6187"/>
    <cellStyle name="Output 9 8 7 2" xfId="21256"/>
    <cellStyle name="Output 9 8 8" xfId="34474"/>
    <cellStyle name="Output 9 9" xfId="2497"/>
    <cellStyle name="Output 9 9 2" xfId="4317"/>
    <cellStyle name="Output 9 9 2 2" xfId="8912"/>
    <cellStyle name="Output 9 9 2 2 2" xfId="23977"/>
    <cellStyle name="Output 9 9 2 3" xfId="12676"/>
    <cellStyle name="Output 9 9 2 3 2" xfId="27741"/>
    <cellStyle name="Output 9 9 2 4" xfId="16125"/>
    <cellStyle name="Output 9 9 2 4 2" xfId="31190"/>
    <cellStyle name="Output 9 9 2 5" xfId="17796"/>
    <cellStyle name="Output 9 9 2 5 2" xfId="32855"/>
    <cellStyle name="Output 9 9 2 6" xfId="19942"/>
    <cellStyle name="Output 9 9 3" xfId="7130"/>
    <cellStyle name="Output 9 9 3 2" xfId="22195"/>
    <cellStyle name="Output 9 9 4" xfId="10856"/>
    <cellStyle name="Output 9 9 4 2" xfId="25921"/>
    <cellStyle name="Output 9 9 5" xfId="14305"/>
    <cellStyle name="Output 9 9 5 2" xfId="29370"/>
    <cellStyle name="Output 9 9 6" xfId="17795"/>
    <cellStyle name="Output 9 9 6 2" xfId="32854"/>
    <cellStyle name="Output 9 9 7" xfId="5551"/>
    <cellStyle name="Output 9 9 7 2" xfId="20699"/>
    <cellStyle name="Output 9 9 8" xfId="34475"/>
    <cellStyle name="P" xfId="1125"/>
    <cellStyle name="Percent" xfId="36170" builtinId="5"/>
    <cellStyle name="Percent 2" xfId="1126"/>
    <cellStyle name="Percent 3" xfId="1127"/>
    <cellStyle name="Percent 4" xfId="35952"/>
    <cellStyle name="rngLCDatePaste" xfId="1128"/>
    <cellStyle name="single" xfId="1129"/>
    <cellStyle name="Single Cell Column Heading" xfId="1130"/>
    <cellStyle name="Single Cell Column Heading 2" xfId="5811"/>
    <cellStyle name="Style 1" xfId="1131"/>
    <cellStyle name="Style1" xfId="1132"/>
    <cellStyle name="Style1 2" xfId="36096"/>
    <cellStyle name="Style1 3" xfId="36112"/>
    <cellStyle name="Style1 4" xfId="35946"/>
    <cellStyle name="Style2" xfId="1133"/>
    <cellStyle name="Style3" xfId="1134"/>
    <cellStyle name="Style4" xfId="1135"/>
    <cellStyle name="Style5" xfId="1136"/>
    <cellStyle name="Style6" xfId="1137"/>
    <cellStyle name="System" xfId="1138"/>
    <cellStyle name="System 10" xfId="2677"/>
    <cellStyle name="System 10 2" xfId="4318"/>
    <cellStyle name="System 10 2 2" xfId="8913"/>
    <cellStyle name="System 10 2 2 2" xfId="23978"/>
    <cellStyle name="System 10 2 3" xfId="16126"/>
    <cellStyle name="System 10 2 3 2" xfId="31191"/>
    <cellStyle name="System 10 2 4" xfId="17799"/>
    <cellStyle name="System 10 2 4 2" xfId="32858"/>
    <cellStyle name="System 10 2 5" xfId="19943"/>
    <cellStyle name="System 10 2 5 2" xfId="33043"/>
    <cellStyle name="System 10 3" xfId="7310"/>
    <cellStyle name="System 10 3 2" xfId="22375"/>
    <cellStyle name="System 10 4" xfId="11036"/>
    <cellStyle name="System 10 4 2" xfId="26101"/>
    <cellStyle name="System 10 5" xfId="14485"/>
    <cellStyle name="System 10 5 2" xfId="29550"/>
    <cellStyle name="System 10 6" xfId="17798"/>
    <cellStyle name="System 10 6 2" xfId="32857"/>
    <cellStyle name="System 10 7" xfId="5608"/>
    <cellStyle name="System 10 7 2" xfId="20735"/>
    <cellStyle name="System 10 8" xfId="20626"/>
    <cellStyle name="System 10 9" xfId="34476"/>
    <cellStyle name="System 11" xfId="2720"/>
    <cellStyle name="System 11 2" xfId="4319"/>
    <cellStyle name="System 11 2 2" xfId="8914"/>
    <cellStyle name="System 11 2 2 2" xfId="23979"/>
    <cellStyle name="System 11 2 3" xfId="16127"/>
    <cellStyle name="System 11 2 3 2" xfId="31192"/>
    <cellStyle name="System 11 2 4" xfId="17801"/>
    <cellStyle name="System 11 2 4 2" xfId="32860"/>
    <cellStyle name="System 11 2 5" xfId="19944"/>
    <cellStyle name="System 11 2 5 2" xfId="33044"/>
    <cellStyle name="System 11 3" xfId="7353"/>
    <cellStyle name="System 11 3 2" xfId="22418"/>
    <cellStyle name="System 11 4" xfId="11079"/>
    <cellStyle name="System 11 4 2" xfId="26144"/>
    <cellStyle name="System 11 5" xfId="14528"/>
    <cellStyle name="System 11 5 2" xfId="29593"/>
    <cellStyle name="System 11 6" xfId="17800"/>
    <cellStyle name="System 11 6 2" xfId="32859"/>
    <cellStyle name="System 11 7" xfId="5657"/>
    <cellStyle name="System 11 7 2" xfId="20774"/>
    <cellStyle name="System 11 8" xfId="20328"/>
    <cellStyle name="System 11 9" xfId="34477"/>
    <cellStyle name="System 12" xfId="2615"/>
    <cellStyle name="System 12 2" xfId="4320"/>
    <cellStyle name="System 12 2 2" xfId="8915"/>
    <cellStyle name="System 12 2 2 2" xfId="23980"/>
    <cellStyle name="System 12 2 3" xfId="16128"/>
    <cellStyle name="System 12 2 3 2" xfId="31193"/>
    <cellStyle name="System 12 2 4" xfId="17803"/>
    <cellStyle name="System 12 2 4 2" xfId="32862"/>
    <cellStyle name="System 12 2 5" xfId="19945"/>
    <cellStyle name="System 12 2 5 2" xfId="33045"/>
    <cellStyle name="System 12 3" xfId="7248"/>
    <cellStyle name="System 12 3 2" xfId="22313"/>
    <cellStyle name="System 12 4" xfId="10974"/>
    <cellStyle name="System 12 4 2" xfId="26039"/>
    <cellStyle name="System 12 5" xfId="14423"/>
    <cellStyle name="System 12 5 2" xfId="29488"/>
    <cellStyle name="System 12 6" xfId="17802"/>
    <cellStyle name="System 12 6 2" xfId="32861"/>
    <cellStyle name="System 12 7" xfId="13869"/>
    <cellStyle name="System 12 7 2" xfId="28934"/>
    <cellStyle name="System 12 8" xfId="20627"/>
    <cellStyle name="System 12 9" xfId="34478"/>
    <cellStyle name="System 13" xfId="2842"/>
    <cellStyle name="System 13 2" xfId="4321"/>
    <cellStyle name="System 13 2 2" xfId="8916"/>
    <cellStyle name="System 13 2 2 2" xfId="23981"/>
    <cellStyle name="System 13 2 3" xfId="16129"/>
    <cellStyle name="System 13 2 3 2" xfId="31194"/>
    <cellStyle name="System 13 2 4" xfId="17805"/>
    <cellStyle name="System 13 2 4 2" xfId="32864"/>
    <cellStyle name="System 13 2 5" xfId="19946"/>
    <cellStyle name="System 13 2 5 2" xfId="33046"/>
    <cellStyle name="System 13 3" xfId="7475"/>
    <cellStyle name="System 13 3 2" xfId="22540"/>
    <cellStyle name="System 13 4" xfId="11201"/>
    <cellStyle name="System 13 4 2" xfId="26266"/>
    <cellStyle name="System 13 5" xfId="14650"/>
    <cellStyle name="System 13 5 2" xfId="29715"/>
    <cellStyle name="System 13 6" xfId="17804"/>
    <cellStyle name="System 13 6 2" xfId="32863"/>
    <cellStyle name="System 13 7" xfId="5710"/>
    <cellStyle name="System 13 7 2" xfId="20827"/>
    <cellStyle name="System 13 8" xfId="20624"/>
    <cellStyle name="System 13 9" xfId="34479"/>
    <cellStyle name="System 14" xfId="2881"/>
    <cellStyle name="System 14 2" xfId="4322"/>
    <cellStyle name="System 14 2 2" xfId="8917"/>
    <cellStyle name="System 14 2 2 2" xfId="23982"/>
    <cellStyle name="System 14 2 3" xfId="16130"/>
    <cellStyle name="System 14 2 3 2" xfId="31195"/>
    <cellStyle name="System 14 2 4" xfId="17807"/>
    <cellStyle name="System 14 2 4 2" xfId="32866"/>
    <cellStyle name="System 14 2 5" xfId="19947"/>
    <cellStyle name="System 14 2 5 2" xfId="33047"/>
    <cellStyle name="System 14 3" xfId="7514"/>
    <cellStyle name="System 14 3 2" xfId="22579"/>
    <cellStyle name="System 14 4" xfId="11240"/>
    <cellStyle name="System 14 4 2" xfId="26305"/>
    <cellStyle name="System 14 5" xfId="14689"/>
    <cellStyle name="System 14 5 2" xfId="29754"/>
    <cellStyle name="System 14 6" xfId="17806"/>
    <cellStyle name="System 14 6 2" xfId="32865"/>
    <cellStyle name="System 14 7" xfId="5760"/>
    <cellStyle name="System 14 7 2" xfId="20855"/>
    <cellStyle name="System 14 8" xfId="33031"/>
    <cellStyle name="System 14 9" xfId="34480"/>
    <cellStyle name="System 15" xfId="5819"/>
    <cellStyle name="System 15 2" xfId="20913"/>
    <cellStyle name="System 16" xfId="5747"/>
    <cellStyle name="System 16 2" xfId="20842"/>
    <cellStyle name="System 17" xfId="17797"/>
    <cellStyle name="System 17 2" xfId="32856"/>
    <cellStyle name="System 18" xfId="16827"/>
    <cellStyle name="System 18 2" xfId="31890"/>
    <cellStyle name="System 19" xfId="35101"/>
    <cellStyle name="System 2" xfId="1918"/>
    <cellStyle name="System 2 2" xfId="6556"/>
    <cellStyle name="System 2 2 2" xfId="21621"/>
    <cellStyle name="System 2 3" xfId="13731"/>
    <cellStyle name="System 2 3 2" xfId="28796"/>
    <cellStyle name="System 2 4" xfId="17808"/>
    <cellStyle name="System 2 4 2" xfId="32867"/>
    <cellStyle name="System 2 5" xfId="7552"/>
    <cellStyle name="System 2 5 2" xfId="22617"/>
    <cellStyle name="System 3" xfId="2106"/>
    <cellStyle name="System 3 2" xfId="6739"/>
    <cellStyle name="System 3 2 2" xfId="21804"/>
    <cellStyle name="System 3 3" xfId="13919"/>
    <cellStyle name="System 3 3 2" xfId="28984"/>
    <cellStyle name="System 3 4" xfId="17809"/>
    <cellStyle name="System 3 4 2" xfId="32868"/>
    <cellStyle name="System 3 5" xfId="6157"/>
    <cellStyle name="System 3 5 2" xfId="21226"/>
    <cellStyle name="System 4" xfId="1659"/>
    <cellStyle name="System 4 2" xfId="4323"/>
    <cellStyle name="System 4 2 2" xfId="8918"/>
    <cellStyle name="System 4 2 2 2" xfId="23983"/>
    <cellStyle name="System 4 2 3" xfId="16131"/>
    <cellStyle name="System 4 2 3 2" xfId="31196"/>
    <cellStyle name="System 4 2 4" xfId="17811"/>
    <cellStyle name="System 4 2 4 2" xfId="32870"/>
    <cellStyle name="System 4 2 5" xfId="19948"/>
    <cellStyle name="System 4 2 5 2" xfId="33048"/>
    <cellStyle name="System 4 3" xfId="6308"/>
    <cellStyle name="System 4 3 2" xfId="21376"/>
    <cellStyle name="System 4 4" xfId="10019"/>
    <cellStyle name="System 4 4 2" xfId="25084"/>
    <cellStyle name="System 4 5" xfId="13476"/>
    <cellStyle name="System 4 5 2" xfId="28541"/>
    <cellStyle name="System 4 6" xfId="17810"/>
    <cellStyle name="System 4 6 2" xfId="32869"/>
    <cellStyle name="System 4 7" xfId="9523"/>
    <cellStyle name="System 4 7 2" xfId="24588"/>
    <cellStyle name="System 4 8" xfId="32950"/>
    <cellStyle name="System 4 9" xfId="34481"/>
    <cellStyle name="System 5" xfId="2258"/>
    <cellStyle name="System 5 2" xfId="4324"/>
    <cellStyle name="System 5 2 2" xfId="8919"/>
    <cellStyle name="System 5 2 2 2" xfId="23984"/>
    <cellStyle name="System 5 2 3" xfId="16132"/>
    <cellStyle name="System 5 2 3 2" xfId="31197"/>
    <cellStyle name="System 5 2 4" xfId="17813"/>
    <cellStyle name="System 5 2 4 2" xfId="32872"/>
    <cellStyle name="System 5 2 5" xfId="19949"/>
    <cellStyle name="System 5 2 5 2" xfId="33049"/>
    <cellStyle name="System 5 3" xfId="6891"/>
    <cellStyle name="System 5 3 2" xfId="21956"/>
    <cellStyle name="System 5 4" xfId="10617"/>
    <cellStyle name="System 5 4 2" xfId="25682"/>
    <cellStyle name="System 5 5" xfId="14066"/>
    <cellStyle name="System 5 5 2" xfId="29131"/>
    <cellStyle name="System 5 6" xfId="17812"/>
    <cellStyle name="System 5 6 2" xfId="32871"/>
    <cellStyle name="System 5 7" xfId="6185"/>
    <cellStyle name="System 5 7 2" xfId="21254"/>
    <cellStyle name="System 5 8" xfId="33036"/>
    <cellStyle name="System 5 9" xfId="34482"/>
    <cellStyle name="System 6" xfId="2334"/>
    <cellStyle name="System 6 2" xfId="4325"/>
    <cellStyle name="System 6 2 2" xfId="8920"/>
    <cellStyle name="System 6 2 2 2" xfId="23985"/>
    <cellStyle name="System 6 2 3" xfId="16133"/>
    <cellStyle name="System 6 2 3 2" xfId="31198"/>
    <cellStyle name="System 6 2 4" xfId="17815"/>
    <cellStyle name="System 6 2 4 2" xfId="32874"/>
    <cellStyle name="System 6 2 5" xfId="19950"/>
    <cellStyle name="System 6 2 5 2" xfId="33050"/>
    <cellStyle name="System 6 3" xfId="6967"/>
    <cellStyle name="System 6 3 2" xfId="22032"/>
    <cellStyle name="System 6 4" xfId="10693"/>
    <cellStyle name="System 6 4 2" xfId="25758"/>
    <cellStyle name="System 6 5" xfId="14142"/>
    <cellStyle name="System 6 5 2" xfId="29207"/>
    <cellStyle name="System 6 6" xfId="17814"/>
    <cellStyle name="System 6 6 2" xfId="32873"/>
    <cellStyle name="System 6 7" xfId="13811"/>
    <cellStyle name="System 6 7 2" xfId="28876"/>
    <cellStyle name="System 6 8" xfId="33035"/>
    <cellStyle name="System 6 9" xfId="34483"/>
    <cellStyle name="System 7" xfId="2416"/>
    <cellStyle name="System 7 2" xfId="4326"/>
    <cellStyle name="System 7 2 2" xfId="8921"/>
    <cellStyle name="System 7 2 2 2" xfId="23986"/>
    <cellStyle name="System 7 2 3" xfId="16134"/>
    <cellStyle name="System 7 2 3 2" xfId="31199"/>
    <cellStyle name="System 7 2 4" xfId="17817"/>
    <cellStyle name="System 7 2 4 2" xfId="32876"/>
    <cellStyle name="System 7 2 5" xfId="19951"/>
    <cellStyle name="System 7 2 5 2" xfId="33051"/>
    <cellStyle name="System 7 3" xfId="7049"/>
    <cellStyle name="System 7 3 2" xfId="22114"/>
    <cellStyle name="System 7 4" xfId="10775"/>
    <cellStyle name="System 7 4 2" xfId="25840"/>
    <cellStyle name="System 7 5" xfId="14224"/>
    <cellStyle name="System 7 5 2" xfId="29289"/>
    <cellStyle name="System 7 6" xfId="17816"/>
    <cellStyle name="System 7 6 2" xfId="32875"/>
    <cellStyle name="System 7 7" xfId="8071"/>
    <cellStyle name="System 7 7 2" xfId="23136"/>
    <cellStyle name="System 7 8" xfId="20630"/>
    <cellStyle name="System 7 9" xfId="34484"/>
    <cellStyle name="System 8" xfId="2504"/>
    <cellStyle name="System 8 2" xfId="4327"/>
    <cellStyle name="System 8 2 2" xfId="8922"/>
    <cellStyle name="System 8 2 2 2" xfId="23987"/>
    <cellStyle name="System 8 2 3" xfId="16135"/>
    <cellStyle name="System 8 2 3 2" xfId="31200"/>
    <cellStyle name="System 8 2 4" xfId="17819"/>
    <cellStyle name="System 8 2 4 2" xfId="32878"/>
    <cellStyle name="System 8 2 5" xfId="19952"/>
    <cellStyle name="System 8 2 5 2" xfId="33052"/>
    <cellStyle name="System 8 3" xfId="7137"/>
    <cellStyle name="System 8 3 2" xfId="22202"/>
    <cellStyle name="System 8 4" xfId="10863"/>
    <cellStyle name="System 8 4 2" xfId="25928"/>
    <cellStyle name="System 8 5" xfId="14312"/>
    <cellStyle name="System 8 5 2" xfId="29377"/>
    <cellStyle name="System 8 6" xfId="17818"/>
    <cellStyle name="System 8 6 2" xfId="32877"/>
    <cellStyle name="System 8 7" xfId="8103"/>
    <cellStyle name="System 8 7 2" xfId="23168"/>
    <cellStyle name="System 8 8" xfId="20629"/>
    <cellStyle name="System 8 9" xfId="34485"/>
    <cellStyle name="System 9" xfId="2590"/>
    <cellStyle name="System 9 2" xfId="4328"/>
    <cellStyle name="System 9 2 2" xfId="8923"/>
    <cellStyle name="System 9 2 2 2" xfId="23988"/>
    <cellStyle name="System 9 2 3" xfId="16136"/>
    <cellStyle name="System 9 2 3 2" xfId="31201"/>
    <cellStyle name="System 9 2 4" xfId="17821"/>
    <cellStyle name="System 9 2 4 2" xfId="32880"/>
    <cellStyle name="System 9 2 5" xfId="19953"/>
    <cellStyle name="System 9 2 5 2" xfId="33053"/>
    <cellStyle name="System 9 3" xfId="7223"/>
    <cellStyle name="System 9 3 2" xfId="22288"/>
    <cellStyle name="System 9 4" xfId="10949"/>
    <cellStyle name="System 9 4 2" xfId="26014"/>
    <cellStyle name="System 9 5" xfId="14398"/>
    <cellStyle name="System 9 5 2" xfId="29463"/>
    <cellStyle name="System 9 6" xfId="17820"/>
    <cellStyle name="System 9 6 2" xfId="32879"/>
    <cellStyle name="System 9 7" xfId="5937"/>
    <cellStyle name="System 9 7 2" xfId="21006"/>
    <cellStyle name="System 9 8" xfId="20473"/>
    <cellStyle name="System 9 9" xfId="34486"/>
    <cellStyle name="Table Footnote" xfId="1139"/>
    <cellStyle name="Table Header" xfId="1140"/>
    <cellStyle name="Table Heading 1" xfId="1141"/>
    <cellStyle name="Table Heading 2" xfId="1142"/>
    <cellStyle name="Table Of Which" xfId="1143"/>
    <cellStyle name="Table Row Billions" xfId="1144"/>
    <cellStyle name="Table Row Billions Check" xfId="1145"/>
    <cellStyle name="Table Row Millions" xfId="1146"/>
    <cellStyle name="Table Row Millions Check" xfId="1147"/>
    <cellStyle name="Table Row Percentage" xfId="1148"/>
    <cellStyle name="Table Row Percentage Check" xfId="1149"/>
    <cellStyle name="Table Total Billions" xfId="1150"/>
    <cellStyle name="Table Total Billions 10" xfId="2601"/>
    <cellStyle name="Table Total Billions 10 2" xfId="4330"/>
    <cellStyle name="Table Total Billions 10 2 2" xfId="8925"/>
    <cellStyle name="Table Total Billions 10 2 2 2" xfId="23990"/>
    <cellStyle name="Table Total Billions 10 2 3" xfId="12689"/>
    <cellStyle name="Table Total Billions 10 2 3 2" xfId="27754"/>
    <cellStyle name="Table Total Billions 10 2 4" xfId="16138"/>
    <cellStyle name="Table Total Billions 10 2 4 2" xfId="31203"/>
    <cellStyle name="Table Total Billions 10 2 5" xfId="17824"/>
    <cellStyle name="Table Total Billions 10 2 5 2" xfId="32883"/>
    <cellStyle name="Table Total Billions 10 2 6" xfId="19955"/>
    <cellStyle name="Table Total Billions 10 3" xfId="7234"/>
    <cellStyle name="Table Total Billions 10 3 2" xfId="22299"/>
    <cellStyle name="Table Total Billions 10 4" xfId="10960"/>
    <cellStyle name="Table Total Billions 10 4 2" xfId="26025"/>
    <cellStyle name="Table Total Billions 10 5" xfId="14409"/>
    <cellStyle name="Table Total Billions 10 5 2" xfId="29474"/>
    <cellStyle name="Table Total Billions 10 6" xfId="17823"/>
    <cellStyle name="Table Total Billions 10 6 2" xfId="32882"/>
    <cellStyle name="Table Total Billions 10 7" xfId="13782"/>
    <cellStyle name="Table Total Billions 10 7 2" xfId="28847"/>
    <cellStyle name="Table Total Billions 10 8" xfId="34487"/>
    <cellStyle name="Table Total Billions 11" xfId="2678"/>
    <cellStyle name="Table Total Billions 11 2" xfId="4331"/>
    <cellStyle name="Table Total Billions 11 2 2" xfId="8926"/>
    <cellStyle name="Table Total Billions 11 2 2 2" xfId="23991"/>
    <cellStyle name="Table Total Billions 11 2 3" xfId="12690"/>
    <cellStyle name="Table Total Billions 11 2 3 2" xfId="27755"/>
    <cellStyle name="Table Total Billions 11 2 4" xfId="16139"/>
    <cellStyle name="Table Total Billions 11 2 4 2" xfId="31204"/>
    <cellStyle name="Table Total Billions 11 2 5" xfId="17826"/>
    <cellStyle name="Table Total Billions 11 2 5 2" xfId="32885"/>
    <cellStyle name="Table Total Billions 11 2 6" xfId="19956"/>
    <cellStyle name="Table Total Billions 11 3" xfId="7311"/>
    <cellStyle name="Table Total Billions 11 3 2" xfId="22376"/>
    <cellStyle name="Table Total Billions 11 4" xfId="11037"/>
    <cellStyle name="Table Total Billions 11 4 2" xfId="26102"/>
    <cellStyle name="Table Total Billions 11 5" xfId="14486"/>
    <cellStyle name="Table Total Billions 11 5 2" xfId="29551"/>
    <cellStyle name="Table Total Billions 11 6" xfId="17825"/>
    <cellStyle name="Table Total Billions 11 6 2" xfId="32884"/>
    <cellStyle name="Table Total Billions 11 7" xfId="5609"/>
    <cellStyle name="Table Total Billions 11 7 2" xfId="20736"/>
    <cellStyle name="Table Total Billions 11 8" xfId="34488"/>
    <cellStyle name="Table Total Billions 12" xfId="2721"/>
    <cellStyle name="Table Total Billions 12 2" xfId="4332"/>
    <cellStyle name="Table Total Billions 12 2 2" xfId="8927"/>
    <cellStyle name="Table Total Billions 12 2 2 2" xfId="23992"/>
    <cellStyle name="Table Total Billions 12 2 3" xfId="12691"/>
    <cellStyle name="Table Total Billions 12 2 3 2" xfId="27756"/>
    <cellStyle name="Table Total Billions 12 2 4" xfId="16140"/>
    <cellStyle name="Table Total Billions 12 2 4 2" xfId="31205"/>
    <cellStyle name="Table Total Billions 12 2 5" xfId="17828"/>
    <cellStyle name="Table Total Billions 12 2 5 2" xfId="32887"/>
    <cellStyle name="Table Total Billions 12 2 6" xfId="19957"/>
    <cellStyle name="Table Total Billions 12 3" xfId="7354"/>
    <cellStyle name="Table Total Billions 12 3 2" xfId="22419"/>
    <cellStyle name="Table Total Billions 12 4" xfId="11080"/>
    <cellStyle name="Table Total Billions 12 4 2" xfId="26145"/>
    <cellStyle name="Table Total Billions 12 5" xfId="14529"/>
    <cellStyle name="Table Total Billions 12 5 2" xfId="29594"/>
    <cellStyle name="Table Total Billions 12 6" xfId="17827"/>
    <cellStyle name="Table Total Billions 12 6 2" xfId="32886"/>
    <cellStyle name="Table Total Billions 12 7" xfId="5658"/>
    <cellStyle name="Table Total Billions 12 7 2" xfId="20775"/>
    <cellStyle name="Table Total Billions 12 8" xfId="34489"/>
    <cellStyle name="Table Total Billions 13" xfId="2717"/>
    <cellStyle name="Table Total Billions 13 2" xfId="4333"/>
    <cellStyle name="Table Total Billions 13 2 2" xfId="8928"/>
    <cellStyle name="Table Total Billions 13 2 2 2" xfId="23993"/>
    <cellStyle name="Table Total Billions 13 2 3" xfId="12692"/>
    <cellStyle name="Table Total Billions 13 2 3 2" xfId="27757"/>
    <cellStyle name="Table Total Billions 13 2 4" xfId="16141"/>
    <cellStyle name="Table Total Billions 13 2 4 2" xfId="31206"/>
    <cellStyle name="Table Total Billions 13 2 5" xfId="17830"/>
    <cellStyle name="Table Total Billions 13 2 5 2" xfId="32889"/>
    <cellStyle name="Table Total Billions 13 2 6" xfId="19958"/>
    <cellStyle name="Table Total Billions 13 3" xfId="7350"/>
    <cellStyle name="Table Total Billions 13 3 2" xfId="22415"/>
    <cellStyle name="Table Total Billions 13 4" xfId="11076"/>
    <cellStyle name="Table Total Billions 13 4 2" xfId="26141"/>
    <cellStyle name="Table Total Billions 13 5" xfId="14525"/>
    <cellStyle name="Table Total Billions 13 5 2" xfId="29590"/>
    <cellStyle name="Table Total Billions 13 6" xfId="17829"/>
    <cellStyle name="Table Total Billions 13 6 2" xfId="32888"/>
    <cellStyle name="Table Total Billions 13 7" xfId="5655"/>
    <cellStyle name="Table Total Billions 13 7 2" xfId="20772"/>
    <cellStyle name="Table Total Billions 13 8" xfId="34490"/>
    <cellStyle name="Table Total Billions 14" xfId="2843"/>
    <cellStyle name="Table Total Billions 14 2" xfId="4334"/>
    <cellStyle name="Table Total Billions 14 2 2" xfId="8929"/>
    <cellStyle name="Table Total Billions 14 2 2 2" xfId="23994"/>
    <cellStyle name="Table Total Billions 14 2 3" xfId="12693"/>
    <cellStyle name="Table Total Billions 14 2 3 2" xfId="27758"/>
    <cellStyle name="Table Total Billions 14 2 4" xfId="16142"/>
    <cellStyle name="Table Total Billions 14 2 4 2" xfId="31207"/>
    <cellStyle name="Table Total Billions 14 2 5" xfId="17832"/>
    <cellStyle name="Table Total Billions 14 2 5 2" xfId="32891"/>
    <cellStyle name="Table Total Billions 14 2 6" xfId="19959"/>
    <cellStyle name="Table Total Billions 14 3" xfId="7476"/>
    <cellStyle name="Table Total Billions 14 3 2" xfId="22541"/>
    <cellStyle name="Table Total Billions 14 4" xfId="11202"/>
    <cellStyle name="Table Total Billions 14 4 2" xfId="26267"/>
    <cellStyle name="Table Total Billions 14 5" xfId="14651"/>
    <cellStyle name="Table Total Billions 14 5 2" xfId="29716"/>
    <cellStyle name="Table Total Billions 14 6" xfId="17831"/>
    <cellStyle name="Table Total Billions 14 6 2" xfId="32890"/>
    <cellStyle name="Table Total Billions 14 7" xfId="13735"/>
    <cellStyle name="Table Total Billions 14 7 2" xfId="28800"/>
    <cellStyle name="Table Total Billions 14 8" xfId="34491"/>
    <cellStyle name="Table Total Billions 15" xfId="2882"/>
    <cellStyle name="Table Total Billions 15 2" xfId="4335"/>
    <cellStyle name="Table Total Billions 15 2 2" xfId="8930"/>
    <cellStyle name="Table Total Billions 15 2 2 2" xfId="23995"/>
    <cellStyle name="Table Total Billions 15 2 3" xfId="12694"/>
    <cellStyle name="Table Total Billions 15 2 3 2" xfId="27759"/>
    <cellStyle name="Table Total Billions 15 2 4" xfId="16143"/>
    <cellStyle name="Table Total Billions 15 2 4 2" xfId="31208"/>
    <cellStyle name="Table Total Billions 15 2 5" xfId="17834"/>
    <cellStyle name="Table Total Billions 15 2 5 2" xfId="32893"/>
    <cellStyle name="Table Total Billions 15 2 6" xfId="19960"/>
    <cellStyle name="Table Total Billions 15 3" xfId="7515"/>
    <cellStyle name="Table Total Billions 15 3 2" xfId="22580"/>
    <cellStyle name="Table Total Billions 15 4" xfId="11241"/>
    <cellStyle name="Table Total Billions 15 4 2" xfId="26306"/>
    <cellStyle name="Table Total Billions 15 5" xfId="14690"/>
    <cellStyle name="Table Total Billions 15 5 2" xfId="29755"/>
    <cellStyle name="Table Total Billions 15 6" xfId="17833"/>
    <cellStyle name="Table Total Billions 15 6 2" xfId="32892"/>
    <cellStyle name="Table Total Billions 15 7" xfId="13729"/>
    <cellStyle name="Table Total Billions 15 7 2" xfId="28794"/>
    <cellStyle name="Table Total Billions 15 8" xfId="34492"/>
    <cellStyle name="Table Total Billions 16" xfId="4329"/>
    <cellStyle name="Table Total Billions 16 2" xfId="8924"/>
    <cellStyle name="Table Total Billions 16 2 2" xfId="23989"/>
    <cellStyle name="Table Total Billions 16 3" xfId="12688"/>
    <cellStyle name="Table Total Billions 16 3 2" xfId="27753"/>
    <cellStyle name="Table Total Billions 16 4" xfId="16137"/>
    <cellStyle name="Table Total Billions 16 4 2" xfId="31202"/>
    <cellStyle name="Table Total Billions 16 5" xfId="17835"/>
    <cellStyle name="Table Total Billions 16 5 2" xfId="32894"/>
    <cellStyle name="Table Total Billions 16 6" xfId="19954"/>
    <cellStyle name="Table Total Billions 17" xfId="5831"/>
    <cellStyle name="Table Total Billions 17 2" xfId="20925"/>
    <cellStyle name="Table Total Billions 18" xfId="17822"/>
    <cellStyle name="Table Total Billions 18 2" xfId="32881"/>
    <cellStyle name="Table Total Billions 19" xfId="34493"/>
    <cellStyle name="Table Total Billions 2" xfId="1917"/>
    <cellStyle name="Table Total Billions 2 2" xfId="4336"/>
    <cellStyle name="Table Total Billions 2 2 2" xfId="8931"/>
    <cellStyle name="Table Total Billions 2 2 2 2" xfId="23996"/>
    <cellStyle name="Table Total Billions 2 2 3" xfId="12695"/>
    <cellStyle name="Table Total Billions 2 2 3 2" xfId="27760"/>
    <cellStyle name="Table Total Billions 2 2 4" xfId="16144"/>
    <cellStyle name="Table Total Billions 2 2 4 2" xfId="31209"/>
    <cellStyle name="Table Total Billions 2 2 5" xfId="17837"/>
    <cellStyle name="Table Total Billions 2 2 5 2" xfId="32896"/>
    <cellStyle name="Table Total Billions 2 2 6" xfId="19961"/>
    <cellStyle name="Table Total Billions 2 3" xfId="6555"/>
    <cellStyle name="Table Total Billions 2 3 2" xfId="21620"/>
    <cellStyle name="Table Total Billions 2 4" xfId="17836"/>
    <cellStyle name="Table Total Billions 2 4 2" xfId="32895"/>
    <cellStyle name="Table Total Billions 2 5" xfId="34494"/>
    <cellStyle name="Table Total Billions 20" xfId="35065"/>
    <cellStyle name="Table Total Billions 21" xfId="35100"/>
    <cellStyle name="Table Total Billions 22" xfId="35171"/>
    <cellStyle name="Table Total Billions 23" xfId="35398"/>
    <cellStyle name="Table Total Billions 24" xfId="35661"/>
    <cellStyle name="Table Total Billions 25" xfId="35947"/>
    <cellStyle name="Table Total Billions 3" xfId="2107"/>
    <cellStyle name="Table Total Billions 3 2" xfId="4337"/>
    <cellStyle name="Table Total Billions 3 2 2" xfId="8932"/>
    <cellStyle name="Table Total Billions 3 2 2 2" xfId="23997"/>
    <cellStyle name="Table Total Billions 3 2 3" xfId="12696"/>
    <cellStyle name="Table Total Billions 3 2 3 2" xfId="27761"/>
    <cellStyle name="Table Total Billions 3 2 4" xfId="16145"/>
    <cellStyle name="Table Total Billions 3 2 4 2" xfId="31210"/>
    <cellStyle name="Table Total Billions 3 2 5" xfId="17839"/>
    <cellStyle name="Table Total Billions 3 2 5 2" xfId="32898"/>
    <cellStyle name="Table Total Billions 3 2 6" xfId="19962"/>
    <cellStyle name="Table Total Billions 3 3" xfId="6740"/>
    <cellStyle name="Table Total Billions 3 3 2" xfId="21805"/>
    <cellStyle name="Table Total Billions 3 4" xfId="17838"/>
    <cellStyle name="Table Total Billions 3 4 2" xfId="32897"/>
    <cellStyle name="Table Total Billions 3 5" xfId="34495"/>
    <cellStyle name="Table Total Billions 4" xfId="2132"/>
    <cellStyle name="Table Total Billions 4 2" xfId="4338"/>
    <cellStyle name="Table Total Billions 4 2 2" xfId="8933"/>
    <cellStyle name="Table Total Billions 4 2 2 2" xfId="23998"/>
    <cellStyle name="Table Total Billions 4 2 3" xfId="12697"/>
    <cellStyle name="Table Total Billions 4 2 3 2" xfId="27762"/>
    <cellStyle name="Table Total Billions 4 2 4" xfId="16146"/>
    <cellStyle name="Table Total Billions 4 2 4 2" xfId="31211"/>
    <cellStyle name="Table Total Billions 4 2 5" xfId="17841"/>
    <cellStyle name="Table Total Billions 4 2 5 2" xfId="32900"/>
    <cellStyle name="Table Total Billions 4 2 6" xfId="19963"/>
    <cellStyle name="Table Total Billions 4 3" xfId="6765"/>
    <cellStyle name="Table Total Billions 4 3 2" xfId="21830"/>
    <cellStyle name="Table Total Billions 4 4" xfId="10491"/>
    <cellStyle name="Table Total Billions 4 4 2" xfId="25556"/>
    <cellStyle name="Table Total Billions 4 5" xfId="13940"/>
    <cellStyle name="Table Total Billions 4 5 2" xfId="29005"/>
    <cellStyle name="Table Total Billions 4 6" xfId="17840"/>
    <cellStyle name="Table Total Billions 4 6 2" xfId="32899"/>
    <cellStyle name="Table Total Billions 4 7" xfId="6392"/>
    <cellStyle name="Table Total Billions 4 7 2" xfId="21460"/>
    <cellStyle name="Table Total Billions 4 8" xfId="34496"/>
    <cellStyle name="Table Total Billions 5" xfId="1671"/>
    <cellStyle name="Table Total Billions 5 2" xfId="4339"/>
    <cellStyle name="Table Total Billions 5 2 2" xfId="8934"/>
    <cellStyle name="Table Total Billions 5 2 2 2" xfId="23999"/>
    <cellStyle name="Table Total Billions 5 2 3" xfId="12698"/>
    <cellStyle name="Table Total Billions 5 2 3 2" xfId="27763"/>
    <cellStyle name="Table Total Billions 5 2 4" xfId="16147"/>
    <cellStyle name="Table Total Billions 5 2 4 2" xfId="31212"/>
    <cellStyle name="Table Total Billions 5 2 5" xfId="17843"/>
    <cellStyle name="Table Total Billions 5 2 5 2" xfId="32902"/>
    <cellStyle name="Table Total Billions 5 2 6" xfId="19964"/>
    <cellStyle name="Table Total Billions 5 3" xfId="6320"/>
    <cellStyle name="Table Total Billions 5 3 2" xfId="21388"/>
    <cellStyle name="Table Total Billions 5 4" xfId="10031"/>
    <cellStyle name="Table Total Billions 5 4 2" xfId="25096"/>
    <cellStyle name="Table Total Billions 5 5" xfId="13488"/>
    <cellStyle name="Table Total Billions 5 5 2" xfId="28553"/>
    <cellStyle name="Table Total Billions 5 6" xfId="17842"/>
    <cellStyle name="Table Total Billions 5 6 2" xfId="32901"/>
    <cellStyle name="Table Total Billions 5 7" xfId="10274"/>
    <cellStyle name="Table Total Billions 5 7 2" xfId="25339"/>
    <cellStyle name="Table Total Billions 5 8" xfId="34497"/>
    <cellStyle name="Table Total Billions 6" xfId="2265"/>
    <cellStyle name="Table Total Billions 6 2" xfId="4340"/>
    <cellStyle name="Table Total Billions 6 2 2" xfId="8935"/>
    <cellStyle name="Table Total Billions 6 2 2 2" xfId="24000"/>
    <cellStyle name="Table Total Billions 6 2 3" xfId="12699"/>
    <cellStyle name="Table Total Billions 6 2 3 2" xfId="27764"/>
    <cellStyle name="Table Total Billions 6 2 4" xfId="16148"/>
    <cellStyle name="Table Total Billions 6 2 4 2" xfId="31213"/>
    <cellStyle name="Table Total Billions 6 2 5" xfId="17845"/>
    <cellStyle name="Table Total Billions 6 2 5 2" xfId="32904"/>
    <cellStyle name="Table Total Billions 6 2 6" xfId="19965"/>
    <cellStyle name="Table Total Billions 6 3" xfId="6898"/>
    <cellStyle name="Table Total Billions 6 3 2" xfId="21963"/>
    <cellStyle name="Table Total Billions 6 4" xfId="10624"/>
    <cellStyle name="Table Total Billions 6 4 2" xfId="25689"/>
    <cellStyle name="Table Total Billions 6 5" xfId="14073"/>
    <cellStyle name="Table Total Billions 6 5 2" xfId="29138"/>
    <cellStyle name="Table Total Billions 6 6" xfId="17844"/>
    <cellStyle name="Table Total Billions 6 6 2" xfId="32903"/>
    <cellStyle name="Table Total Billions 6 7" xfId="6452"/>
    <cellStyle name="Table Total Billions 6 7 2" xfId="21520"/>
    <cellStyle name="Table Total Billions 6 8" xfId="34498"/>
    <cellStyle name="Table Total Billions 7" xfId="2341"/>
    <cellStyle name="Table Total Billions 7 2" xfId="4341"/>
    <cellStyle name="Table Total Billions 7 2 2" xfId="8936"/>
    <cellStyle name="Table Total Billions 7 2 2 2" xfId="24001"/>
    <cellStyle name="Table Total Billions 7 2 3" xfId="12700"/>
    <cellStyle name="Table Total Billions 7 2 3 2" xfId="27765"/>
    <cellStyle name="Table Total Billions 7 2 4" xfId="16149"/>
    <cellStyle name="Table Total Billions 7 2 4 2" xfId="31214"/>
    <cellStyle name="Table Total Billions 7 2 5" xfId="17847"/>
    <cellStyle name="Table Total Billions 7 2 5 2" xfId="32906"/>
    <cellStyle name="Table Total Billions 7 2 6" xfId="19966"/>
    <cellStyle name="Table Total Billions 7 3" xfId="6974"/>
    <cellStyle name="Table Total Billions 7 3 2" xfId="22039"/>
    <cellStyle name="Table Total Billions 7 4" xfId="10700"/>
    <cellStyle name="Table Total Billions 7 4 2" xfId="25765"/>
    <cellStyle name="Table Total Billions 7 5" xfId="14149"/>
    <cellStyle name="Table Total Billions 7 5 2" xfId="29214"/>
    <cellStyle name="Table Total Billions 7 6" xfId="17846"/>
    <cellStyle name="Table Total Billions 7 6 2" xfId="32905"/>
    <cellStyle name="Table Total Billions 7 7" xfId="8048"/>
    <cellStyle name="Table Total Billions 7 7 2" xfId="23113"/>
    <cellStyle name="Table Total Billions 7 8" xfId="34499"/>
    <cellStyle name="Table Total Billions 8" xfId="2426"/>
    <cellStyle name="Table Total Billions 8 2" xfId="4342"/>
    <cellStyle name="Table Total Billions 8 2 2" xfId="8937"/>
    <cellStyle name="Table Total Billions 8 2 2 2" xfId="24002"/>
    <cellStyle name="Table Total Billions 8 2 3" xfId="12701"/>
    <cellStyle name="Table Total Billions 8 2 3 2" xfId="27766"/>
    <cellStyle name="Table Total Billions 8 2 4" xfId="16150"/>
    <cellStyle name="Table Total Billions 8 2 4 2" xfId="31215"/>
    <cellStyle name="Table Total Billions 8 2 5" xfId="17849"/>
    <cellStyle name="Table Total Billions 8 2 5 2" xfId="32908"/>
    <cellStyle name="Table Total Billions 8 2 6" xfId="19967"/>
    <cellStyle name="Table Total Billions 8 3" xfId="7059"/>
    <cellStyle name="Table Total Billions 8 3 2" xfId="22124"/>
    <cellStyle name="Table Total Billions 8 4" xfId="10785"/>
    <cellStyle name="Table Total Billions 8 4 2" xfId="25850"/>
    <cellStyle name="Table Total Billions 8 5" xfId="14234"/>
    <cellStyle name="Table Total Billions 8 5 2" xfId="29299"/>
    <cellStyle name="Table Total Billions 8 6" xfId="17848"/>
    <cellStyle name="Table Total Billions 8 6 2" xfId="32907"/>
    <cellStyle name="Table Total Billions 8 7" xfId="8076"/>
    <cellStyle name="Table Total Billions 8 7 2" xfId="23141"/>
    <cellStyle name="Table Total Billions 8 8" xfId="34500"/>
    <cellStyle name="Table Total Billions 9" xfId="2512"/>
    <cellStyle name="Table Total Billions 9 2" xfId="4343"/>
    <cellStyle name="Table Total Billions 9 2 2" xfId="8938"/>
    <cellStyle name="Table Total Billions 9 2 2 2" xfId="24003"/>
    <cellStyle name="Table Total Billions 9 2 3" xfId="12702"/>
    <cellStyle name="Table Total Billions 9 2 3 2" xfId="27767"/>
    <cellStyle name="Table Total Billions 9 2 4" xfId="16151"/>
    <cellStyle name="Table Total Billions 9 2 4 2" xfId="31216"/>
    <cellStyle name="Table Total Billions 9 2 5" xfId="17851"/>
    <cellStyle name="Table Total Billions 9 2 5 2" xfId="32910"/>
    <cellStyle name="Table Total Billions 9 2 6" xfId="19968"/>
    <cellStyle name="Table Total Billions 9 3" xfId="7145"/>
    <cellStyle name="Table Total Billions 9 3 2" xfId="22210"/>
    <cellStyle name="Table Total Billions 9 4" xfId="10871"/>
    <cellStyle name="Table Total Billions 9 4 2" xfId="25936"/>
    <cellStyle name="Table Total Billions 9 5" xfId="14320"/>
    <cellStyle name="Table Total Billions 9 5 2" xfId="29385"/>
    <cellStyle name="Table Total Billions 9 6" xfId="17850"/>
    <cellStyle name="Table Total Billions 9 6 2" xfId="32909"/>
    <cellStyle name="Table Total Billions 9 7" xfId="6610"/>
    <cellStyle name="Table Total Billions 9 7 2" xfId="21675"/>
    <cellStyle name="Table Total Billions 9 8" xfId="34501"/>
    <cellStyle name="Table Total Millions" xfId="1151"/>
    <cellStyle name="Table Total Millions 10" xfId="2602"/>
    <cellStyle name="Table Total Millions 10 2" xfId="4345"/>
    <cellStyle name="Table Total Millions 10 2 2" xfId="8940"/>
    <cellStyle name="Table Total Millions 10 2 2 2" xfId="24005"/>
    <cellStyle name="Table Total Millions 10 2 3" xfId="12704"/>
    <cellStyle name="Table Total Millions 10 2 3 2" xfId="27769"/>
    <cellStyle name="Table Total Millions 10 2 4" xfId="16153"/>
    <cellStyle name="Table Total Millions 10 2 4 2" xfId="31218"/>
    <cellStyle name="Table Total Millions 10 2 5" xfId="17854"/>
    <cellStyle name="Table Total Millions 10 2 5 2" xfId="32913"/>
    <cellStyle name="Table Total Millions 10 2 6" xfId="19970"/>
    <cellStyle name="Table Total Millions 10 3" xfId="7235"/>
    <cellStyle name="Table Total Millions 10 3 2" xfId="22300"/>
    <cellStyle name="Table Total Millions 10 4" xfId="10961"/>
    <cellStyle name="Table Total Millions 10 4 2" xfId="26026"/>
    <cellStyle name="Table Total Millions 10 5" xfId="14410"/>
    <cellStyle name="Table Total Millions 10 5 2" xfId="29475"/>
    <cellStyle name="Table Total Millions 10 6" xfId="17853"/>
    <cellStyle name="Table Total Millions 10 6 2" xfId="32912"/>
    <cellStyle name="Table Total Millions 10 7" xfId="15375"/>
    <cellStyle name="Table Total Millions 10 7 2" xfId="30440"/>
    <cellStyle name="Table Total Millions 10 8" xfId="34502"/>
    <cellStyle name="Table Total Millions 11" xfId="2679"/>
    <cellStyle name="Table Total Millions 11 2" xfId="4346"/>
    <cellStyle name="Table Total Millions 11 2 2" xfId="8941"/>
    <cellStyle name="Table Total Millions 11 2 2 2" xfId="24006"/>
    <cellStyle name="Table Total Millions 11 2 3" xfId="12705"/>
    <cellStyle name="Table Total Millions 11 2 3 2" xfId="27770"/>
    <cellStyle name="Table Total Millions 11 2 4" xfId="16154"/>
    <cellStyle name="Table Total Millions 11 2 4 2" xfId="31219"/>
    <cellStyle name="Table Total Millions 11 2 5" xfId="17856"/>
    <cellStyle name="Table Total Millions 11 2 5 2" xfId="32915"/>
    <cellStyle name="Table Total Millions 11 2 6" xfId="19971"/>
    <cellStyle name="Table Total Millions 11 3" xfId="7312"/>
    <cellStyle name="Table Total Millions 11 3 2" xfId="22377"/>
    <cellStyle name="Table Total Millions 11 4" xfId="11038"/>
    <cellStyle name="Table Total Millions 11 4 2" xfId="26103"/>
    <cellStyle name="Table Total Millions 11 5" xfId="14487"/>
    <cellStyle name="Table Total Millions 11 5 2" xfId="29552"/>
    <cellStyle name="Table Total Millions 11 6" xfId="17855"/>
    <cellStyle name="Table Total Millions 11 6 2" xfId="32914"/>
    <cellStyle name="Table Total Millions 11 7" xfId="5620"/>
    <cellStyle name="Table Total Millions 11 7 2" xfId="20737"/>
    <cellStyle name="Table Total Millions 11 8" xfId="34503"/>
    <cellStyle name="Table Total Millions 12" xfId="2722"/>
    <cellStyle name="Table Total Millions 12 2" xfId="4347"/>
    <cellStyle name="Table Total Millions 12 2 2" xfId="8942"/>
    <cellStyle name="Table Total Millions 12 2 2 2" xfId="24007"/>
    <cellStyle name="Table Total Millions 12 2 3" xfId="12706"/>
    <cellStyle name="Table Total Millions 12 2 3 2" xfId="27771"/>
    <cellStyle name="Table Total Millions 12 2 4" xfId="16155"/>
    <cellStyle name="Table Total Millions 12 2 4 2" xfId="31220"/>
    <cellStyle name="Table Total Millions 12 2 5" xfId="17858"/>
    <cellStyle name="Table Total Millions 12 2 5 2" xfId="32917"/>
    <cellStyle name="Table Total Millions 12 2 6" xfId="19972"/>
    <cellStyle name="Table Total Millions 12 3" xfId="7355"/>
    <cellStyle name="Table Total Millions 12 3 2" xfId="22420"/>
    <cellStyle name="Table Total Millions 12 4" xfId="11081"/>
    <cellStyle name="Table Total Millions 12 4 2" xfId="26146"/>
    <cellStyle name="Table Total Millions 12 5" xfId="14530"/>
    <cellStyle name="Table Total Millions 12 5 2" xfId="29595"/>
    <cellStyle name="Table Total Millions 12 6" xfId="17857"/>
    <cellStyle name="Table Total Millions 12 6 2" xfId="32916"/>
    <cellStyle name="Table Total Millions 12 7" xfId="5659"/>
    <cellStyle name="Table Total Millions 12 7 2" xfId="20776"/>
    <cellStyle name="Table Total Millions 12 8" xfId="34504"/>
    <cellStyle name="Table Total Millions 13" xfId="2718"/>
    <cellStyle name="Table Total Millions 13 2" xfId="4348"/>
    <cellStyle name="Table Total Millions 13 2 2" xfId="8943"/>
    <cellStyle name="Table Total Millions 13 2 2 2" xfId="24008"/>
    <cellStyle name="Table Total Millions 13 2 3" xfId="12707"/>
    <cellStyle name="Table Total Millions 13 2 3 2" xfId="27772"/>
    <cellStyle name="Table Total Millions 13 2 4" xfId="16156"/>
    <cellStyle name="Table Total Millions 13 2 4 2" xfId="31221"/>
    <cellStyle name="Table Total Millions 13 2 5" xfId="17860"/>
    <cellStyle name="Table Total Millions 13 2 5 2" xfId="32919"/>
    <cellStyle name="Table Total Millions 13 2 6" xfId="19973"/>
    <cellStyle name="Table Total Millions 13 3" xfId="7351"/>
    <cellStyle name="Table Total Millions 13 3 2" xfId="22416"/>
    <cellStyle name="Table Total Millions 13 4" xfId="11077"/>
    <cellStyle name="Table Total Millions 13 4 2" xfId="26142"/>
    <cellStyle name="Table Total Millions 13 5" xfId="14526"/>
    <cellStyle name="Table Total Millions 13 5 2" xfId="29591"/>
    <cellStyle name="Table Total Millions 13 6" xfId="17859"/>
    <cellStyle name="Table Total Millions 13 6 2" xfId="32918"/>
    <cellStyle name="Table Total Millions 13 7" xfId="5656"/>
    <cellStyle name="Table Total Millions 13 7 2" xfId="20773"/>
    <cellStyle name="Table Total Millions 13 8" xfId="34505"/>
    <cellStyle name="Table Total Millions 14" xfId="2844"/>
    <cellStyle name="Table Total Millions 14 2" xfId="4349"/>
    <cellStyle name="Table Total Millions 14 2 2" xfId="8944"/>
    <cellStyle name="Table Total Millions 14 2 2 2" xfId="24009"/>
    <cellStyle name="Table Total Millions 14 2 3" xfId="12708"/>
    <cellStyle name="Table Total Millions 14 2 3 2" xfId="27773"/>
    <cellStyle name="Table Total Millions 14 2 4" xfId="16157"/>
    <cellStyle name="Table Total Millions 14 2 4 2" xfId="31222"/>
    <cellStyle name="Table Total Millions 14 2 5" xfId="17862"/>
    <cellStyle name="Table Total Millions 14 2 5 2" xfId="32921"/>
    <cellStyle name="Table Total Millions 14 2 6" xfId="19974"/>
    <cellStyle name="Table Total Millions 14 3" xfId="7477"/>
    <cellStyle name="Table Total Millions 14 3 2" xfId="22542"/>
    <cellStyle name="Table Total Millions 14 4" xfId="11203"/>
    <cellStyle name="Table Total Millions 14 4 2" xfId="26268"/>
    <cellStyle name="Table Total Millions 14 5" xfId="14652"/>
    <cellStyle name="Table Total Millions 14 5 2" xfId="29717"/>
    <cellStyle name="Table Total Millions 14 6" xfId="17861"/>
    <cellStyle name="Table Total Millions 14 6 2" xfId="32920"/>
    <cellStyle name="Table Total Millions 14 7" xfId="13915"/>
    <cellStyle name="Table Total Millions 14 7 2" xfId="28980"/>
    <cellStyle name="Table Total Millions 14 8" xfId="34506"/>
    <cellStyle name="Table Total Millions 15" xfId="2883"/>
    <cellStyle name="Table Total Millions 15 2" xfId="4350"/>
    <cellStyle name="Table Total Millions 15 2 2" xfId="8945"/>
    <cellStyle name="Table Total Millions 15 2 2 2" xfId="24010"/>
    <cellStyle name="Table Total Millions 15 2 3" xfId="12709"/>
    <cellStyle name="Table Total Millions 15 2 3 2" xfId="27774"/>
    <cellStyle name="Table Total Millions 15 2 4" xfId="16158"/>
    <cellStyle name="Table Total Millions 15 2 4 2" xfId="31223"/>
    <cellStyle name="Table Total Millions 15 2 5" xfId="17864"/>
    <cellStyle name="Table Total Millions 15 2 5 2" xfId="32923"/>
    <cellStyle name="Table Total Millions 15 2 6" xfId="19975"/>
    <cellStyle name="Table Total Millions 15 3" xfId="7516"/>
    <cellStyle name="Table Total Millions 15 3 2" xfId="22581"/>
    <cellStyle name="Table Total Millions 15 4" xfId="11242"/>
    <cellStyle name="Table Total Millions 15 4 2" xfId="26307"/>
    <cellStyle name="Table Total Millions 15 5" xfId="14691"/>
    <cellStyle name="Table Total Millions 15 5 2" xfId="29756"/>
    <cellStyle name="Table Total Millions 15 6" xfId="17863"/>
    <cellStyle name="Table Total Millions 15 6 2" xfId="32922"/>
    <cellStyle name="Table Total Millions 15 7" xfId="13921"/>
    <cellStyle name="Table Total Millions 15 7 2" xfId="28986"/>
    <cellStyle name="Table Total Millions 15 8" xfId="34507"/>
    <cellStyle name="Table Total Millions 16" xfId="4344"/>
    <cellStyle name="Table Total Millions 16 2" xfId="8939"/>
    <cellStyle name="Table Total Millions 16 2 2" xfId="24004"/>
    <cellStyle name="Table Total Millions 16 3" xfId="12703"/>
    <cellStyle name="Table Total Millions 16 3 2" xfId="27768"/>
    <cellStyle name="Table Total Millions 16 4" xfId="16152"/>
    <cellStyle name="Table Total Millions 16 4 2" xfId="31217"/>
    <cellStyle name="Table Total Millions 16 5" xfId="17865"/>
    <cellStyle name="Table Total Millions 16 5 2" xfId="32924"/>
    <cellStyle name="Table Total Millions 16 6" xfId="19969"/>
    <cellStyle name="Table Total Millions 17" xfId="5832"/>
    <cellStyle name="Table Total Millions 17 2" xfId="20926"/>
    <cellStyle name="Table Total Millions 18" xfId="17852"/>
    <cellStyle name="Table Total Millions 18 2" xfId="32911"/>
    <cellStyle name="Table Total Millions 19" xfId="34508"/>
    <cellStyle name="Table Total Millions 2" xfId="1916"/>
    <cellStyle name="Table Total Millions 2 2" xfId="4351"/>
    <cellStyle name="Table Total Millions 2 2 2" xfId="8946"/>
    <cellStyle name="Table Total Millions 2 2 2 2" xfId="24011"/>
    <cellStyle name="Table Total Millions 2 2 3" xfId="12710"/>
    <cellStyle name="Table Total Millions 2 2 3 2" xfId="27775"/>
    <cellStyle name="Table Total Millions 2 2 4" xfId="16159"/>
    <cellStyle name="Table Total Millions 2 2 4 2" xfId="31224"/>
    <cellStyle name="Table Total Millions 2 2 5" xfId="17867"/>
    <cellStyle name="Table Total Millions 2 2 5 2" xfId="32926"/>
    <cellStyle name="Table Total Millions 2 2 6" xfId="19976"/>
    <cellStyle name="Table Total Millions 2 3" xfId="6554"/>
    <cellStyle name="Table Total Millions 2 3 2" xfId="21619"/>
    <cellStyle name="Table Total Millions 2 4" xfId="17866"/>
    <cellStyle name="Table Total Millions 2 4 2" xfId="32925"/>
    <cellStyle name="Table Total Millions 2 5" xfId="34509"/>
    <cellStyle name="Table Total Millions 20" xfId="35066"/>
    <cellStyle name="Table Total Millions 21" xfId="34864"/>
    <cellStyle name="Table Total Millions 22" xfId="35170"/>
    <cellStyle name="Table Total Millions 23" xfId="35397"/>
    <cellStyle name="Table Total Millions 24" xfId="35660"/>
    <cellStyle name="Table Total Millions 25" xfId="35948"/>
    <cellStyle name="Table Total Millions 3" xfId="2108"/>
    <cellStyle name="Table Total Millions 3 2" xfId="4352"/>
    <cellStyle name="Table Total Millions 3 2 2" xfId="8947"/>
    <cellStyle name="Table Total Millions 3 2 2 2" xfId="24012"/>
    <cellStyle name="Table Total Millions 3 2 3" xfId="12711"/>
    <cellStyle name="Table Total Millions 3 2 3 2" xfId="27776"/>
    <cellStyle name="Table Total Millions 3 2 4" xfId="16160"/>
    <cellStyle name="Table Total Millions 3 2 4 2" xfId="31225"/>
    <cellStyle name="Table Total Millions 3 2 5" xfId="17869"/>
    <cellStyle name="Table Total Millions 3 2 5 2" xfId="32928"/>
    <cellStyle name="Table Total Millions 3 2 6" xfId="19977"/>
    <cellStyle name="Table Total Millions 3 3" xfId="6741"/>
    <cellStyle name="Table Total Millions 3 3 2" xfId="21806"/>
    <cellStyle name="Table Total Millions 3 4" xfId="17868"/>
    <cellStyle name="Table Total Millions 3 4 2" xfId="32927"/>
    <cellStyle name="Table Total Millions 3 5" xfId="34510"/>
    <cellStyle name="Table Total Millions 4" xfId="2133"/>
    <cellStyle name="Table Total Millions 4 2" xfId="4353"/>
    <cellStyle name="Table Total Millions 4 2 2" xfId="8948"/>
    <cellStyle name="Table Total Millions 4 2 2 2" xfId="24013"/>
    <cellStyle name="Table Total Millions 4 2 3" xfId="12712"/>
    <cellStyle name="Table Total Millions 4 2 3 2" xfId="27777"/>
    <cellStyle name="Table Total Millions 4 2 4" xfId="16161"/>
    <cellStyle name="Table Total Millions 4 2 4 2" xfId="31226"/>
    <cellStyle name="Table Total Millions 4 2 5" xfId="17871"/>
    <cellStyle name="Table Total Millions 4 2 5 2" xfId="32930"/>
    <cellStyle name="Table Total Millions 4 2 6" xfId="19978"/>
    <cellStyle name="Table Total Millions 4 3" xfId="6766"/>
    <cellStyle name="Table Total Millions 4 3 2" xfId="21831"/>
    <cellStyle name="Table Total Millions 4 4" xfId="10492"/>
    <cellStyle name="Table Total Millions 4 4 2" xfId="25557"/>
    <cellStyle name="Table Total Millions 4 5" xfId="13941"/>
    <cellStyle name="Table Total Millions 4 5 2" xfId="29006"/>
    <cellStyle name="Table Total Millions 4 6" xfId="17870"/>
    <cellStyle name="Table Total Millions 4 6 2" xfId="32929"/>
    <cellStyle name="Table Total Millions 4 7" xfId="7647"/>
    <cellStyle name="Table Total Millions 4 7 2" xfId="22712"/>
    <cellStyle name="Table Total Millions 4 8" xfId="34511"/>
    <cellStyle name="Table Total Millions 5" xfId="1672"/>
    <cellStyle name="Table Total Millions 5 2" xfId="4354"/>
    <cellStyle name="Table Total Millions 5 2 2" xfId="8949"/>
    <cellStyle name="Table Total Millions 5 2 2 2" xfId="24014"/>
    <cellStyle name="Table Total Millions 5 2 3" xfId="12713"/>
    <cellStyle name="Table Total Millions 5 2 3 2" xfId="27778"/>
    <cellStyle name="Table Total Millions 5 2 4" xfId="16162"/>
    <cellStyle name="Table Total Millions 5 2 4 2" xfId="31227"/>
    <cellStyle name="Table Total Millions 5 2 5" xfId="17873"/>
    <cellStyle name="Table Total Millions 5 2 5 2" xfId="32932"/>
    <cellStyle name="Table Total Millions 5 2 6" xfId="19979"/>
    <cellStyle name="Table Total Millions 5 3" xfId="6321"/>
    <cellStyle name="Table Total Millions 5 3 2" xfId="21389"/>
    <cellStyle name="Table Total Millions 5 4" xfId="10032"/>
    <cellStyle name="Table Total Millions 5 4 2" xfId="25097"/>
    <cellStyle name="Table Total Millions 5 5" xfId="13489"/>
    <cellStyle name="Table Total Millions 5 5 2" xfId="28554"/>
    <cellStyle name="Table Total Millions 5 6" xfId="17872"/>
    <cellStyle name="Table Total Millions 5 6 2" xfId="32931"/>
    <cellStyle name="Table Total Millions 5 7" xfId="9513"/>
    <cellStyle name="Table Total Millions 5 7 2" xfId="24578"/>
    <cellStyle name="Table Total Millions 5 8" xfId="34512"/>
    <cellStyle name="Table Total Millions 6" xfId="2266"/>
    <cellStyle name="Table Total Millions 6 2" xfId="4355"/>
    <cellStyle name="Table Total Millions 6 2 2" xfId="8950"/>
    <cellStyle name="Table Total Millions 6 2 2 2" xfId="24015"/>
    <cellStyle name="Table Total Millions 6 2 3" xfId="12714"/>
    <cellStyle name="Table Total Millions 6 2 3 2" xfId="27779"/>
    <cellStyle name="Table Total Millions 6 2 4" xfId="16163"/>
    <cellStyle name="Table Total Millions 6 2 4 2" xfId="31228"/>
    <cellStyle name="Table Total Millions 6 2 5" xfId="17875"/>
    <cellStyle name="Table Total Millions 6 2 5 2" xfId="32934"/>
    <cellStyle name="Table Total Millions 6 2 6" xfId="19980"/>
    <cellStyle name="Table Total Millions 6 3" xfId="6899"/>
    <cellStyle name="Table Total Millions 6 3 2" xfId="21964"/>
    <cellStyle name="Table Total Millions 6 4" xfId="10625"/>
    <cellStyle name="Table Total Millions 6 4 2" xfId="25690"/>
    <cellStyle name="Table Total Millions 6 5" xfId="14074"/>
    <cellStyle name="Table Total Millions 6 5 2" xfId="29139"/>
    <cellStyle name="Table Total Millions 6 6" xfId="17874"/>
    <cellStyle name="Table Total Millions 6 6 2" xfId="32933"/>
    <cellStyle name="Table Total Millions 6 7" xfId="8027"/>
    <cellStyle name="Table Total Millions 6 7 2" xfId="23092"/>
    <cellStyle name="Table Total Millions 6 8" xfId="34513"/>
    <cellStyle name="Table Total Millions 7" xfId="2342"/>
    <cellStyle name="Table Total Millions 7 2" xfId="4356"/>
    <cellStyle name="Table Total Millions 7 2 2" xfId="8951"/>
    <cellStyle name="Table Total Millions 7 2 2 2" xfId="24016"/>
    <cellStyle name="Table Total Millions 7 2 3" xfId="12715"/>
    <cellStyle name="Table Total Millions 7 2 3 2" xfId="27780"/>
    <cellStyle name="Table Total Millions 7 2 4" xfId="16164"/>
    <cellStyle name="Table Total Millions 7 2 4 2" xfId="31229"/>
    <cellStyle name="Table Total Millions 7 2 5" xfId="17877"/>
    <cellStyle name="Table Total Millions 7 2 5 2" xfId="32936"/>
    <cellStyle name="Table Total Millions 7 2 6" xfId="19981"/>
    <cellStyle name="Table Total Millions 7 3" xfId="6975"/>
    <cellStyle name="Table Total Millions 7 3 2" xfId="22040"/>
    <cellStyle name="Table Total Millions 7 4" xfId="10701"/>
    <cellStyle name="Table Total Millions 7 4 2" xfId="25766"/>
    <cellStyle name="Table Total Millions 7 5" xfId="14150"/>
    <cellStyle name="Table Total Millions 7 5 2" xfId="29215"/>
    <cellStyle name="Table Total Millions 7 6" xfId="17876"/>
    <cellStyle name="Table Total Millions 7 6 2" xfId="32935"/>
    <cellStyle name="Table Total Millions 7 7" xfId="13809"/>
    <cellStyle name="Table Total Millions 7 7 2" xfId="28874"/>
    <cellStyle name="Table Total Millions 7 8" xfId="34514"/>
    <cellStyle name="Table Total Millions 8" xfId="2427"/>
    <cellStyle name="Table Total Millions 8 2" xfId="4357"/>
    <cellStyle name="Table Total Millions 8 2 2" xfId="8952"/>
    <cellStyle name="Table Total Millions 8 2 2 2" xfId="24017"/>
    <cellStyle name="Table Total Millions 8 2 3" xfId="12716"/>
    <cellStyle name="Table Total Millions 8 2 3 2" xfId="27781"/>
    <cellStyle name="Table Total Millions 8 2 4" xfId="16165"/>
    <cellStyle name="Table Total Millions 8 2 4 2" xfId="31230"/>
    <cellStyle name="Table Total Millions 8 2 5" xfId="17879"/>
    <cellStyle name="Table Total Millions 8 2 5 2" xfId="32938"/>
    <cellStyle name="Table Total Millions 8 2 6" xfId="19982"/>
    <cellStyle name="Table Total Millions 8 3" xfId="7060"/>
    <cellStyle name="Table Total Millions 8 3 2" xfId="22125"/>
    <cellStyle name="Table Total Millions 8 4" xfId="10786"/>
    <cellStyle name="Table Total Millions 8 4 2" xfId="25851"/>
    <cellStyle name="Table Total Millions 8 5" xfId="14235"/>
    <cellStyle name="Table Total Millions 8 5 2" xfId="29300"/>
    <cellStyle name="Table Total Millions 8 6" xfId="17878"/>
    <cellStyle name="Table Total Millions 8 6 2" xfId="32937"/>
    <cellStyle name="Table Total Millions 8 7" xfId="8070"/>
    <cellStyle name="Table Total Millions 8 7 2" xfId="23135"/>
    <cellStyle name="Table Total Millions 8 8" xfId="34515"/>
    <cellStyle name="Table Total Millions 9" xfId="2513"/>
    <cellStyle name="Table Total Millions 9 2" xfId="4358"/>
    <cellStyle name="Table Total Millions 9 2 2" xfId="8953"/>
    <cellStyle name="Table Total Millions 9 2 2 2" xfId="24018"/>
    <cellStyle name="Table Total Millions 9 2 3" xfId="12717"/>
    <cellStyle name="Table Total Millions 9 2 3 2" xfId="27782"/>
    <cellStyle name="Table Total Millions 9 2 4" xfId="16166"/>
    <cellStyle name="Table Total Millions 9 2 4 2" xfId="31231"/>
    <cellStyle name="Table Total Millions 9 2 5" xfId="17881"/>
    <cellStyle name="Table Total Millions 9 2 5 2" xfId="32940"/>
    <cellStyle name="Table Total Millions 9 2 6" xfId="19983"/>
    <cellStyle name="Table Total Millions 9 3" xfId="7146"/>
    <cellStyle name="Table Total Millions 9 3 2" xfId="22211"/>
    <cellStyle name="Table Total Millions 9 4" xfId="10872"/>
    <cellStyle name="Table Total Millions 9 4 2" xfId="25937"/>
    <cellStyle name="Table Total Millions 9 5" xfId="14321"/>
    <cellStyle name="Table Total Millions 9 5 2" xfId="29386"/>
    <cellStyle name="Table Total Millions 9 6" xfId="17880"/>
    <cellStyle name="Table Total Millions 9 6 2" xfId="32939"/>
    <cellStyle name="Table Total Millions 9 7" xfId="8107"/>
    <cellStyle name="Table Total Millions 9 7 2" xfId="23172"/>
    <cellStyle name="Table Total Millions 9 8" xfId="34516"/>
    <cellStyle name="Table Total Percentage" xfId="1152"/>
    <cellStyle name="Table Total Percentage 10" xfId="2603"/>
    <cellStyle name="Table Total Percentage 10 2" xfId="4360"/>
    <cellStyle name="Table Total Percentage 10 2 2" xfId="8955"/>
    <cellStyle name="Table Total Percentage 10 2 2 2" xfId="24020"/>
    <cellStyle name="Table Total Percentage 10 2 3" xfId="12719"/>
    <cellStyle name="Table Total Percentage 10 2 3 2" xfId="27784"/>
    <cellStyle name="Table Total Percentage 10 2 4" xfId="16168"/>
    <cellStyle name="Table Total Percentage 10 2 4 2" xfId="31233"/>
    <cellStyle name="Table Total Percentage 10 2 5" xfId="17884"/>
    <cellStyle name="Table Total Percentage 10 2 5 2" xfId="32943"/>
    <cellStyle name="Table Total Percentage 10 2 6" xfId="19985"/>
    <cellStyle name="Table Total Percentage 10 3" xfId="7236"/>
    <cellStyle name="Table Total Percentage 10 3 2" xfId="22301"/>
    <cellStyle name="Table Total Percentage 10 4" xfId="10962"/>
    <cellStyle name="Table Total Percentage 10 4 2" xfId="26027"/>
    <cellStyle name="Table Total Percentage 10 5" xfId="14411"/>
    <cellStyle name="Table Total Percentage 10 5 2" xfId="29476"/>
    <cellStyle name="Table Total Percentage 10 6" xfId="17883"/>
    <cellStyle name="Table Total Percentage 10 6 2" xfId="32942"/>
    <cellStyle name="Table Total Percentage 10 7" xfId="15374"/>
    <cellStyle name="Table Total Percentage 10 7 2" xfId="30439"/>
    <cellStyle name="Table Total Percentage 10 8" xfId="34517"/>
    <cellStyle name="Table Total Percentage 11" xfId="2680"/>
    <cellStyle name="Table Total Percentage 11 2" xfId="4361"/>
    <cellStyle name="Table Total Percentage 11 2 2" xfId="8956"/>
    <cellStyle name="Table Total Percentage 11 2 2 2" xfId="24021"/>
    <cellStyle name="Table Total Percentage 11 2 3" xfId="12720"/>
    <cellStyle name="Table Total Percentage 11 2 3 2" xfId="27785"/>
    <cellStyle name="Table Total Percentage 11 2 4" xfId="16169"/>
    <cellStyle name="Table Total Percentage 11 2 4 2" xfId="31234"/>
    <cellStyle name="Table Total Percentage 11 2 5" xfId="17886"/>
    <cellStyle name="Table Total Percentage 11 2 5 2" xfId="32945"/>
    <cellStyle name="Table Total Percentage 11 2 6" xfId="19986"/>
    <cellStyle name="Table Total Percentage 11 3" xfId="7313"/>
    <cellStyle name="Table Total Percentage 11 3 2" xfId="22378"/>
    <cellStyle name="Table Total Percentage 11 4" xfId="11039"/>
    <cellStyle name="Table Total Percentage 11 4 2" xfId="26104"/>
    <cellStyle name="Table Total Percentage 11 5" xfId="14488"/>
    <cellStyle name="Table Total Percentage 11 5 2" xfId="29553"/>
    <cellStyle name="Table Total Percentage 11 6" xfId="17885"/>
    <cellStyle name="Table Total Percentage 11 6 2" xfId="32944"/>
    <cellStyle name="Table Total Percentage 11 7" xfId="5621"/>
    <cellStyle name="Table Total Percentage 11 7 2" xfId="20738"/>
    <cellStyle name="Table Total Percentage 11 8" xfId="34518"/>
    <cellStyle name="Table Total Percentage 12" xfId="2723"/>
    <cellStyle name="Table Total Percentage 12 2" xfId="4362"/>
    <cellStyle name="Table Total Percentage 12 2 2" xfId="8957"/>
    <cellStyle name="Table Total Percentage 12 2 2 2" xfId="24022"/>
    <cellStyle name="Table Total Percentage 12 2 3" xfId="12721"/>
    <cellStyle name="Table Total Percentage 12 2 3 2" xfId="27786"/>
    <cellStyle name="Table Total Percentage 12 2 4" xfId="16170"/>
    <cellStyle name="Table Total Percentage 12 2 4 2" xfId="31235"/>
    <cellStyle name="Table Total Percentage 12 2 5" xfId="17888"/>
    <cellStyle name="Table Total Percentage 12 2 5 2" xfId="32947"/>
    <cellStyle name="Table Total Percentage 12 2 6" xfId="19987"/>
    <cellStyle name="Table Total Percentage 12 3" xfId="7356"/>
    <cellStyle name="Table Total Percentage 12 3 2" xfId="22421"/>
    <cellStyle name="Table Total Percentage 12 4" xfId="11082"/>
    <cellStyle name="Table Total Percentage 12 4 2" xfId="26147"/>
    <cellStyle name="Table Total Percentage 12 5" xfId="14531"/>
    <cellStyle name="Table Total Percentage 12 5 2" xfId="29596"/>
    <cellStyle name="Table Total Percentage 12 6" xfId="17887"/>
    <cellStyle name="Table Total Percentage 12 6 2" xfId="32946"/>
    <cellStyle name="Table Total Percentage 12 7" xfId="5660"/>
    <cellStyle name="Table Total Percentage 12 7 2" xfId="20777"/>
    <cellStyle name="Table Total Percentage 12 8" xfId="34519"/>
    <cellStyle name="Table Total Percentage 13" xfId="2719"/>
    <cellStyle name="Table Total Percentage 13 2" xfId="4363"/>
    <cellStyle name="Table Total Percentage 13 2 2" xfId="8958"/>
    <cellStyle name="Table Total Percentage 13 2 2 2" xfId="24023"/>
    <cellStyle name="Table Total Percentage 13 2 3" xfId="12722"/>
    <cellStyle name="Table Total Percentage 13 2 3 2" xfId="27787"/>
    <cellStyle name="Table Total Percentage 13 2 4" xfId="16171"/>
    <cellStyle name="Table Total Percentage 13 2 4 2" xfId="31236"/>
    <cellStyle name="Table Total Percentage 13 2 5" xfId="17890"/>
    <cellStyle name="Table Total Percentage 13 2 5 2" xfId="32949"/>
    <cellStyle name="Table Total Percentage 13 2 6" xfId="19988"/>
    <cellStyle name="Table Total Percentage 13 3" xfId="7352"/>
    <cellStyle name="Table Total Percentage 13 3 2" xfId="22417"/>
    <cellStyle name="Table Total Percentage 13 4" xfId="11078"/>
    <cellStyle name="Table Total Percentage 13 4 2" xfId="26143"/>
    <cellStyle name="Table Total Percentage 13 5" xfId="14527"/>
    <cellStyle name="Table Total Percentage 13 5 2" xfId="29592"/>
    <cellStyle name="Table Total Percentage 13 6" xfId="17889"/>
    <cellStyle name="Table Total Percentage 13 6 2" xfId="32948"/>
    <cellStyle name="Table Total Percentage 13 7" xfId="13708"/>
    <cellStyle name="Table Total Percentage 13 7 2" xfId="28773"/>
    <cellStyle name="Table Total Percentage 13 8" xfId="34520"/>
    <cellStyle name="Table Total Percentage 14" xfId="2845"/>
    <cellStyle name="Table Total Percentage 14 2" xfId="4364"/>
    <cellStyle name="Table Total Percentage 14 2 2" xfId="8959"/>
    <cellStyle name="Table Total Percentage 14 2 2 2" xfId="24024"/>
    <cellStyle name="Table Total Percentage 14 2 3" xfId="12723"/>
    <cellStyle name="Table Total Percentage 14 2 3 2" xfId="27788"/>
    <cellStyle name="Table Total Percentage 14 2 4" xfId="16172"/>
    <cellStyle name="Table Total Percentage 14 2 4 2" xfId="31237"/>
    <cellStyle name="Table Total Percentage 14 2 5" xfId="17892"/>
    <cellStyle name="Table Total Percentage 14 2 6" xfId="19989"/>
    <cellStyle name="Table Total Percentage 14 3" xfId="7478"/>
    <cellStyle name="Table Total Percentage 14 3 2" xfId="22543"/>
    <cellStyle name="Table Total Percentage 14 4" xfId="11204"/>
    <cellStyle name="Table Total Percentage 14 4 2" xfId="26269"/>
    <cellStyle name="Table Total Percentage 14 5" xfId="14653"/>
    <cellStyle name="Table Total Percentage 14 5 2" xfId="29718"/>
    <cellStyle name="Table Total Percentage 14 6" xfId="17891"/>
    <cellStyle name="Table Total Percentage 14 7" xfId="5711"/>
    <cellStyle name="Table Total Percentage 14 7 2" xfId="20828"/>
    <cellStyle name="Table Total Percentage 14 8" xfId="34521"/>
    <cellStyle name="Table Total Percentage 15" xfId="2884"/>
    <cellStyle name="Table Total Percentage 15 2" xfId="4365"/>
    <cellStyle name="Table Total Percentage 15 2 2" xfId="8960"/>
    <cellStyle name="Table Total Percentage 15 2 2 2" xfId="24025"/>
    <cellStyle name="Table Total Percentage 15 2 3" xfId="12724"/>
    <cellStyle name="Table Total Percentage 15 2 3 2" xfId="27789"/>
    <cellStyle name="Table Total Percentage 15 2 4" xfId="16173"/>
    <cellStyle name="Table Total Percentage 15 2 4 2" xfId="31238"/>
    <cellStyle name="Table Total Percentage 15 2 5" xfId="17894"/>
    <cellStyle name="Table Total Percentage 15 2 6" xfId="19990"/>
    <cellStyle name="Table Total Percentage 15 3" xfId="7517"/>
    <cellStyle name="Table Total Percentage 15 3 2" xfId="22582"/>
    <cellStyle name="Table Total Percentage 15 4" xfId="11243"/>
    <cellStyle name="Table Total Percentage 15 4 2" xfId="26308"/>
    <cellStyle name="Table Total Percentage 15 5" xfId="14692"/>
    <cellStyle name="Table Total Percentage 15 5 2" xfId="29757"/>
    <cellStyle name="Table Total Percentage 15 6" xfId="17893"/>
    <cellStyle name="Table Total Percentage 15 7" xfId="5761"/>
    <cellStyle name="Table Total Percentage 15 7 2" xfId="20856"/>
    <cellStyle name="Table Total Percentage 15 8" xfId="34522"/>
    <cellStyle name="Table Total Percentage 16" xfId="4359"/>
    <cellStyle name="Table Total Percentage 16 2" xfId="8954"/>
    <cellStyle name="Table Total Percentage 16 2 2" xfId="24019"/>
    <cellStyle name="Table Total Percentage 16 3" xfId="12718"/>
    <cellStyle name="Table Total Percentage 16 3 2" xfId="27783"/>
    <cellStyle name="Table Total Percentage 16 4" xfId="16167"/>
    <cellStyle name="Table Total Percentage 16 4 2" xfId="31232"/>
    <cellStyle name="Table Total Percentage 16 5" xfId="17895"/>
    <cellStyle name="Table Total Percentage 16 6" xfId="19984"/>
    <cellStyle name="Table Total Percentage 17" xfId="5833"/>
    <cellStyle name="Table Total Percentage 17 2" xfId="20927"/>
    <cellStyle name="Table Total Percentage 18" xfId="17882"/>
    <cellStyle name="Table Total Percentage 18 2" xfId="32941"/>
    <cellStyle name="Table Total Percentage 19" xfId="34523"/>
    <cellStyle name="Table Total Percentage 2" xfId="1915"/>
    <cellStyle name="Table Total Percentage 2 2" xfId="4366"/>
    <cellStyle name="Table Total Percentage 2 2 2" xfId="8961"/>
    <cellStyle name="Table Total Percentage 2 2 2 2" xfId="24026"/>
    <cellStyle name="Table Total Percentage 2 2 3" xfId="12725"/>
    <cellStyle name="Table Total Percentage 2 2 3 2" xfId="27790"/>
    <cellStyle name="Table Total Percentage 2 2 4" xfId="16174"/>
    <cellStyle name="Table Total Percentage 2 2 4 2" xfId="31239"/>
    <cellStyle name="Table Total Percentage 2 2 5" xfId="17897"/>
    <cellStyle name="Table Total Percentage 2 2 6" xfId="19991"/>
    <cellStyle name="Table Total Percentage 2 3" xfId="6553"/>
    <cellStyle name="Table Total Percentage 2 3 2" xfId="21618"/>
    <cellStyle name="Table Total Percentage 2 4" xfId="17896"/>
    <cellStyle name="Table Total Percentage 2 5" xfId="6491"/>
    <cellStyle name="Table Total Percentage 2 5 2" xfId="21559"/>
    <cellStyle name="Table Total Percentage 2 6" xfId="34524"/>
    <cellStyle name="Table Total Percentage 20" xfId="35067"/>
    <cellStyle name="Table Total Percentage 21" xfId="35124"/>
    <cellStyle name="Table Total Percentage 22" xfId="35352"/>
    <cellStyle name="Table Total Percentage 23" xfId="35396"/>
    <cellStyle name="Table Total Percentage 24" xfId="35659"/>
    <cellStyle name="Table Total Percentage 25" xfId="35949"/>
    <cellStyle name="Table Total Percentage 3" xfId="2109"/>
    <cellStyle name="Table Total Percentage 3 2" xfId="4367"/>
    <cellStyle name="Table Total Percentage 3 2 2" xfId="8962"/>
    <cellStyle name="Table Total Percentage 3 2 2 2" xfId="24027"/>
    <cellStyle name="Table Total Percentage 3 2 3" xfId="12726"/>
    <cellStyle name="Table Total Percentage 3 2 3 2" xfId="27791"/>
    <cellStyle name="Table Total Percentage 3 2 4" xfId="16175"/>
    <cellStyle name="Table Total Percentage 3 2 4 2" xfId="31240"/>
    <cellStyle name="Table Total Percentage 3 2 5" xfId="17899"/>
    <cellStyle name="Table Total Percentage 3 2 6" xfId="19992"/>
    <cellStyle name="Table Total Percentage 3 3" xfId="6742"/>
    <cellStyle name="Table Total Percentage 3 3 2" xfId="21807"/>
    <cellStyle name="Table Total Percentage 3 4" xfId="17898"/>
    <cellStyle name="Table Total Percentage 3 5" xfId="7635"/>
    <cellStyle name="Table Total Percentage 3 5 2" xfId="22700"/>
    <cellStyle name="Table Total Percentage 3 6" xfId="34525"/>
    <cellStyle name="Table Total Percentage 4" xfId="2134"/>
    <cellStyle name="Table Total Percentage 4 2" xfId="4368"/>
    <cellStyle name="Table Total Percentage 4 2 2" xfId="8963"/>
    <cellStyle name="Table Total Percentage 4 2 2 2" xfId="24028"/>
    <cellStyle name="Table Total Percentage 4 2 3" xfId="12727"/>
    <cellStyle name="Table Total Percentage 4 2 3 2" xfId="27792"/>
    <cellStyle name="Table Total Percentage 4 2 4" xfId="16176"/>
    <cellStyle name="Table Total Percentage 4 2 4 2" xfId="31241"/>
    <cellStyle name="Table Total Percentage 4 2 5" xfId="17901"/>
    <cellStyle name="Table Total Percentage 4 2 6" xfId="19993"/>
    <cellStyle name="Table Total Percentage 4 3" xfId="6767"/>
    <cellStyle name="Table Total Percentage 4 3 2" xfId="21832"/>
    <cellStyle name="Table Total Percentage 4 4" xfId="10493"/>
    <cellStyle name="Table Total Percentage 4 4 2" xfId="25558"/>
    <cellStyle name="Table Total Percentage 4 5" xfId="13942"/>
    <cellStyle name="Table Total Percentage 4 5 2" xfId="29007"/>
    <cellStyle name="Table Total Percentage 4 6" xfId="17900"/>
    <cellStyle name="Table Total Percentage 4 7" xfId="5533"/>
    <cellStyle name="Table Total Percentage 4 7 2" xfId="20682"/>
    <cellStyle name="Table Total Percentage 4 8" xfId="34526"/>
    <cellStyle name="Table Total Percentage 5" xfId="1673"/>
    <cellStyle name="Table Total Percentage 5 2" xfId="4369"/>
    <cellStyle name="Table Total Percentage 5 2 2" xfId="8964"/>
    <cellStyle name="Table Total Percentage 5 2 2 2" xfId="24029"/>
    <cellStyle name="Table Total Percentage 5 2 3" xfId="12728"/>
    <cellStyle name="Table Total Percentage 5 2 3 2" xfId="27793"/>
    <cellStyle name="Table Total Percentage 5 2 4" xfId="16177"/>
    <cellStyle name="Table Total Percentage 5 2 4 2" xfId="31242"/>
    <cellStyle name="Table Total Percentage 5 2 5" xfId="17903"/>
    <cellStyle name="Table Total Percentage 5 2 6" xfId="19994"/>
    <cellStyle name="Table Total Percentage 5 3" xfId="6322"/>
    <cellStyle name="Table Total Percentage 5 3 2" xfId="21390"/>
    <cellStyle name="Table Total Percentage 5 4" xfId="10033"/>
    <cellStyle name="Table Total Percentage 5 4 2" xfId="25098"/>
    <cellStyle name="Table Total Percentage 5 5" xfId="13490"/>
    <cellStyle name="Table Total Percentage 5 5 2" xfId="28555"/>
    <cellStyle name="Table Total Percentage 5 6" xfId="17902"/>
    <cellStyle name="Table Total Percentage 5 7" xfId="10467"/>
    <cellStyle name="Table Total Percentage 5 7 2" xfId="25532"/>
    <cellStyle name="Table Total Percentage 5 8" xfId="34527"/>
    <cellStyle name="Table Total Percentage 6" xfId="2267"/>
    <cellStyle name="Table Total Percentage 6 2" xfId="4370"/>
    <cellStyle name="Table Total Percentage 6 2 2" xfId="8965"/>
    <cellStyle name="Table Total Percentage 6 2 2 2" xfId="24030"/>
    <cellStyle name="Table Total Percentage 6 2 3" xfId="12729"/>
    <cellStyle name="Table Total Percentage 6 2 3 2" xfId="27794"/>
    <cellStyle name="Table Total Percentage 6 2 4" xfId="16178"/>
    <cellStyle name="Table Total Percentage 6 2 4 2" xfId="31243"/>
    <cellStyle name="Table Total Percentage 6 2 5" xfId="17905"/>
    <cellStyle name="Table Total Percentage 6 2 6" xfId="19995"/>
    <cellStyle name="Table Total Percentage 6 3" xfId="6900"/>
    <cellStyle name="Table Total Percentage 6 3 2" xfId="21965"/>
    <cellStyle name="Table Total Percentage 6 4" xfId="10626"/>
    <cellStyle name="Table Total Percentage 6 4 2" xfId="25691"/>
    <cellStyle name="Table Total Percentage 6 5" xfId="14075"/>
    <cellStyle name="Table Total Percentage 6 5 2" xfId="29140"/>
    <cellStyle name="Table Total Percentage 6 6" xfId="17904"/>
    <cellStyle name="Table Total Percentage 6 7" xfId="6230"/>
    <cellStyle name="Table Total Percentage 6 7 2" xfId="21298"/>
    <cellStyle name="Table Total Percentage 6 8" xfId="34528"/>
    <cellStyle name="Table Total Percentage 7" xfId="2343"/>
    <cellStyle name="Table Total Percentage 7 2" xfId="4371"/>
    <cellStyle name="Table Total Percentage 7 2 2" xfId="8966"/>
    <cellStyle name="Table Total Percentage 7 2 2 2" xfId="24031"/>
    <cellStyle name="Table Total Percentage 7 2 3" xfId="12730"/>
    <cellStyle name="Table Total Percentage 7 2 3 2" xfId="27795"/>
    <cellStyle name="Table Total Percentage 7 2 4" xfId="16179"/>
    <cellStyle name="Table Total Percentage 7 2 4 2" xfId="31244"/>
    <cellStyle name="Table Total Percentage 7 2 5" xfId="17907"/>
    <cellStyle name="Table Total Percentage 7 2 6" xfId="19996"/>
    <cellStyle name="Table Total Percentage 7 3" xfId="6976"/>
    <cellStyle name="Table Total Percentage 7 3 2" xfId="22041"/>
    <cellStyle name="Table Total Percentage 7 4" xfId="10702"/>
    <cellStyle name="Table Total Percentage 7 4 2" xfId="25767"/>
    <cellStyle name="Table Total Percentage 7 5" xfId="14151"/>
    <cellStyle name="Table Total Percentage 7 5 2" xfId="29216"/>
    <cellStyle name="Table Total Percentage 7 6" xfId="17906"/>
    <cellStyle name="Table Total Percentage 7 7" xfId="13842"/>
    <cellStyle name="Table Total Percentage 7 7 2" xfId="28907"/>
    <cellStyle name="Table Total Percentage 7 8" xfId="34529"/>
    <cellStyle name="Table Total Percentage 8" xfId="2428"/>
    <cellStyle name="Table Total Percentage 8 2" xfId="4372"/>
    <cellStyle name="Table Total Percentage 8 2 2" xfId="8967"/>
    <cellStyle name="Table Total Percentage 8 2 2 2" xfId="24032"/>
    <cellStyle name="Table Total Percentage 8 2 3" xfId="12731"/>
    <cellStyle name="Table Total Percentage 8 2 3 2" xfId="27796"/>
    <cellStyle name="Table Total Percentage 8 2 4" xfId="16180"/>
    <cellStyle name="Table Total Percentage 8 2 4 2" xfId="31245"/>
    <cellStyle name="Table Total Percentage 8 2 5" xfId="17909"/>
    <cellStyle name="Table Total Percentage 8 2 6" xfId="19997"/>
    <cellStyle name="Table Total Percentage 8 3" xfId="7061"/>
    <cellStyle name="Table Total Percentage 8 3 2" xfId="22126"/>
    <cellStyle name="Table Total Percentage 8 4" xfId="10787"/>
    <cellStyle name="Table Total Percentage 8 4 2" xfId="25852"/>
    <cellStyle name="Table Total Percentage 8 5" xfId="14236"/>
    <cellStyle name="Table Total Percentage 8 5 2" xfId="29301"/>
    <cellStyle name="Table Total Percentage 8 6" xfId="17908"/>
    <cellStyle name="Table Total Percentage 8 7" xfId="6613"/>
    <cellStyle name="Table Total Percentage 8 7 2" xfId="21678"/>
    <cellStyle name="Table Total Percentage 8 8" xfId="34530"/>
    <cellStyle name="Table Total Percentage 9" xfId="2514"/>
    <cellStyle name="Table Total Percentage 9 2" xfId="4373"/>
    <cellStyle name="Table Total Percentage 9 2 2" xfId="8968"/>
    <cellStyle name="Table Total Percentage 9 2 2 2" xfId="24033"/>
    <cellStyle name="Table Total Percentage 9 2 3" xfId="12732"/>
    <cellStyle name="Table Total Percentage 9 2 3 2" xfId="27797"/>
    <cellStyle name="Table Total Percentage 9 2 4" xfId="16181"/>
    <cellStyle name="Table Total Percentage 9 2 4 2" xfId="31246"/>
    <cellStyle name="Table Total Percentage 9 2 5" xfId="17911"/>
    <cellStyle name="Table Total Percentage 9 2 6" xfId="19998"/>
    <cellStyle name="Table Total Percentage 9 3" xfId="7147"/>
    <cellStyle name="Table Total Percentage 9 3 2" xfId="22212"/>
    <cellStyle name="Table Total Percentage 9 4" xfId="10873"/>
    <cellStyle name="Table Total Percentage 9 4 2" xfId="25938"/>
    <cellStyle name="Table Total Percentage 9 5" xfId="14322"/>
    <cellStyle name="Table Total Percentage 9 5 2" xfId="29387"/>
    <cellStyle name="Table Total Percentage 9 6" xfId="17910"/>
    <cellStyle name="Table Total Percentage 9 7" xfId="6686"/>
    <cellStyle name="Table Total Percentage 9 7 2" xfId="21751"/>
    <cellStyle name="Table Total Percentage 9 8" xfId="34531"/>
    <cellStyle name="Table Units" xfId="1153"/>
    <cellStyle name="Table Units 10" xfId="35172"/>
    <cellStyle name="Table Units 11" xfId="35304"/>
    <cellStyle name="Table Units 12" xfId="35205"/>
    <cellStyle name="Table Units 13" xfId="35547"/>
    <cellStyle name="Table Units 14" xfId="35633"/>
    <cellStyle name="Table Units 15" xfId="35630"/>
    <cellStyle name="Table Units 16" xfId="35477"/>
    <cellStyle name="Table Units 17" xfId="35631"/>
    <cellStyle name="Table Units 18" xfId="35543"/>
    <cellStyle name="Table Units 19" xfId="35636"/>
    <cellStyle name="Table Units 2" xfId="2110"/>
    <cellStyle name="Table Units 2 2" xfId="4375"/>
    <cellStyle name="Table Units 2 2 2" xfId="12734"/>
    <cellStyle name="Table Units 2 2 2 2" xfId="27799"/>
    <cellStyle name="Table Units 2 2 3" xfId="17914"/>
    <cellStyle name="Table Units 2 2 4" xfId="20000"/>
    <cellStyle name="Table Units 2 3" xfId="17913"/>
    <cellStyle name="Table Units 2 4" xfId="6194"/>
    <cellStyle name="Table Units 2 5" xfId="34532"/>
    <cellStyle name="Table Units 20" xfId="35561"/>
    <cellStyle name="Table Units 21" xfId="35776"/>
    <cellStyle name="Table Units 3" xfId="4374"/>
    <cellStyle name="Table Units 3 2" xfId="12733"/>
    <cellStyle name="Table Units 3 2 2" xfId="27798"/>
    <cellStyle name="Table Units 3 3" xfId="17915"/>
    <cellStyle name="Table Units 3 4" xfId="19999"/>
    <cellStyle name="Table Units 4" xfId="17912"/>
    <cellStyle name="Table Units 5" xfId="16826"/>
    <cellStyle name="Table Units 6" xfId="34533"/>
    <cellStyle name="Table Units 7" xfId="35149"/>
    <cellStyle name="Table Units 8" xfId="35012"/>
    <cellStyle name="Table Units 9" xfId="35299"/>
    <cellStyle name="test" xfId="1154"/>
    <cellStyle name="test 2" xfId="17916"/>
    <cellStyle name="Text" xfId="1155"/>
    <cellStyle name="Text 2" xfId="17917"/>
    <cellStyle name="Text Level 1" xfId="1156"/>
    <cellStyle name="Text Level 1 2" xfId="5837"/>
    <cellStyle name="Text Level 1 3" xfId="17918"/>
    <cellStyle name="Text Level 2" xfId="1157"/>
    <cellStyle name="Text Level 2 2" xfId="5838"/>
    <cellStyle name="Text Level 2 3" xfId="17919"/>
    <cellStyle name="Text Level 3" xfId="1158"/>
    <cellStyle name="Text Level 3 2" xfId="5839"/>
    <cellStyle name="Text Level 3 3" xfId="17920"/>
    <cellStyle name="Text Level 4" xfId="1159"/>
    <cellStyle name="Text Level 4 2" xfId="5840"/>
    <cellStyle name="Text Level 4 3" xfId="17921"/>
    <cellStyle name="Tickmark" xfId="1160"/>
    <cellStyle name="Tickmark 2" xfId="17922"/>
    <cellStyle name="TIME Detail" xfId="1161"/>
    <cellStyle name="TIME Detail 2" xfId="17923"/>
    <cellStyle name="TIME Period Start" xfId="1162"/>
    <cellStyle name="TIME Period Start 2" xfId="17924"/>
    <cellStyle name="Title" xfId="36128"/>
    <cellStyle name="Title 10" xfId="1163"/>
    <cellStyle name="Title 10 2" xfId="5844"/>
    <cellStyle name="Title 10 3" xfId="17925"/>
    <cellStyle name="Title 11" xfId="1164"/>
    <cellStyle name="Title 11 2" xfId="5845"/>
    <cellStyle name="Title 11 3" xfId="17926"/>
    <cellStyle name="Title 2" xfId="1165"/>
    <cellStyle name="Title 2 10" xfId="1166"/>
    <cellStyle name="Title 2 10 2" xfId="5847"/>
    <cellStyle name="Title 2 10 3" xfId="17928"/>
    <cellStyle name="Title 2 11" xfId="1167"/>
    <cellStyle name="Title 2 11 2" xfId="5848"/>
    <cellStyle name="Title 2 11 3" xfId="17929"/>
    <cellStyle name="Title 2 12" xfId="5846"/>
    <cellStyle name="Title 2 13" xfId="17927"/>
    <cellStyle name="Title 2 2" xfId="1168"/>
    <cellStyle name="Title 2 2 2" xfId="5849"/>
    <cellStyle name="Title 2 2 3" xfId="17930"/>
    <cellStyle name="Title 2 3" xfId="1169"/>
    <cellStyle name="Title 2 3 2" xfId="5850"/>
    <cellStyle name="Title 2 3 3" xfId="17931"/>
    <cellStyle name="Title 2 4" xfId="1170"/>
    <cellStyle name="Title 2 4 2" xfId="5851"/>
    <cellStyle name="Title 2 4 3" xfId="17932"/>
    <cellStyle name="Title 2 5" xfId="1171"/>
    <cellStyle name="Title 2 5 2" xfId="5852"/>
    <cellStyle name="Title 2 5 3" xfId="17933"/>
    <cellStyle name="Title 2 6" xfId="1172"/>
    <cellStyle name="Title 2 6 2" xfId="5853"/>
    <cellStyle name="Title 2 6 3" xfId="17934"/>
    <cellStyle name="Title 2 7" xfId="1173"/>
    <cellStyle name="Title 2 7 2" xfId="5854"/>
    <cellStyle name="Title 2 7 3" xfId="17935"/>
    <cellStyle name="Title 2 8" xfId="1174"/>
    <cellStyle name="Title 2 8 2" xfId="5855"/>
    <cellStyle name="Title 2 8 3" xfId="17936"/>
    <cellStyle name="Title 2 9" xfId="1175"/>
    <cellStyle name="Title 2 9 2" xfId="5856"/>
    <cellStyle name="Title 2 9 3" xfId="17937"/>
    <cellStyle name="Title 3" xfId="1176"/>
    <cellStyle name="Title 3 2" xfId="5857"/>
    <cellStyle name="Title 3 3" xfId="17938"/>
    <cellStyle name="Title 4" xfId="1177"/>
    <cellStyle name="Title 4 2" xfId="5858"/>
    <cellStyle name="Title 4 3" xfId="17939"/>
    <cellStyle name="Title 5" xfId="1178"/>
    <cellStyle name="Title 5 2" xfId="5859"/>
    <cellStyle name="Title 5 3" xfId="17940"/>
    <cellStyle name="Title 6" xfId="1179"/>
    <cellStyle name="Title 6 2" xfId="5860"/>
    <cellStyle name="Title 6 3" xfId="17941"/>
    <cellStyle name="Title 7" xfId="1180"/>
    <cellStyle name="Title 7 2" xfId="5861"/>
    <cellStyle name="Title 7 3" xfId="17942"/>
    <cellStyle name="Title 8" xfId="1181"/>
    <cellStyle name="Title 8 2" xfId="5862"/>
    <cellStyle name="Title 8 3" xfId="17943"/>
    <cellStyle name="Title 9" xfId="1182"/>
    <cellStyle name="Title 9 2" xfId="5863"/>
    <cellStyle name="Title 9 3" xfId="17944"/>
    <cellStyle name="Title1" xfId="1183"/>
    <cellStyle name="Title1 2" xfId="17945"/>
    <cellStyle name="Title2" xfId="1184"/>
    <cellStyle name="Title2 2" xfId="17946"/>
    <cellStyle name="Title3" xfId="1185"/>
    <cellStyle name="Title3 2" xfId="17947"/>
    <cellStyle name="Title4" xfId="1186"/>
    <cellStyle name="Title4 2" xfId="17948"/>
    <cellStyle name="Title5" xfId="1187"/>
    <cellStyle name="Title5 2" xfId="17949"/>
    <cellStyle name="Title6" xfId="1188"/>
    <cellStyle name="Title6 2" xfId="17950"/>
    <cellStyle name="Total" xfId="36143"/>
    <cellStyle name="Total 10" xfId="1189"/>
    <cellStyle name="Total 10 10" xfId="2622"/>
    <cellStyle name="Total 10 10 2" xfId="4377"/>
    <cellStyle name="Total 10 10 2 2" xfId="8972"/>
    <cellStyle name="Total 10 10 2 2 2" xfId="24037"/>
    <cellStyle name="Total 10 10 2 3" xfId="12736"/>
    <cellStyle name="Total 10 10 2 3 2" xfId="27801"/>
    <cellStyle name="Total 10 10 2 4" xfId="16185"/>
    <cellStyle name="Total 10 10 2 4 2" xfId="31250"/>
    <cellStyle name="Total 10 10 2 5" xfId="17953"/>
    <cellStyle name="Total 10 10 2 6" xfId="20002"/>
    <cellStyle name="Total 10 10 3" xfId="7255"/>
    <cellStyle name="Total 10 10 3 2" xfId="22320"/>
    <cellStyle name="Total 10 10 4" xfId="10981"/>
    <cellStyle name="Total 10 10 4 2" xfId="26046"/>
    <cellStyle name="Total 10 10 5" xfId="14430"/>
    <cellStyle name="Total 10 10 5 2" xfId="29495"/>
    <cellStyle name="Total 10 10 6" xfId="17952"/>
    <cellStyle name="Total 10 10 7" xfId="8155"/>
    <cellStyle name="Total 10 10 7 2" xfId="23220"/>
    <cellStyle name="Total 10 10 8" xfId="34534"/>
    <cellStyle name="Total 10 11" xfId="2681"/>
    <cellStyle name="Total 10 11 2" xfId="4378"/>
    <cellStyle name="Total 10 11 2 2" xfId="8973"/>
    <cellStyle name="Total 10 11 2 2 2" xfId="24038"/>
    <cellStyle name="Total 10 11 2 3" xfId="12737"/>
    <cellStyle name="Total 10 11 2 3 2" xfId="27802"/>
    <cellStyle name="Total 10 11 2 4" xfId="16186"/>
    <cellStyle name="Total 10 11 2 4 2" xfId="31251"/>
    <cellStyle name="Total 10 11 2 5" xfId="17955"/>
    <cellStyle name="Total 10 11 2 6" xfId="20003"/>
    <cellStyle name="Total 10 11 3" xfId="7314"/>
    <cellStyle name="Total 10 11 3 2" xfId="22379"/>
    <cellStyle name="Total 10 11 4" xfId="11040"/>
    <cellStyle name="Total 10 11 4 2" xfId="26105"/>
    <cellStyle name="Total 10 11 5" xfId="14489"/>
    <cellStyle name="Total 10 11 5 2" xfId="29554"/>
    <cellStyle name="Total 10 11 6" xfId="17954"/>
    <cellStyle name="Total 10 11 7" xfId="5622"/>
    <cellStyle name="Total 10 11 7 2" xfId="20739"/>
    <cellStyle name="Total 10 11 8" xfId="34535"/>
    <cellStyle name="Total 10 12" xfId="2747"/>
    <cellStyle name="Total 10 12 2" xfId="4379"/>
    <cellStyle name="Total 10 12 2 2" xfId="8974"/>
    <cellStyle name="Total 10 12 2 2 2" xfId="24039"/>
    <cellStyle name="Total 10 12 2 3" xfId="12738"/>
    <cellStyle name="Total 10 12 2 3 2" xfId="27803"/>
    <cellStyle name="Total 10 12 2 4" xfId="16187"/>
    <cellStyle name="Total 10 12 2 4 2" xfId="31252"/>
    <cellStyle name="Total 10 12 2 5" xfId="17957"/>
    <cellStyle name="Total 10 12 2 6" xfId="20004"/>
    <cellStyle name="Total 10 12 3" xfId="7380"/>
    <cellStyle name="Total 10 12 3 2" xfId="22445"/>
    <cellStyle name="Total 10 12 4" xfId="11106"/>
    <cellStyle name="Total 10 12 4 2" xfId="26171"/>
    <cellStyle name="Total 10 12 5" xfId="14555"/>
    <cellStyle name="Total 10 12 5 2" xfId="29620"/>
    <cellStyle name="Total 10 12 6" xfId="17956"/>
    <cellStyle name="Total 10 12 7" xfId="13881"/>
    <cellStyle name="Total 10 12 7 2" xfId="28946"/>
    <cellStyle name="Total 10 12 8" xfId="34536"/>
    <cellStyle name="Total 10 13" xfId="2730"/>
    <cellStyle name="Total 10 13 2" xfId="4380"/>
    <cellStyle name="Total 10 13 2 2" xfId="8975"/>
    <cellStyle name="Total 10 13 2 2 2" xfId="24040"/>
    <cellStyle name="Total 10 13 2 3" xfId="12739"/>
    <cellStyle name="Total 10 13 2 3 2" xfId="27804"/>
    <cellStyle name="Total 10 13 2 4" xfId="16188"/>
    <cellStyle name="Total 10 13 2 4 2" xfId="31253"/>
    <cellStyle name="Total 10 13 2 5" xfId="17959"/>
    <cellStyle name="Total 10 13 2 6" xfId="20005"/>
    <cellStyle name="Total 10 13 3" xfId="7363"/>
    <cellStyle name="Total 10 13 3 2" xfId="22428"/>
    <cellStyle name="Total 10 13 4" xfId="11089"/>
    <cellStyle name="Total 10 13 4 2" xfId="26154"/>
    <cellStyle name="Total 10 13 5" xfId="14538"/>
    <cellStyle name="Total 10 13 5 2" xfId="29603"/>
    <cellStyle name="Total 10 13 6" xfId="17958"/>
    <cellStyle name="Total 10 13 7" xfId="5664"/>
    <cellStyle name="Total 10 13 7 2" xfId="20781"/>
    <cellStyle name="Total 10 13 8" xfId="34537"/>
    <cellStyle name="Total 10 14" xfId="2846"/>
    <cellStyle name="Total 10 14 2" xfId="4381"/>
    <cellStyle name="Total 10 14 2 2" xfId="8976"/>
    <cellStyle name="Total 10 14 2 2 2" xfId="24041"/>
    <cellStyle name="Total 10 14 2 3" xfId="12740"/>
    <cellStyle name="Total 10 14 2 3 2" xfId="27805"/>
    <cellStyle name="Total 10 14 2 4" xfId="16189"/>
    <cellStyle name="Total 10 14 2 4 2" xfId="31254"/>
    <cellStyle name="Total 10 14 2 5" xfId="17961"/>
    <cellStyle name="Total 10 14 2 6" xfId="20006"/>
    <cellStyle name="Total 10 14 3" xfId="7479"/>
    <cellStyle name="Total 10 14 3 2" xfId="22544"/>
    <cellStyle name="Total 10 14 4" xfId="11205"/>
    <cellStyle name="Total 10 14 4 2" xfId="26270"/>
    <cellStyle name="Total 10 14 5" xfId="14654"/>
    <cellStyle name="Total 10 14 5 2" xfId="29719"/>
    <cellStyle name="Total 10 14 6" xfId="17960"/>
    <cellStyle name="Total 10 14 7" xfId="13734"/>
    <cellStyle name="Total 10 14 7 2" xfId="28799"/>
    <cellStyle name="Total 10 14 8" xfId="34538"/>
    <cellStyle name="Total 10 15" xfId="2885"/>
    <cellStyle name="Total 10 15 2" xfId="4382"/>
    <cellStyle name="Total 10 15 2 2" xfId="8977"/>
    <cellStyle name="Total 10 15 2 2 2" xfId="24042"/>
    <cellStyle name="Total 10 15 2 3" xfId="12741"/>
    <cellStyle name="Total 10 15 2 3 2" xfId="27806"/>
    <cellStyle name="Total 10 15 2 4" xfId="16190"/>
    <cellStyle name="Total 10 15 2 4 2" xfId="31255"/>
    <cellStyle name="Total 10 15 2 5" xfId="17963"/>
    <cellStyle name="Total 10 15 2 6" xfId="20007"/>
    <cellStyle name="Total 10 15 3" xfId="7518"/>
    <cellStyle name="Total 10 15 3 2" xfId="22583"/>
    <cellStyle name="Total 10 15 4" xfId="11244"/>
    <cellStyle name="Total 10 15 4 2" xfId="26309"/>
    <cellStyle name="Total 10 15 5" xfId="14693"/>
    <cellStyle name="Total 10 15 5 2" xfId="29758"/>
    <cellStyle name="Total 10 15 6" xfId="17962"/>
    <cellStyle name="Total 10 15 7" xfId="13728"/>
    <cellStyle name="Total 10 15 7 2" xfId="28793"/>
    <cellStyle name="Total 10 15 8" xfId="34539"/>
    <cellStyle name="Total 10 16" xfId="4376"/>
    <cellStyle name="Total 10 16 2" xfId="8971"/>
    <cellStyle name="Total 10 16 2 2" xfId="24036"/>
    <cellStyle name="Total 10 16 3" xfId="12735"/>
    <cellStyle name="Total 10 16 3 2" xfId="27800"/>
    <cellStyle name="Total 10 16 4" xfId="16184"/>
    <cellStyle name="Total 10 16 4 2" xfId="31249"/>
    <cellStyle name="Total 10 16 5" xfId="17964"/>
    <cellStyle name="Total 10 16 6" xfId="20001"/>
    <cellStyle name="Total 10 17" xfId="5870"/>
    <cellStyle name="Total 10 17 2" xfId="20940"/>
    <cellStyle name="Total 10 18" xfId="17951"/>
    <cellStyle name="Total 10 19" xfId="16825"/>
    <cellStyle name="Total 10 19 2" xfId="31889"/>
    <cellStyle name="Total 10 2" xfId="1914"/>
    <cellStyle name="Total 10 2 2" xfId="4383"/>
    <cellStyle name="Total 10 2 2 2" xfId="8978"/>
    <cellStyle name="Total 10 2 2 2 2" xfId="24043"/>
    <cellStyle name="Total 10 2 2 3" xfId="12742"/>
    <cellStyle name="Total 10 2 2 3 2" xfId="27807"/>
    <cellStyle name="Total 10 2 2 4" xfId="16191"/>
    <cellStyle name="Total 10 2 2 4 2" xfId="31256"/>
    <cellStyle name="Total 10 2 2 5" xfId="17966"/>
    <cellStyle name="Total 10 2 2 6" xfId="20008"/>
    <cellStyle name="Total 10 2 3" xfId="6552"/>
    <cellStyle name="Total 10 2 3 2" xfId="21617"/>
    <cellStyle name="Total 10 2 4" xfId="17965"/>
    <cellStyle name="Total 10 2 5" xfId="7551"/>
    <cellStyle name="Total 10 2 5 2" xfId="22616"/>
    <cellStyle name="Total 10 2 6" xfId="34540"/>
    <cellStyle name="Total 10 20" xfId="34541"/>
    <cellStyle name="Total 10 21" xfId="35070"/>
    <cellStyle name="Total 10 22" xfId="34862"/>
    <cellStyle name="Total 10 23" xfId="35169"/>
    <cellStyle name="Total 10 24" xfId="35394"/>
    <cellStyle name="Total 10 25" xfId="35658"/>
    <cellStyle name="Total 10 26" xfId="35933"/>
    <cellStyle name="Total 10 3" xfId="2111"/>
    <cellStyle name="Total 10 3 2" xfId="4384"/>
    <cellStyle name="Total 10 3 2 2" xfId="8979"/>
    <cellStyle name="Total 10 3 2 2 2" xfId="24044"/>
    <cellStyle name="Total 10 3 2 3" xfId="12743"/>
    <cellStyle name="Total 10 3 2 3 2" xfId="27808"/>
    <cellStyle name="Total 10 3 2 4" xfId="16192"/>
    <cellStyle name="Total 10 3 2 4 2" xfId="31257"/>
    <cellStyle name="Total 10 3 2 5" xfId="17968"/>
    <cellStyle name="Total 10 3 2 6" xfId="20009"/>
    <cellStyle name="Total 10 3 3" xfId="6744"/>
    <cellStyle name="Total 10 3 3 2" xfId="21809"/>
    <cellStyle name="Total 10 3 4" xfId="17967"/>
    <cellStyle name="Total 10 3 5" xfId="7636"/>
    <cellStyle name="Total 10 3 5 2" xfId="22701"/>
    <cellStyle name="Total 10 3 6" xfId="34542"/>
    <cellStyle name="Total 10 4" xfId="2147"/>
    <cellStyle name="Total 10 4 2" xfId="4385"/>
    <cellStyle name="Total 10 4 2 2" xfId="8980"/>
    <cellStyle name="Total 10 4 2 2 2" xfId="24045"/>
    <cellStyle name="Total 10 4 2 3" xfId="12744"/>
    <cellStyle name="Total 10 4 2 3 2" xfId="27809"/>
    <cellStyle name="Total 10 4 2 4" xfId="16193"/>
    <cellStyle name="Total 10 4 2 4 2" xfId="31258"/>
    <cellStyle name="Total 10 4 2 5" xfId="17970"/>
    <cellStyle name="Total 10 4 2 6" xfId="20010"/>
    <cellStyle name="Total 10 4 3" xfId="6780"/>
    <cellStyle name="Total 10 4 3 2" xfId="21845"/>
    <cellStyle name="Total 10 4 4" xfId="10506"/>
    <cellStyle name="Total 10 4 4 2" xfId="25571"/>
    <cellStyle name="Total 10 4 5" xfId="13955"/>
    <cellStyle name="Total 10 4 5 2" xfId="29020"/>
    <cellStyle name="Total 10 4 6" xfId="17969"/>
    <cellStyle name="Total 10 4 7" xfId="6014"/>
    <cellStyle name="Total 10 4 7 2" xfId="21083"/>
    <cellStyle name="Total 10 4 8" xfId="34543"/>
    <cellStyle name="Total 10 5" xfId="2196"/>
    <cellStyle name="Total 10 5 2" xfId="4386"/>
    <cellStyle name="Total 10 5 2 2" xfId="8981"/>
    <cellStyle name="Total 10 5 2 2 2" xfId="24046"/>
    <cellStyle name="Total 10 5 2 3" xfId="12745"/>
    <cellStyle name="Total 10 5 2 3 2" xfId="27810"/>
    <cellStyle name="Total 10 5 2 4" xfId="16194"/>
    <cellStyle name="Total 10 5 2 4 2" xfId="31259"/>
    <cellStyle name="Total 10 5 2 5" xfId="17972"/>
    <cellStyle name="Total 10 5 2 6" xfId="20011"/>
    <cellStyle name="Total 10 5 3" xfId="6829"/>
    <cellStyle name="Total 10 5 3 2" xfId="21894"/>
    <cellStyle name="Total 10 5 4" xfId="10555"/>
    <cellStyle name="Total 10 5 4 2" xfId="25620"/>
    <cellStyle name="Total 10 5 5" xfId="14004"/>
    <cellStyle name="Total 10 5 5 2" xfId="29069"/>
    <cellStyle name="Total 10 5 6" xfId="17971"/>
    <cellStyle name="Total 10 5 7" xfId="5940"/>
    <cellStyle name="Total 10 5 7 2" xfId="21009"/>
    <cellStyle name="Total 10 5 8" xfId="34544"/>
    <cellStyle name="Total 10 6" xfId="2278"/>
    <cellStyle name="Total 10 6 2" xfId="4387"/>
    <cellStyle name="Total 10 6 2 2" xfId="8982"/>
    <cellStyle name="Total 10 6 2 2 2" xfId="24047"/>
    <cellStyle name="Total 10 6 2 3" xfId="12746"/>
    <cellStyle name="Total 10 6 2 3 2" xfId="27811"/>
    <cellStyle name="Total 10 6 2 4" xfId="16195"/>
    <cellStyle name="Total 10 6 2 4 2" xfId="31260"/>
    <cellStyle name="Total 10 6 2 5" xfId="17974"/>
    <cellStyle name="Total 10 6 2 6" xfId="20012"/>
    <cellStyle name="Total 10 6 3" xfId="6911"/>
    <cellStyle name="Total 10 6 3 2" xfId="21976"/>
    <cellStyle name="Total 10 6 4" xfId="10637"/>
    <cellStyle name="Total 10 6 4 2" xfId="25702"/>
    <cellStyle name="Total 10 6 5" xfId="14086"/>
    <cellStyle name="Total 10 6 5 2" xfId="29151"/>
    <cellStyle name="Total 10 6 6" xfId="17973"/>
    <cellStyle name="Total 10 6 7" xfId="6615"/>
    <cellStyle name="Total 10 6 7 2" xfId="21680"/>
    <cellStyle name="Total 10 6 8" xfId="34545"/>
    <cellStyle name="Total 10 7" xfId="2354"/>
    <cellStyle name="Total 10 7 2" xfId="4388"/>
    <cellStyle name="Total 10 7 2 2" xfId="8983"/>
    <cellStyle name="Total 10 7 2 2 2" xfId="24048"/>
    <cellStyle name="Total 10 7 2 3" xfId="12747"/>
    <cellStyle name="Total 10 7 2 3 2" xfId="27812"/>
    <cellStyle name="Total 10 7 2 4" xfId="16196"/>
    <cellStyle name="Total 10 7 2 4 2" xfId="31261"/>
    <cellStyle name="Total 10 7 2 5" xfId="17976"/>
    <cellStyle name="Total 10 7 2 6" xfId="20013"/>
    <cellStyle name="Total 10 7 3" xfId="6987"/>
    <cellStyle name="Total 10 7 3 2" xfId="22052"/>
    <cellStyle name="Total 10 7 4" xfId="10713"/>
    <cellStyle name="Total 10 7 4 2" xfId="25778"/>
    <cellStyle name="Total 10 7 5" xfId="14162"/>
    <cellStyle name="Total 10 7 5 2" xfId="29227"/>
    <cellStyle name="Total 10 7 6" xfId="17975"/>
    <cellStyle name="Total 10 7 7" xfId="13805"/>
    <cellStyle name="Total 10 7 7 2" xfId="28870"/>
    <cellStyle name="Total 10 7 8" xfId="34546"/>
    <cellStyle name="Total 10 8" xfId="2442"/>
    <cellStyle name="Total 10 8 2" xfId="4389"/>
    <cellStyle name="Total 10 8 2 2" xfId="8984"/>
    <cellStyle name="Total 10 8 2 2 2" xfId="24049"/>
    <cellStyle name="Total 10 8 2 3" xfId="12748"/>
    <cellStyle name="Total 10 8 2 3 2" xfId="27813"/>
    <cellStyle name="Total 10 8 2 4" xfId="16197"/>
    <cellStyle name="Total 10 8 2 4 2" xfId="31262"/>
    <cellStyle name="Total 10 8 2 5" xfId="17978"/>
    <cellStyle name="Total 10 8 2 6" xfId="20014"/>
    <cellStyle name="Total 10 8 3" xfId="7075"/>
    <cellStyle name="Total 10 8 3 2" xfId="22140"/>
    <cellStyle name="Total 10 8 4" xfId="10801"/>
    <cellStyle name="Total 10 8 4 2" xfId="25866"/>
    <cellStyle name="Total 10 8 5" xfId="14250"/>
    <cellStyle name="Total 10 8 5 2" xfId="29315"/>
    <cellStyle name="Total 10 8 6" xfId="17977"/>
    <cellStyle name="Total 10 8 7" xfId="6202"/>
    <cellStyle name="Total 10 8 7 2" xfId="21270"/>
    <cellStyle name="Total 10 8 8" xfId="34547"/>
    <cellStyle name="Total 10 9" xfId="2521"/>
    <cellStyle name="Total 10 9 2" xfId="4390"/>
    <cellStyle name="Total 10 9 2 2" xfId="8985"/>
    <cellStyle name="Total 10 9 2 2 2" xfId="24050"/>
    <cellStyle name="Total 10 9 2 3" xfId="12749"/>
    <cellStyle name="Total 10 9 2 3 2" xfId="27814"/>
    <cellStyle name="Total 10 9 2 4" xfId="16198"/>
    <cellStyle name="Total 10 9 2 4 2" xfId="31263"/>
    <cellStyle name="Total 10 9 2 5" xfId="17980"/>
    <cellStyle name="Total 10 9 2 6" xfId="20015"/>
    <cellStyle name="Total 10 9 3" xfId="7154"/>
    <cellStyle name="Total 10 9 3 2" xfId="22219"/>
    <cellStyle name="Total 10 9 4" xfId="10880"/>
    <cellStyle name="Total 10 9 4 2" xfId="25945"/>
    <cellStyle name="Total 10 9 5" xfId="14329"/>
    <cellStyle name="Total 10 9 5 2" xfId="29394"/>
    <cellStyle name="Total 10 9 6" xfId="17979"/>
    <cellStyle name="Total 10 9 7" xfId="8111"/>
    <cellStyle name="Total 10 9 7 2" xfId="23176"/>
    <cellStyle name="Total 10 9 8" xfId="34548"/>
    <cellStyle name="Total 11" xfId="1190"/>
    <cellStyle name="Total 11 10" xfId="2623"/>
    <cellStyle name="Total 11 10 2" xfId="4392"/>
    <cellStyle name="Total 11 10 2 2" xfId="8987"/>
    <cellStyle name="Total 11 10 2 2 2" xfId="24052"/>
    <cellStyle name="Total 11 10 2 3" xfId="12751"/>
    <cellStyle name="Total 11 10 2 3 2" xfId="27816"/>
    <cellStyle name="Total 11 10 2 4" xfId="16200"/>
    <cellStyle name="Total 11 10 2 4 2" xfId="31265"/>
    <cellStyle name="Total 11 10 2 5" xfId="17983"/>
    <cellStyle name="Total 11 10 2 6" xfId="20017"/>
    <cellStyle name="Total 11 10 3" xfId="7256"/>
    <cellStyle name="Total 11 10 3 2" xfId="22321"/>
    <cellStyle name="Total 11 10 4" xfId="10982"/>
    <cellStyle name="Total 11 10 4 2" xfId="26047"/>
    <cellStyle name="Total 11 10 5" xfId="14431"/>
    <cellStyle name="Total 11 10 5 2" xfId="29496"/>
    <cellStyle name="Total 11 10 6" xfId="17982"/>
    <cellStyle name="Total 11 10 7" xfId="13778"/>
    <cellStyle name="Total 11 10 7 2" xfId="28843"/>
    <cellStyle name="Total 11 10 8" xfId="34549"/>
    <cellStyle name="Total 11 11" xfId="2682"/>
    <cellStyle name="Total 11 11 2" xfId="4393"/>
    <cellStyle name="Total 11 11 2 2" xfId="8988"/>
    <cellStyle name="Total 11 11 2 2 2" xfId="24053"/>
    <cellStyle name="Total 11 11 2 3" xfId="12752"/>
    <cellStyle name="Total 11 11 2 3 2" xfId="27817"/>
    <cellStyle name="Total 11 11 2 4" xfId="16201"/>
    <cellStyle name="Total 11 11 2 4 2" xfId="31266"/>
    <cellStyle name="Total 11 11 2 5" xfId="17985"/>
    <cellStyle name="Total 11 11 2 6" xfId="20018"/>
    <cellStyle name="Total 11 11 3" xfId="7315"/>
    <cellStyle name="Total 11 11 3 2" xfId="22380"/>
    <cellStyle name="Total 11 11 4" xfId="11041"/>
    <cellStyle name="Total 11 11 4 2" xfId="26106"/>
    <cellStyle name="Total 11 11 5" xfId="14490"/>
    <cellStyle name="Total 11 11 5 2" xfId="29555"/>
    <cellStyle name="Total 11 11 6" xfId="17984"/>
    <cellStyle name="Total 11 11 7" xfId="5623"/>
    <cellStyle name="Total 11 11 7 2" xfId="20740"/>
    <cellStyle name="Total 11 11 8" xfId="34550"/>
    <cellStyle name="Total 11 12" xfId="2748"/>
    <cellStyle name="Total 11 12 2" xfId="4394"/>
    <cellStyle name="Total 11 12 2 2" xfId="8989"/>
    <cellStyle name="Total 11 12 2 2 2" xfId="24054"/>
    <cellStyle name="Total 11 12 2 3" xfId="12753"/>
    <cellStyle name="Total 11 12 2 3 2" xfId="27818"/>
    <cellStyle name="Total 11 12 2 4" xfId="16202"/>
    <cellStyle name="Total 11 12 2 4 2" xfId="31267"/>
    <cellStyle name="Total 11 12 2 5" xfId="17987"/>
    <cellStyle name="Total 11 12 2 6" xfId="20019"/>
    <cellStyle name="Total 11 12 3" xfId="7381"/>
    <cellStyle name="Total 11 12 3 2" xfId="22446"/>
    <cellStyle name="Total 11 12 4" xfId="11107"/>
    <cellStyle name="Total 11 12 4 2" xfId="26172"/>
    <cellStyle name="Total 11 12 5" xfId="14556"/>
    <cellStyle name="Total 11 12 5 2" xfId="29621"/>
    <cellStyle name="Total 11 12 6" xfId="17986"/>
    <cellStyle name="Total 11 12 7" xfId="5668"/>
    <cellStyle name="Total 11 12 7 2" xfId="20785"/>
    <cellStyle name="Total 11 12 8" xfId="34551"/>
    <cellStyle name="Total 11 13" xfId="2731"/>
    <cellStyle name="Total 11 13 2" xfId="4395"/>
    <cellStyle name="Total 11 13 2 2" xfId="8990"/>
    <cellStyle name="Total 11 13 2 2 2" xfId="24055"/>
    <cellStyle name="Total 11 13 2 3" xfId="12754"/>
    <cellStyle name="Total 11 13 2 3 2" xfId="27819"/>
    <cellStyle name="Total 11 13 2 4" xfId="16203"/>
    <cellStyle name="Total 11 13 2 4 2" xfId="31268"/>
    <cellStyle name="Total 11 13 2 5" xfId="17989"/>
    <cellStyle name="Total 11 13 2 6" xfId="20020"/>
    <cellStyle name="Total 11 13 3" xfId="7364"/>
    <cellStyle name="Total 11 13 3 2" xfId="22429"/>
    <cellStyle name="Total 11 13 4" xfId="11090"/>
    <cellStyle name="Total 11 13 4 2" xfId="26155"/>
    <cellStyle name="Total 11 13 5" xfId="14539"/>
    <cellStyle name="Total 11 13 5 2" xfId="29604"/>
    <cellStyle name="Total 11 13 6" xfId="17988"/>
    <cellStyle name="Total 11 13 7" xfId="6607"/>
    <cellStyle name="Total 11 13 7 2" xfId="21672"/>
    <cellStyle name="Total 11 13 8" xfId="34552"/>
    <cellStyle name="Total 11 14" xfId="2847"/>
    <cellStyle name="Total 11 14 2" xfId="4396"/>
    <cellStyle name="Total 11 14 2 2" xfId="8991"/>
    <cellStyle name="Total 11 14 2 2 2" xfId="24056"/>
    <cellStyle name="Total 11 14 2 3" xfId="12755"/>
    <cellStyle name="Total 11 14 2 3 2" xfId="27820"/>
    <cellStyle name="Total 11 14 2 4" xfId="16204"/>
    <cellStyle name="Total 11 14 2 4 2" xfId="31269"/>
    <cellStyle name="Total 11 14 2 5" xfId="17991"/>
    <cellStyle name="Total 11 14 2 6" xfId="20021"/>
    <cellStyle name="Total 11 14 3" xfId="7480"/>
    <cellStyle name="Total 11 14 3 2" xfId="22545"/>
    <cellStyle name="Total 11 14 4" xfId="11206"/>
    <cellStyle name="Total 11 14 4 2" xfId="26271"/>
    <cellStyle name="Total 11 14 5" xfId="14655"/>
    <cellStyle name="Total 11 14 5 2" xfId="29720"/>
    <cellStyle name="Total 11 14 6" xfId="17990"/>
    <cellStyle name="Total 11 14 7" xfId="13916"/>
    <cellStyle name="Total 11 14 7 2" xfId="28981"/>
    <cellStyle name="Total 11 14 8" xfId="34553"/>
    <cellStyle name="Total 11 15" xfId="2886"/>
    <cellStyle name="Total 11 15 2" xfId="4397"/>
    <cellStyle name="Total 11 15 2 2" xfId="8992"/>
    <cellStyle name="Total 11 15 2 2 2" xfId="24057"/>
    <cellStyle name="Total 11 15 2 3" xfId="12756"/>
    <cellStyle name="Total 11 15 2 3 2" xfId="27821"/>
    <cellStyle name="Total 11 15 2 4" xfId="16205"/>
    <cellStyle name="Total 11 15 2 4 2" xfId="31270"/>
    <cellStyle name="Total 11 15 2 5" xfId="17993"/>
    <cellStyle name="Total 11 15 2 6" xfId="20022"/>
    <cellStyle name="Total 11 15 3" xfId="7519"/>
    <cellStyle name="Total 11 15 3 2" xfId="22584"/>
    <cellStyle name="Total 11 15 4" xfId="11245"/>
    <cellStyle name="Total 11 15 4 2" xfId="26310"/>
    <cellStyle name="Total 11 15 5" xfId="14694"/>
    <cellStyle name="Total 11 15 5 2" xfId="29759"/>
    <cellStyle name="Total 11 15 6" xfId="17992"/>
    <cellStyle name="Total 11 15 7" xfId="13922"/>
    <cellStyle name="Total 11 15 7 2" xfId="28987"/>
    <cellStyle name="Total 11 15 8" xfId="34554"/>
    <cellStyle name="Total 11 16" xfId="4391"/>
    <cellStyle name="Total 11 16 2" xfId="8986"/>
    <cellStyle name="Total 11 16 2 2" xfId="24051"/>
    <cellStyle name="Total 11 16 3" xfId="12750"/>
    <cellStyle name="Total 11 16 3 2" xfId="27815"/>
    <cellStyle name="Total 11 16 4" xfId="16199"/>
    <cellStyle name="Total 11 16 4 2" xfId="31264"/>
    <cellStyle name="Total 11 16 5" xfId="17994"/>
    <cellStyle name="Total 11 16 6" xfId="20016"/>
    <cellStyle name="Total 11 17" xfId="5871"/>
    <cellStyle name="Total 11 17 2" xfId="20941"/>
    <cellStyle name="Total 11 18" xfId="17981"/>
    <cellStyle name="Total 11 19" xfId="16824"/>
    <cellStyle name="Total 11 19 2" xfId="31888"/>
    <cellStyle name="Total 11 2" xfId="1913"/>
    <cellStyle name="Total 11 2 2" xfId="4398"/>
    <cellStyle name="Total 11 2 2 2" xfId="8993"/>
    <cellStyle name="Total 11 2 2 2 2" xfId="24058"/>
    <cellStyle name="Total 11 2 2 3" xfId="12757"/>
    <cellStyle name="Total 11 2 2 3 2" xfId="27822"/>
    <cellStyle name="Total 11 2 2 4" xfId="16206"/>
    <cellStyle name="Total 11 2 2 4 2" xfId="31271"/>
    <cellStyle name="Total 11 2 2 5" xfId="17996"/>
    <cellStyle name="Total 11 2 2 6" xfId="20023"/>
    <cellStyle name="Total 11 2 3" xfId="6551"/>
    <cellStyle name="Total 11 2 3 2" xfId="21616"/>
    <cellStyle name="Total 11 2 4" xfId="17995"/>
    <cellStyle name="Total 11 2 5" xfId="6049"/>
    <cellStyle name="Total 11 2 5 2" xfId="21118"/>
    <cellStyle name="Total 11 2 6" xfId="34555"/>
    <cellStyle name="Total 11 20" xfId="34556"/>
    <cellStyle name="Total 11 21" xfId="35071"/>
    <cellStyle name="Total 11 22" xfId="35123"/>
    <cellStyle name="Total 11 23" xfId="35168"/>
    <cellStyle name="Total 11 24" xfId="35393"/>
    <cellStyle name="Total 11 25" xfId="35657"/>
    <cellStyle name="Total 11 26" xfId="35940"/>
    <cellStyle name="Total 11 3" xfId="2112"/>
    <cellStyle name="Total 11 3 2" xfId="4399"/>
    <cellStyle name="Total 11 3 2 2" xfId="8994"/>
    <cellStyle name="Total 11 3 2 2 2" xfId="24059"/>
    <cellStyle name="Total 11 3 2 3" xfId="12758"/>
    <cellStyle name="Total 11 3 2 3 2" xfId="27823"/>
    <cellStyle name="Total 11 3 2 4" xfId="16207"/>
    <cellStyle name="Total 11 3 2 4 2" xfId="31272"/>
    <cellStyle name="Total 11 3 2 5" xfId="17998"/>
    <cellStyle name="Total 11 3 2 6" xfId="20024"/>
    <cellStyle name="Total 11 3 3" xfId="6745"/>
    <cellStyle name="Total 11 3 3 2" xfId="21810"/>
    <cellStyle name="Total 11 3 4" xfId="17997"/>
    <cellStyle name="Total 11 3 5" xfId="6413"/>
    <cellStyle name="Total 11 3 5 2" xfId="21481"/>
    <cellStyle name="Total 11 3 6" xfId="34557"/>
    <cellStyle name="Total 11 4" xfId="2148"/>
    <cellStyle name="Total 11 4 2" xfId="4400"/>
    <cellStyle name="Total 11 4 2 2" xfId="8995"/>
    <cellStyle name="Total 11 4 2 2 2" xfId="24060"/>
    <cellStyle name="Total 11 4 2 3" xfId="12759"/>
    <cellStyle name="Total 11 4 2 3 2" xfId="27824"/>
    <cellStyle name="Total 11 4 2 4" xfId="16208"/>
    <cellStyle name="Total 11 4 2 4 2" xfId="31273"/>
    <cellStyle name="Total 11 4 2 5" xfId="18000"/>
    <cellStyle name="Total 11 4 2 6" xfId="20025"/>
    <cellStyle name="Total 11 4 3" xfId="6781"/>
    <cellStyle name="Total 11 4 3 2" xfId="21846"/>
    <cellStyle name="Total 11 4 4" xfId="10507"/>
    <cellStyle name="Total 11 4 4 2" xfId="25572"/>
    <cellStyle name="Total 11 4 5" xfId="13956"/>
    <cellStyle name="Total 11 4 5 2" xfId="29021"/>
    <cellStyle name="Total 11 4 6" xfId="17999"/>
    <cellStyle name="Total 11 4 7" xfId="7968"/>
    <cellStyle name="Total 11 4 7 2" xfId="23033"/>
    <cellStyle name="Total 11 4 8" xfId="34558"/>
    <cellStyle name="Total 11 5" xfId="2197"/>
    <cellStyle name="Total 11 5 2" xfId="4401"/>
    <cellStyle name="Total 11 5 2 2" xfId="8996"/>
    <cellStyle name="Total 11 5 2 2 2" xfId="24061"/>
    <cellStyle name="Total 11 5 2 3" xfId="12760"/>
    <cellStyle name="Total 11 5 2 3 2" xfId="27825"/>
    <cellStyle name="Total 11 5 2 4" xfId="16209"/>
    <cellStyle name="Total 11 5 2 4 2" xfId="31274"/>
    <cellStyle name="Total 11 5 2 5" xfId="18002"/>
    <cellStyle name="Total 11 5 2 6" xfId="20026"/>
    <cellStyle name="Total 11 5 3" xfId="6830"/>
    <cellStyle name="Total 11 5 3 2" xfId="21895"/>
    <cellStyle name="Total 11 5 4" xfId="10556"/>
    <cellStyle name="Total 11 5 4 2" xfId="25621"/>
    <cellStyle name="Total 11 5 5" xfId="14005"/>
    <cellStyle name="Total 11 5 5 2" xfId="29070"/>
    <cellStyle name="Total 11 5 6" xfId="18001"/>
    <cellStyle name="Total 11 5 7" xfId="7992"/>
    <cellStyle name="Total 11 5 7 2" xfId="23057"/>
    <cellStyle name="Total 11 5 8" xfId="34559"/>
    <cellStyle name="Total 11 6" xfId="2279"/>
    <cellStyle name="Total 11 6 2" xfId="4402"/>
    <cellStyle name="Total 11 6 2 2" xfId="8997"/>
    <cellStyle name="Total 11 6 2 2 2" xfId="24062"/>
    <cellStyle name="Total 11 6 2 3" xfId="12761"/>
    <cellStyle name="Total 11 6 2 3 2" xfId="27826"/>
    <cellStyle name="Total 11 6 2 4" xfId="16210"/>
    <cellStyle name="Total 11 6 2 4 2" xfId="31275"/>
    <cellStyle name="Total 11 6 2 5" xfId="18004"/>
    <cellStyle name="Total 11 6 2 6" xfId="20027"/>
    <cellStyle name="Total 11 6 3" xfId="6912"/>
    <cellStyle name="Total 11 6 3 2" xfId="21977"/>
    <cellStyle name="Total 11 6 4" xfId="10638"/>
    <cellStyle name="Total 11 6 4 2" xfId="25703"/>
    <cellStyle name="Total 11 6 5" xfId="14087"/>
    <cellStyle name="Total 11 6 5 2" xfId="29152"/>
    <cellStyle name="Total 11 6 6" xfId="18003"/>
    <cellStyle name="Total 11 6 7" xfId="8033"/>
    <cellStyle name="Total 11 6 7 2" xfId="23098"/>
    <cellStyle name="Total 11 6 8" xfId="34560"/>
    <cellStyle name="Total 11 7" xfId="2355"/>
    <cellStyle name="Total 11 7 2" xfId="4403"/>
    <cellStyle name="Total 11 7 2 2" xfId="8998"/>
    <cellStyle name="Total 11 7 2 2 2" xfId="24063"/>
    <cellStyle name="Total 11 7 2 3" xfId="12762"/>
    <cellStyle name="Total 11 7 2 3 2" xfId="27827"/>
    <cellStyle name="Total 11 7 2 4" xfId="16211"/>
    <cellStyle name="Total 11 7 2 4 2" xfId="31276"/>
    <cellStyle name="Total 11 7 2 5" xfId="18006"/>
    <cellStyle name="Total 11 7 2 6" xfId="20028"/>
    <cellStyle name="Total 11 7 3" xfId="6988"/>
    <cellStyle name="Total 11 7 3 2" xfId="22053"/>
    <cellStyle name="Total 11 7 4" xfId="10714"/>
    <cellStyle name="Total 11 7 4 2" xfId="25779"/>
    <cellStyle name="Total 11 7 5" xfId="14163"/>
    <cellStyle name="Total 11 7 5 2" xfId="29228"/>
    <cellStyle name="Total 11 7 6" xfId="18005"/>
    <cellStyle name="Total 11 7 7" xfId="13846"/>
    <cellStyle name="Total 11 7 7 2" xfId="28911"/>
    <cellStyle name="Total 11 7 8" xfId="34561"/>
    <cellStyle name="Total 11 8" xfId="2443"/>
    <cellStyle name="Total 11 8 2" xfId="4404"/>
    <cellStyle name="Total 11 8 2 2" xfId="8999"/>
    <cellStyle name="Total 11 8 2 2 2" xfId="24064"/>
    <cellStyle name="Total 11 8 2 3" xfId="12763"/>
    <cellStyle name="Total 11 8 2 3 2" xfId="27828"/>
    <cellStyle name="Total 11 8 2 4" xfId="16212"/>
    <cellStyle name="Total 11 8 2 4 2" xfId="31277"/>
    <cellStyle name="Total 11 8 2 5" xfId="18008"/>
    <cellStyle name="Total 11 8 2 6" xfId="20029"/>
    <cellStyle name="Total 11 8 3" xfId="7076"/>
    <cellStyle name="Total 11 8 3 2" xfId="22141"/>
    <cellStyle name="Total 11 8 4" xfId="10802"/>
    <cellStyle name="Total 11 8 4 2" xfId="25867"/>
    <cellStyle name="Total 11 8 5" xfId="14251"/>
    <cellStyle name="Total 11 8 5 2" xfId="29316"/>
    <cellStyle name="Total 11 8 6" xfId="18007"/>
    <cellStyle name="Total 11 8 7" xfId="8084"/>
    <cellStyle name="Total 11 8 7 2" xfId="23149"/>
    <cellStyle name="Total 11 8 8" xfId="34562"/>
    <cellStyle name="Total 11 9" xfId="2522"/>
    <cellStyle name="Total 11 9 2" xfId="4405"/>
    <cellStyle name="Total 11 9 2 2" xfId="9000"/>
    <cellStyle name="Total 11 9 2 2 2" xfId="24065"/>
    <cellStyle name="Total 11 9 2 3" xfId="12764"/>
    <cellStyle name="Total 11 9 2 3 2" xfId="27829"/>
    <cellStyle name="Total 11 9 2 4" xfId="16213"/>
    <cellStyle name="Total 11 9 2 4 2" xfId="31278"/>
    <cellStyle name="Total 11 9 2 5" xfId="18010"/>
    <cellStyle name="Total 11 9 2 6" xfId="20030"/>
    <cellStyle name="Total 11 9 3" xfId="7155"/>
    <cellStyle name="Total 11 9 3 2" xfId="22220"/>
    <cellStyle name="Total 11 9 4" xfId="10881"/>
    <cellStyle name="Total 11 9 4 2" xfId="25946"/>
    <cellStyle name="Total 11 9 5" xfId="14330"/>
    <cellStyle name="Total 11 9 5 2" xfId="29395"/>
    <cellStyle name="Total 11 9 6" xfId="18009"/>
    <cellStyle name="Total 11 9 7" xfId="6191"/>
    <cellStyle name="Total 11 9 7 2" xfId="21260"/>
    <cellStyle name="Total 11 9 8" xfId="34563"/>
    <cellStyle name="Total 2" xfId="1191"/>
    <cellStyle name="Total 2 10" xfId="1192"/>
    <cellStyle name="Total 2 10 10" xfId="2625"/>
    <cellStyle name="Total 2 10 10 2" xfId="4408"/>
    <cellStyle name="Total 2 10 10 2 2" xfId="9003"/>
    <cellStyle name="Total 2 10 10 2 2 2" xfId="24068"/>
    <cellStyle name="Total 2 10 10 2 3" xfId="12767"/>
    <cellStyle name="Total 2 10 10 2 3 2" xfId="27832"/>
    <cellStyle name="Total 2 10 10 2 4" xfId="16216"/>
    <cellStyle name="Total 2 10 10 2 4 2" xfId="31281"/>
    <cellStyle name="Total 2 10 10 2 5" xfId="18014"/>
    <cellStyle name="Total 2 10 10 2 6" xfId="20033"/>
    <cellStyle name="Total 2 10 10 3" xfId="7258"/>
    <cellStyle name="Total 2 10 10 3 2" xfId="22323"/>
    <cellStyle name="Total 2 10 10 4" xfId="10984"/>
    <cellStyle name="Total 2 10 10 4 2" xfId="26049"/>
    <cellStyle name="Total 2 10 10 5" xfId="14433"/>
    <cellStyle name="Total 2 10 10 5 2" xfId="29498"/>
    <cellStyle name="Total 2 10 10 6" xfId="18013"/>
    <cellStyle name="Total 2 10 10 7" xfId="6155"/>
    <cellStyle name="Total 2 10 10 7 2" xfId="21224"/>
    <cellStyle name="Total 2 10 10 8" xfId="34564"/>
    <cellStyle name="Total 2 10 11" xfId="2684"/>
    <cellStyle name="Total 2 10 11 2" xfId="4409"/>
    <cellStyle name="Total 2 10 11 2 2" xfId="9004"/>
    <cellStyle name="Total 2 10 11 2 2 2" xfId="24069"/>
    <cellStyle name="Total 2 10 11 2 3" xfId="12768"/>
    <cellStyle name="Total 2 10 11 2 3 2" xfId="27833"/>
    <cellStyle name="Total 2 10 11 2 4" xfId="16217"/>
    <cellStyle name="Total 2 10 11 2 4 2" xfId="31282"/>
    <cellStyle name="Total 2 10 11 2 5" xfId="18016"/>
    <cellStyle name="Total 2 10 11 2 6" xfId="20034"/>
    <cellStyle name="Total 2 10 11 3" xfId="7317"/>
    <cellStyle name="Total 2 10 11 3 2" xfId="22382"/>
    <cellStyle name="Total 2 10 11 4" xfId="11043"/>
    <cellStyle name="Total 2 10 11 4 2" xfId="26108"/>
    <cellStyle name="Total 2 10 11 5" xfId="14492"/>
    <cellStyle name="Total 2 10 11 5 2" xfId="29557"/>
    <cellStyle name="Total 2 10 11 6" xfId="18015"/>
    <cellStyle name="Total 2 10 11 7" xfId="5625"/>
    <cellStyle name="Total 2 10 11 7 2" xfId="20742"/>
    <cellStyle name="Total 2 10 11 8" xfId="34565"/>
    <cellStyle name="Total 2 10 12" xfId="2750"/>
    <cellStyle name="Total 2 10 12 2" xfId="4410"/>
    <cellStyle name="Total 2 10 12 2 2" xfId="9005"/>
    <cellStyle name="Total 2 10 12 2 2 2" xfId="24070"/>
    <cellStyle name="Total 2 10 12 2 3" xfId="12769"/>
    <cellStyle name="Total 2 10 12 2 3 2" xfId="27834"/>
    <cellStyle name="Total 2 10 12 2 4" xfId="16218"/>
    <cellStyle name="Total 2 10 12 2 4 2" xfId="31283"/>
    <cellStyle name="Total 2 10 12 2 5" xfId="18018"/>
    <cellStyle name="Total 2 10 12 2 6" xfId="20035"/>
    <cellStyle name="Total 2 10 12 3" xfId="7383"/>
    <cellStyle name="Total 2 10 12 3 2" xfId="22448"/>
    <cellStyle name="Total 2 10 12 4" xfId="11109"/>
    <cellStyle name="Total 2 10 12 4 2" xfId="26174"/>
    <cellStyle name="Total 2 10 12 5" xfId="14558"/>
    <cellStyle name="Total 2 10 12 5 2" xfId="29623"/>
    <cellStyle name="Total 2 10 12 6" xfId="18017"/>
    <cellStyle name="Total 2 10 12 7" xfId="13884"/>
    <cellStyle name="Total 2 10 12 7 2" xfId="28949"/>
    <cellStyle name="Total 2 10 12 8" xfId="34566"/>
    <cellStyle name="Total 2 10 13" xfId="2733"/>
    <cellStyle name="Total 2 10 13 2" xfId="4411"/>
    <cellStyle name="Total 2 10 13 2 2" xfId="9006"/>
    <cellStyle name="Total 2 10 13 2 2 2" xfId="24071"/>
    <cellStyle name="Total 2 10 13 2 3" xfId="12770"/>
    <cellStyle name="Total 2 10 13 2 3 2" xfId="27835"/>
    <cellStyle name="Total 2 10 13 2 4" xfId="16219"/>
    <cellStyle name="Total 2 10 13 2 4 2" xfId="31284"/>
    <cellStyle name="Total 2 10 13 2 5" xfId="18020"/>
    <cellStyle name="Total 2 10 13 2 6" xfId="20036"/>
    <cellStyle name="Total 2 10 13 3" xfId="7366"/>
    <cellStyle name="Total 2 10 13 3 2" xfId="22431"/>
    <cellStyle name="Total 2 10 13 4" xfId="11092"/>
    <cellStyle name="Total 2 10 13 4 2" xfId="26157"/>
    <cellStyle name="Total 2 10 13 5" xfId="14541"/>
    <cellStyle name="Total 2 10 13 5 2" xfId="29606"/>
    <cellStyle name="Total 2 10 13 6" xfId="18019"/>
    <cellStyle name="Total 2 10 13 7" xfId="8161"/>
    <cellStyle name="Total 2 10 13 7 2" xfId="23226"/>
    <cellStyle name="Total 2 10 13 8" xfId="34567"/>
    <cellStyle name="Total 2 10 14" xfId="2849"/>
    <cellStyle name="Total 2 10 14 2" xfId="4412"/>
    <cellStyle name="Total 2 10 14 2 2" xfId="9007"/>
    <cellStyle name="Total 2 10 14 2 2 2" xfId="24072"/>
    <cellStyle name="Total 2 10 14 2 3" xfId="12771"/>
    <cellStyle name="Total 2 10 14 2 3 2" xfId="27836"/>
    <cellStyle name="Total 2 10 14 2 4" xfId="16220"/>
    <cellStyle name="Total 2 10 14 2 4 2" xfId="31285"/>
    <cellStyle name="Total 2 10 14 2 5" xfId="18022"/>
    <cellStyle name="Total 2 10 14 2 6" xfId="20037"/>
    <cellStyle name="Total 2 10 14 3" xfId="7482"/>
    <cellStyle name="Total 2 10 14 3 2" xfId="22547"/>
    <cellStyle name="Total 2 10 14 4" xfId="11208"/>
    <cellStyle name="Total 2 10 14 4 2" xfId="26273"/>
    <cellStyle name="Total 2 10 14 5" xfId="14657"/>
    <cellStyle name="Total 2 10 14 5 2" xfId="29722"/>
    <cellStyle name="Total 2 10 14 6" xfId="18021"/>
    <cellStyle name="Total 2 10 14 7" xfId="13733"/>
    <cellStyle name="Total 2 10 14 7 2" xfId="28798"/>
    <cellStyle name="Total 2 10 14 8" xfId="34568"/>
    <cellStyle name="Total 2 10 15" xfId="2888"/>
    <cellStyle name="Total 2 10 15 2" xfId="4413"/>
    <cellStyle name="Total 2 10 15 2 2" xfId="9008"/>
    <cellStyle name="Total 2 10 15 2 2 2" xfId="24073"/>
    <cellStyle name="Total 2 10 15 2 3" xfId="12772"/>
    <cellStyle name="Total 2 10 15 2 3 2" xfId="27837"/>
    <cellStyle name="Total 2 10 15 2 4" xfId="16221"/>
    <cellStyle name="Total 2 10 15 2 4 2" xfId="31286"/>
    <cellStyle name="Total 2 10 15 2 5" xfId="18024"/>
    <cellStyle name="Total 2 10 15 2 6" xfId="20038"/>
    <cellStyle name="Total 2 10 15 3" xfId="7521"/>
    <cellStyle name="Total 2 10 15 3 2" xfId="22586"/>
    <cellStyle name="Total 2 10 15 4" xfId="11247"/>
    <cellStyle name="Total 2 10 15 4 2" xfId="26312"/>
    <cellStyle name="Total 2 10 15 5" xfId="14696"/>
    <cellStyle name="Total 2 10 15 5 2" xfId="29761"/>
    <cellStyle name="Total 2 10 15 6" xfId="18023"/>
    <cellStyle name="Total 2 10 15 7" xfId="13923"/>
    <cellStyle name="Total 2 10 15 7 2" xfId="28988"/>
    <cellStyle name="Total 2 10 15 8" xfId="34569"/>
    <cellStyle name="Total 2 10 16" xfId="4407"/>
    <cellStyle name="Total 2 10 16 2" xfId="9002"/>
    <cellStyle name="Total 2 10 16 2 2" xfId="24067"/>
    <cellStyle name="Total 2 10 16 3" xfId="12766"/>
    <cellStyle name="Total 2 10 16 3 2" xfId="27831"/>
    <cellStyle name="Total 2 10 16 4" xfId="16215"/>
    <cellStyle name="Total 2 10 16 4 2" xfId="31280"/>
    <cellStyle name="Total 2 10 16 5" xfId="18025"/>
    <cellStyle name="Total 2 10 16 6" xfId="20032"/>
    <cellStyle name="Total 2 10 17" xfId="5873"/>
    <cellStyle name="Total 2 10 17 2" xfId="20943"/>
    <cellStyle name="Total 2 10 18" xfId="18012"/>
    <cellStyle name="Total 2 10 19" xfId="16822"/>
    <cellStyle name="Total 2 10 19 2" xfId="31886"/>
    <cellStyle name="Total 2 10 2" xfId="1911"/>
    <cellStyle name="Total 2 10 2 2" xfId="4414"/>
    <cellStyle name="Total 2 10 2 2 2" xfId="9009"/>
    <cellStyle name="Total 2 10 2 2 2 2" xfId="24074"/>
    <cellStyle name="Total 2 10 2 2 3" xfId="12773"/>
    <cellStyle name="Total 2 10 2 2 3 2" xfId="27838"/>
    <cellStyle name="Total 2 10 2 2 4" xfId="16222"/>
    <cellStyle name="Total 2 10 2 2 4 2" xfId="31287"/>
    <cellStyle name="Total 2 10 2 2 5" xfId="18027"/>
    <cellStyle name="Total 2 10 2 2 6" xfId="20039"/>
    <cellStyle name="Total 2 10 2 3" xfId="6549"/>
    <cellStyle name="Total 2 10 2 3 2" xfId="21614"/>
    <cellStyle name="Total 2 10 2 4" xfId="18026"/>
    <cellStyle name="Total 2 10 2 5" xfId="6063"/>
    <cellStyle name="Total 2 10 2 5 2" xfId="21132"/>
    <cellStyle name="Total 2 10 2 6" xfId="34570"/>
    <cellStyle name="Total 2 10 20" xfId="34571"/>
    <cellStyle name="Total 2 10 21" xfId="35073"/>
    <cellStyle name="Total 2 10 22" xfId="34861"/>
    <cellStyle name="Total 2 10 23" xfId="35350"/>
    <cellStyle name="Total 2 10 24" xfId="35391"/>
    <cellStyle name="Total 2 10 25" xfId="35655"/>
    <cellStyle name="Total 2 10 26" xfId="35934"/>
    <cellStyle name="Total 2 10 3" xfId="2114"/>
    <cellStyle name="Total 2 10 3 2" xfId="4415"/>
    <cellStyle name="Total 2 10 3 2 2" xfId="9010"/>
    <cellStyle name="Total 2 10 3 2 2 2" xfId="24075"/>
    <cellStyle name="Total 2 10 3 2 3" xfId="12774"/>
    <cellStyle name="Total 2 10 3 2 3 2" xfId="27839"/>
    <cellStyle name="Total 2 10 3 2 4" xfId="16223"/>
    <cellStyle name="Total 2 10 3 2 4 2" xfId="31288"/>
    <cellStyle name="Total 2 10 3 2 5" xfId="18029"/>
    <cellStyle name="Total 2 10 3 2 6" xfId="20040"/>
    <cellStyle name="Total 2 10 3 3" xfId="6747"/>
    <cellStyle name="Total 2 10 3 3 2" xfId="21812"/>
    <cellStyle name="Total 2 10 3 4" xfId="18028"/>
    <cellStyle name="Total 2 10 3 5" xfId="6304"/>
    <cellStyle name="Total 2 10 3 5 2" xfId="21372"/>
    <cellStyle name="Total 2 10 3 6" xfId="34572"/>
    <cellStyle name="Total 2 10 4" xfId="2150"/>
    <cellStyle name="Total 2 10 4 2" xfId="4416"/>
    <cellStyle name="Total 2 10 4 2 2" xfId="9011"/>
    <cellStyle name="Total 2 10 4 2 2 2" xfId="24076"/>
    <cellStyle name="Total 2 10 4 2 3" xfId="12775"/>
    <cellStyle name="Total 2 10 4 2 3 2" xfId="27840"/>
    <cellStyle name="Total 2 10 4 2 4" xfId="16224"/>
    <cellStyle name="Total 2 10 4 2 4 2" xfId="31289"/>
    <cellStyle name="Total 2 10 4 2 5" xfId="18031"/>
    <cellStyle name="Total 2 10 4 2 6" xfId="20041"/>
    <cellStyle name="Total 2 10 4 3" xfId="6783"/>
    <cellStyle name="Total 2 10 4 3 2" xfId="21848"/>
    <cellStyle name="Total 2 10 4 4" xfId="10509"/>
    <cellStyle name="Total 2 10 4 4 2" xfId="25574"/>
    <cellStyle name="Total 2 10 4 5" xfId="13958"/>
    <cellStyle name="Total 2 10 4 5 2" xfId="29023"/>
    <cellStyle name="Total 2 10 4 6" xfId="18030"/>
    <cellStyle name="Total 2 10 4 7" xfId="7969"/>
    <cellStyle name="Total 2 10 4 7 2" xfId="23034"/>
    <cellStyle name="Total 2 10 4 8" xfId="34573"/>
    <cellStyle name="Total 2 10 5" xfId="2199"/>
    <cellStyle name="Total 2 10 5 2" xfId="4417"/>
    <cellStyle name="Total 2 10 5 2 2" xfId="9012"/>
    <cellStyle name="Total 2 10 5 2 2 2" xfId="24077"/>
    <cellStyle name="Total 2 10 5 2 3" xfId="12776"/>
    <cellStyle name="Total 2 10 5 2 3 2" xfId="27841"/>
    <cellStyle name="Total 2 10 5 2 4" xfId="16225"/>
    <cellStyle name="Total 2 10 5 2 4 2" xfId="31290"/>
    <cellStyle name="Total 2 10 5 2 5" xfId="18033"/>
    <cellStyle name="Total 2 10 5 2 6" xfId="20042"/>
    <cellStyle name="Total 2 10 5 3" xfId="6832"/>
    <cellStyle name="Total 2 10 5 3 2" xfId="21897"/>
    <cellStyle name="Total 2 10 5 4" xfId="10558"/>
    <cellStyle name="Total 2 10 5 4 2" xfId="25623"/>
    <cellStyle name="Total 2 10 5 5" xfId="14007"/>
    <cellStyle name="Total 2 10 5 5 2" xfId="29072"/>
    <cellStyle name="Total 2 10 5 6" xfId="18032"/>
    <cellStyle name="Total 2 10 5 7" xfId="7993"/>
    <cellStyle name="Total 2 10 5 7 2" xfId="23058"/>
    <cellStyle name="Total 2 10 5 8" xfId="34574"/>
    <cellStyle name="Total 2 10 6" xfId="2281"/>
    <cellStyle name="Total 2 10 6 2" xfId="4418"/>
    <cellStyle name="Total 2 10 6 2 2" xfId="9013"/>
    <cellStyle name="Total 2 10 6 2 2 2" xfId="24078"/>
    <cellStyle name="Total 2 10 6 2 3" xfId="12777"/>
    <cellStyle name="Total 2 10 6 2 3 2" xfId="27842"/>
    <cellStyle name="Total 2 10 6 2 4" xfId="16226"/>
    <cellStyle name="Total 2 10 6 2 4 2" xfId="31291"/>
    <cellStyle name="Total 2 10 6 2 5" xfId="18035"/>
    <cellStyle name="Total 2 10 6 2 6" xfId="20043"/>
    <cellStyle name="Total 2 10 6 3" xfId="6914"/>
    <cellStyle name="Total 2 10 6 3 2" xfId="21979"/>
    <cellStyle name="Total 2 10 6 4" xfId="10640"/>
    <cellStyle name="Total 2 10 6 4 2" xfId="25705"/>
    <cellStyle name="Total 2 10 6 5" xfId="14089"/>
    <cellStyle name="Total 2 10 6 5 2" xfId="29154"/>
    <cellStyle name="Total 2 10 6 6" xfId="18034"/>
    <cellStyle name="Total 2 10 6 7" xfId="8034"/>
    <cellStyle name="Total 2 10 6 7 2" xfId="23099"/>
    <cellStyle name="Total 2 10 6 8" xfId="34575"/>
    <cellStyle name="Total 2 10 7" xfId="2357"/>
    <cellStyle name="Total 2 10 7 2" xfId="4419"/>
    <cellStyle name="Total 2 10 7 2 2" xfId="9014"/>
    <cellStyle name="Total 2 10 7 2 2 2" xfId="24079"/>
    <cellStyle name="Total 2 10 7 2 3" xfId="12778"/>
    <cellStyle name="Total 2 10 7 2 3 2" xfId="27843"/>
    <cellStyle name="Total 2 10 7 2 4" xfId="16227"/>
    <cellStyle name="Total 2 10 7 2 4 2" xfId="31292"/>
    <cellStyle name="Total 2 10 7 2 5" xfId="18037"/>
    <cellStyle name="Total 2 10 7 2 6" xfId="20044"/>
    <cellStyle name="Total 2 10 7 3" xfId="6990"/>
    <cellStyle name="Total 2 10 7 3 2" xfId="22055"/>
    <cellStyle name="Total 2 10 7 4" xfId="10716"/>
    <cellStyle name="Total 2 10 7 4 2" xfId="25781"/>
    <cellStyle name="Total 2 10 7 5" xfId="14165"/>
    <cellStyle name="Total 2 10 7 5 2" xfId="29230"/>
    <cellStyle name="Total 2 10 7 6" xfId="18036"/>
    <cellStyle name="Total 2 10 7 7" xfId="13804"/>
    <cellStyle name="Total 2 10 7 7 2" xfId="28869"/>
    <cellStyle name="Total 2 10 7 8" xfId="34576"/>
    <cellStyle name="Total 2 10 8" xfId="2445"/>
    <cellStyle name="Total 2 10 8 2" xfId="4420"/>
    <cellStyle name="Total 2 10 8 2 2" xfId="9015"/>
    <cellStyle name="Total 2 10 8 2 2 2" xfId="24080"/>
    <cellStyle name="Total 2 10 8 2 3" xfId="12779"/>
    <cellStyle name="Total 2 10 8 2 3 2" xfId="27844"/>
    <cellStyle name="Total 2 10 8 2 4" xfId="16228"/>
    <cellStyle name="Total 2 10 8 2 4 2" xfId="31293"/>
    <cellStyle name="Total 2 10 8 2 5" xfId="18039"/>
    <cellStyle name="Total 2 10 8 2 6" xfId="20045"/>
    <cellStyle name="Total 2 10 8 3" xfId="7078"/>
    <cellStyle name="Total 2 10 8 3 2" xfId="22143"/>
    <cellStyle name="Total 2 10 8 4" xfId="10804"/>
    <cellStyle name="Total 2 10 8 4 2" xfId="25869"/>
    <cellStyle name="Total 2 10 8 5" xfId="14253"/>
    <cellStyle name="Total 2 10 8 5 2" xfId="29318"/>
    <cellStyle name="Total 2 10 8 6" xfId="18038"/>
    <cellStyle name="Total 2 10 8 7" xfId="6363"/>
    <cellStyle name="Total 2 10 8 7 2" xfId="21431"/>
    <cellStyle name="Total 2 10 8 8" xfId="34577"/>
    <cellStyle name="Total 2 10 9" xfId="2524"/>
    <cellStyle name="Total 2 10 9 2" xfId="4421"/>
    <cellStyle name="Total 2 10 9 2 2" xfId="9016"/>
    <cellStyle name="Total 2 10 9 2 2 2" xfId="24081"/>
    <cellStyle name="Total 2 10 9 2 3" xfId="12780"/>
    <cellStyle name="Total 2 10 9 2 3 2" xfId="27845"/>
    <cellStyle name="Total 2 10 9 2 4" xfId="16229"/>
    <cellStyle name="Total 2 10 9 2 4 2" xfId="31294"/>
    <cellStyle name="Total 2 10 9 2 5" xfId="18041"/>
    <cellStyle name="Total 2 10 9 2 6" xfId="20046"/>
    <cellStyle name="Total 2 10 9 3" xfId="7157"/>
    <cellStyle name="Total 2 10 9 3 2" xfId="22222"/>
    <cellStyle name="Total 2 10 9 4" xfId="10883"/>
    <cellStyle name="Total 2 10 9 4 2" xfId="25948"/>
    <cellStyle name="Total 2 10 9 5" xfId="14332"/>
    <cellStyle name="Total 2 10 9 5 2" xfId="29397"/>
    <cellStyle name="Total 2 10 9 6" xfId="18040"/>
    <cellStyle name="Total 2 10 9 7" xfId="6456"/>
    <cellStyle name="Total 2 10 9 7 2" xfId="21524"/>
    <cellStyle name="Total 2 10 9 8" xfId="34578"/>
    <cellStyle name="Total 2 11" xfId="1193"/>
    <cellStyle name="Total 2 11 10" xfId="2626"/>
    <cellStyle name="Total 2 11 10 2" xfId="4423"/>
    <cellStyle name="Total 2 11 10 2 2" xfId="9018"/>
    <cellStyle name="Total 2 11 10 2 2 2" xfId="24083"/>
    <cellStyle name="Total 2 11 10 2 3" xfId="12782"/>
    <cellStyle name="Total 2 11 10 2 3 2" xfId="27847"/>
    <cellStyle name="Total 2 11 10 2 4" xfId="16231"/>
    <cellStyle name="Total 2 11 10 2 4 2" xfId="31296"/>
    <cellStyle name="Total 2 11 10 2 5" xfId="18044"/>
    <cellStyle name="Total 2 11 10 2 6" xfId="20048"/>
    <cellStyle name="Total 2 11 10 3" xfId="7259"/>
    <cellStyle name="Total 2 11 10 3 2" xfId="22324"/>
    <cellStyle name="Total 2 11 10 4" xfId="10985"/>
    <cellStyle name="Total 2 11 10 4 2" xfId="26050"/>
    <cellStyle name="Total 2 11 10 5" xfId="14434"/>
    <cellStyle name="Total 2 11 10 5 2" xfId="29499"/>
    <cellStyle name="Total 2 11 10 6" xfId="18043"/>
    <cellStyle name="Total 2 11 10 7" xfId="13777"/>
    <cellStyle name="Total 2 11 10 7 2" xfId="28842"/>
    <cellStyle name="Total 2 11 10 8" xfId="34579"/>
    <cellStyle name="Total 2 11 11" xfId="2685"/>
    <cellStyle name="Total 2 11 11 2" xfId="4424"/>
    <cellStyle name="Total 2 11 11 2 2" xfId="9019"/>
    <cellStyle name="Total 2 11 11 2 2 2" xfId="24084"/>
    <cellStyle name="Total 2 11 11 2 3" xfId="12783"/>
    <cellStyle name="Total 2 11 11 2 3 2" xfId="27848"/>
    <cellStyle name="Total 2 11 11 2 4" xfId="16232"/>
    <cellStyle name="Total 2 11 11 2 4 2" xfId="31297"/>
    <cellStyle name="Total 2 11 11 2 5" xfId="18046"/>
    <cellStyle name="Total 2 11 11 2 6" xfId="20049"/>
    <cellStyle name="Total 2 11 11 3" xfId="7318"/>
    <cellStyle name="Total 2 11 11 3 2" xfId="22383"/>
    <cellStyle name="Total 2 11 11 4" xfId="11044"/>
    <cellStyle name="Total 2 11 11 4 2" xfId="26109"/>
    <cellStyle name="Total 2 11 11 5" xfId="14493"/>
    <cellStyle name="Total 2 11 11 5 2" xfId="29558"/>
    <cellStyle name="Total 2 11 11 6" xfId="18045"/>
    <cellStyle name="Total 2 11 11 7" xfId="5626"/>
    <cellStyle name="Total 2 11 11 7 2" xfId="20743"/>
    <cellStyle name="Total 2 11 11 8" xfId="34580"/>
    <cellStyle name="Total 2 11 12" xfId="2751"/>
    <cellStyle name="Total 2 11 12 2" xfId="4425"/>
    <cellStyle name="Total 2 11 12 2 2" xfId="9020"/>
    <cellStyle name="Total 2 11 12 2 2 2" xfId="24085"/>
    <cellStyle name="Total 2 11 12 2 3" xfId="12784"/>
    <cellStyle name="Total 2 11 12 2 3 2" xfId="27849"/>
    <cellStyle name="Total 2 11 12 2 4" xfId="16233"/>
    <cellStyle name="Total 2 11 12 2 4 2" xfId="31298"/>
    <cellStyle name="Total 2 11 12 2 5" xfId="18048"/>
    <cellStyle name="Total 2 11 12 2 6" xfId="20050"/>
    <cellStyle name="Total 2 11 12 3" xfId="7384"/>
    <cellStyle name="Total 2 11 12 3 2" xfId="22449"/>
    <cellStyle name="Total 2 11 12 4" xfId="11110"/>
    <cellStyle name="Total 2 11 12 4 2" xfId="26175"/>
    <cellStyle name="Total 2 11 12 5" xfId="14559"/>
    <cellStyle name="Total 2 11 12 5 2" xfId="29624"/>
    <cellStyle name="Total 2 11 12 6" xfId="18047"/>
    <cellStyle name="Total 2 11 12 7" xfId="5669"/>
    <cellStyle name="Total 2 11 12 7 2" xfId="20786"/>
    <cellStyle name="Total 2 11 12 8" xfId="34581"/>
    <cellStyle name="Total 2 11 13" xfId="2734"/>
    <cellStyle name="Total 2 11 13 2" xfId="4426"/>
    <cellStyle name="Total 2 11 13 2 2" xfId="9021"/>
    <cellStyle name="Total 2 11 13 2 2 2" xfId="24086"/>
    <cellStyle name="Total 2 11 13 2 3" xfId="12785"/>
    <cellStyle name="Total 2 11 13 2 3 2" xfId="27850"/>
    <cellStyle name="Total 2 11 13 2 4" xfId="16234"/>
    <cellStyle name="Total 2 11 13 2 4 2" xfId="31299"/>
    <cellStyle name="Total 2 11 13 2 5" xfId="18050"/>
    <cellStyle name="Total 2 11 13 2 6" xfId="20051"/>
    <cellStyle name="Total 2 11 13 3" xfId="7367"/>
    <cellStyle name="Total 2 11 13 3 2" xfId="22432"/>
    <cellStyle name="Total 2 11 13 4" xfId="11093"/>
    <cellStyle name="Total 2 11 13 4 2" xfId="26158"/>
    <cellStyle name="Total 2 11 13 5" xfId="14542"/>
    <cellStyle name="Total 2 11 13 5 2" xfId="29607"/>
    <cellStyle name="Total 2 11 13 6" xfId="18049"/>
    <cellStyle name="Total 2 11 13 7" xfId="13771"/>
    <cellStyle name="Total 2 11 13 7 2" xfId="28836"/>
    <cellStyle name="Total 2 11 13 8" xfId="34582"/>
    <cellStyle name="Total 2 11 14" xfId="2850"/>
    <cellStyle name="Total 2 11 14 2" xfId="4427"/>
    <cellStyle name="Total 2 11 14 2 2" xfId="9022"/>
    <cellStyle name="Total 2 11 14 2 2 2" xfId="24087"/>
    <cellStyle name="Total 2 11 14 2 3" xfId="12786"/>
    <cellStyle name="Total 2 11 14 2 3 2" xfId="27851"/>
    <cellStyle name="Total 2 11 14 2 4" xfId="16235"/>
    <cellStyle name="Total 2 11 14 2 4 2" xfId="31300"/>
    <cellStyle name="Total 2 11 14 2 5" xfId="18052"/>
    <cellStyle name="Total 2 11 14 2 6" xfId="20052"/>
    <cellStyle name="Total 2 11 14 3" xfId="7483"/>
    <cellStyle name="Total 2 11 14 3 2" xfId="22548"/>
    <cellStyle name="Total 2 11 14 4" xfId="11209"/>
    <cellStyle name="Total 2 11 14 4 2" xfId="26274"/>
    <cellStyle name="Total 2 11 14 5" xfId="14658"/>
    <cellStyle name="Total 2 11 14 5 2" xfId="29723"/>
    <cellStyle name="Total 2 11 14 6" xfId="18051"/>
    <cellStyle name="Total 2 11 14 7" xfId="13917"/>
    <cellStyle name="Total 2 11 14 7 2" xfId="28982"/>
    <cellStyle name="Total 2 11 14 8" xfId="34583"/>
    <cellStyle name="Total 2 11 15" xfId="2889"/>
    <cellStyle name="Total 2 11 15 2" xfId="4428"/>
    <cellStyle name="Total 2 11 15 2 2" xfId="9023"/>
    <cellStyle name="Total 2 11 15 2 2 2" xfId="24088"/>
    <cellStyle name="Total 2 11 15 2 3" xfId="12787"/>
    <cellStyle name="Total 2 11 15 2 3 2" xfId="27852"/>
    <cellStyle name="Total 2 11 15 2 4" xfId="16236"/>
    <cellStyle name="Total 2 11 15 2 4 2" xfId="31301"/>
    <cellStyle name="Total 2 11 15 2 5" xfId="18054"/>
    <cellStyle name="Total 2 11 15 2 6" xfId="20053"/>
    <cellStyle name="Total 2 11 15 3" xfId="7522"/>
    <cellStyle name="Total 2 11 15 3 2" xfId="22587"/>
    <cellStyle name="Total 2 11 15 4" xfId="11248"/>
    <cellStyle name="Total 2 11 15 4 2" xfId="26313"/>
    <cellStyle name="Total 2 11 15 5" xfId="14697"/>
    <cellStyle name="Total 2 11 15 5 2" xfId="29762"/>
    <cellStyle name="Total 2 11 15 6" xfId="18053"/>
    <cellStyle name="Total 2 11 15 7" xfId="16183"/>
    <cellStyle name="Total 2 11 15 7 2" xfId="31248"/>
    <cellStyle name="Total 2 11 15 8" xfId="34584"/>
    <cellStyle name="Total 2 11 16" xfId="4422"/>
    <cellStyle name="Total 2 11 16 2" xfId="9017"/>
    <cellStyle name="Total 2 11 16 2 2" xfId="24082"/>
    <cellStyle name="Total 2 11 16 3" xfId="12781"/>
    <cellStyle name="Total 2 11 16 3 2" xfId="27846"/>
    <cellStyle name="Total 2 11 16 4" xfId="16230"/>
    <cellStyle name="Total 2 11 16 4 2" xfId="31295"/>
    <cellStyle name="Total 2 11 16 5" xfId="18055"/>
    <cellStyle name="Total 2 11 16 6" xfId="20047"/>
    <cellStyle name="Total 2 11 17" xfId="5874"/>
    <cellStyle name="Total 2 11 17 2" xfId="20944"/>
    <cellStyle name="Total 2 11 18" xfId="18042"/>
    <cellStyle name="Total 2 11 19" xfId="16821"/>
    <cellStyle name="Total 2 11 19 2" xfId="31885"/>
    <cellStyle name="Total 2 11 2" xfId="1910"/>
    <cellStyle name="Total 2 11 2 2" xfId="4429"/>
    <cellStyle name="Total 2 11 2 2 2" xfId="9024"/>
    <cellStyle name="Total 2 11 2 2 2 2" xfId="24089"/>
    <cellStyle name="Total 2 11 2 2 3" xfId="12788"/>
    <cellStyle name="Total 2 11 2 2 3 2" xfId="27853"/>
    <cellStyle name="Total 2 11 2 2 4" xfId="16237"/>
    <cellStyle name="Total 2 11 2 2 4 2" xfId="31302"/>
    <cellStyle name="Total 2 11 2 2 5" xfId="18057"/>
    <cellStyle name="Total 2 11 2 2 6" xfId="20054"/>
    <cellStyle name="Total 2 11 2 3" xfId="6548"/>
    <cellStyle name="Total 2 11 2 3 2" xfId="21613"/>
    <cellStyle name="Total 2 11 2 4" xfId="18056"/>
    <cellStyle name="Total 2 11 2 5" xfId="7549"/>
    <cellStyle name="Total 2 11 2 5 2" xfId="22614"/>
    <cellStyle name="Total 2 11 2 6" xfId="34585"/>
    <cellStyle name="Total 2 11 20" xfId="34586"/>
    <cellStyle name="Total 2 11 21" xfId="35074"/>
    <cellStyle name="Total 2 11 22" xfId="35122"/>
    <cellStyle name="Total 2 11 23" xfId="35322"/>
    <cellStyle name="Total 2 11 24" xfId="35603"/>
    <cellStyle name="Total 2 11 25" xfId="35805"/>
    <cellStyle name="Total 2 11 26" xfId="35941"/>
    <cellStyle name="Total 2 11 3" xfId="2115"/>
    <cellStyle name="Total 2 11 3 2" xfId="4430"/>
    <cellStyle name="Total 2 11 3 2 2" xfId="9025"/>
    <cellStyle name="Total 2 11 3 2 2 2" xfId="24090"/>
    <cellStyle name="Total 2 11 3 2 3" xfId="12789"/>
    <cellStyle name="Total 2 11 3 2 3 2" xfId="27854"/>
    <cellStyle name="Total 2 11 3 2 4" xfId="16238"/>
    <cellStyle name="Total 2 11 3 2 4 2" xfId="31303"/>
    <cellStyle name="Total 2 11 3 2 5" xfId="18059"/>
    <cellStyle name="Total 2 11 3 2 6" xfId="20055"/>
    <cellStyle name="Total 2 11 3 3" xfId="6748"/>
    <cellStyle name="Total 2 11 3 3 2" xfId="21813"/>
    <cellStyle name="Total 2 11 3 4" xfId="18058"/>
    <cellStyle name="Total 2 11 3 5" xfId="7638"/>
    <cellStyle name="Total 2 11 3 5 2" xfId="22703"/>
    <cellStyle name="Total 2 11 3 6" xfId="34587"/>
    <cellStyle name="Total 2 11 4" xfId="2151"/>
    <cellStyle name="Total 2 11 4 2" xfId="4431"/>
    <cellStyle name="Total 2 11 4 2 2" xfId="9026"/>
    <cellStyle name="Total 2 11 4 2 2 2" xfId="24091"/>
    <cellStyle name="Total 2 11 4 2 3" xfId="12790"/>
    <cellStyle name="Total 2 11 4 2 3 2" xfId="27855"/>
    <cellStyle name="Total 2 11 4 2 4" xfId="16239"/>
    <cellStyle name="Total 2 11 4 2 4 2" xfId="31304"/>
    <cellStyle name="Total 2 11 4 2 5" xfId="18061"/>
    <cellStyle name="Total 2 11 4 2 6" xfId="20056"/>
    <cellStyle name="Total 2 11 4 3" xfId="6784"/>
    <cellStyle name="Total 2 11 4 3 2" xfId="21849"/>
    <cellStyle name="Total 2 11 4 4" xfId="10510"/>
    <cellStyle name="Total 2 11 4 4 2" xfId="25575"/>
    <cellStyle name="Total 2 11 4 5" xfId="13959"/>
    <cellStyle name="Total 2 11 4 5 2" xfId="29024"/>
    <cellStyle name="Total 2 11 4 6" xfId="18060"/>
    <cellStyle name="Total 2 11 4 7" xfId="6367"/>
    <cellStyle name="Total 2 11 4 7 2" xfId="21435"/>
    <cellStyle name="Total 2 11 4 8" xfId="34588"/>
    <cellStyle name="Total 2 11 5" xfId="2200"/>
    <cellStyle name="Total 2 11 5 2" xfId="4432"/>
    <cellStyle name="Total 2 11 5 2 2" xfId="9027"/>
    <cellStyle name="Total 2 11 5 2 2 2" xfId="24092"/>
    <cellStyle name="Total 2 11 5 2 3" xfId="12791"/>
    <cellStyle name="Total 2 11 5 2 3 2" xfId="27856"/>
    <cellStyle name="Total 2 11 5 2 4" xfId="16240"/>
    <cellStyle name="Total 2 11 5 2 4 2" xfId="31305"/>
    <cellStyle name="Total 2 11 5 2 5" xfId="18063"/>
    <cellStyle name="Total 2 11 5 2 6" xfId="20057"/>
    <cellStyle name="Total 2 11 5 3" xfId="6833"/>
    <cellStyle name="Total 2 11 5 3 2" xfId="21898"/>
    <cellStyle name="Total 2 11 5 4" xfId="10559"/>
    <cellStyle name="Total 2 11 5 4 2" xfId="25624"/>
    <cellStyle name="Total 2 11 5 5" xfId="14008"/>
    <cellStyle name="Total 2 11 5 5 2" xfId="29073"/>
    <cellStyle name="Total 2 11 5 6" xfId="18062"/>
    <cellStyle name="Total 2 11 5 7" xfId="6195"/>
    <cellStyle name="Total 2 11 5 7 2" xfId="21263"/>
    <cellStyle name="Total 2 11 5 8" xfId="34589"/>
    <cellStyle name="Total 2 11 6" xfId="2282"/>
    <cellStyle name="Total 2 11 6 2" xfId="4433"/>
    <cellStyle name="Total 2 11 6 2 2" xfId="9028"/>
    <cellStyle name="Total 2 11 6 2 2 2" xfId="24093"/>
    <cellStyle name="Total 2 11 6 2 3" xfId="12792"/>
    <cellStyle name="Total 2 11 6 2 3 2" xfId="27857"/>
    <cellStyle name="Total 2 11 6 2 4" xfId="16241"/>
    <cellStyle name="Total 2 11 6 2 4 2" xfId="31306"/>
    <cellStyle name="Total 2 11 6 2 5" xfId="18065"/>
    <cellStyle name="Total 2 11 6 2 6" xfId="20058"/>
    <cellStyle name="Total 2 11 6 3" xfId="6915"/>
    <cellStyle name="Total 2 11 6 3 2" xfId="21980"/>
    <cellStyle name="Total 2 11 6 4" xfId="10641"/>
    <cellStyle name="Total 2 11 6 4 2" xfId="25706"/>
    <cellStyle name="Total 2 11 6 5" xfId="14090"/>
    <cellStyle name="Total 2 11 6 5 2" xfId="29155"/>
    <cellStyle name="Total 2 11 6 6" xfId="18064"/>
    <cellStyle name="Total 2 11 6 7" xfId="6126"/>
    <cellStyle name="Total 2 11 6 7 2" xfId="21195"/>
    <cellStyle name="Total 2 11 6 8" xfId="34590"/>
    <cellStyle name="Total 2 11 7" xfId="2358"/>
    <cellStyle name="Total 2 11 7 2" xfId="4434"/>
    <cellStyle name="Total 2 11 7 2 2" xfId="9029"/>
    <cellStyle name="Total 2 11 7 2 2 2" xfId="24094"/>
    <cellStyle name="Total 2 11 7 2 3" xfId="12793"/>
    <cellStyle name="Total 2 11 7 2 3 2" xfId="27858"/>
    <cellStyle name="Total 2 11 7 2 4" xfId="16242"/>
    <cellStyle name="Total 2 11 7 2 4 2" xfId="31307"/>
    <cellStyle name="Total 2 11 7 2 5" xfId="18067"/>
    <cellStyle name="Total 2 11 7 2 6" xfId="20059"/>
    <cellStyle name="Total 2 11 7 3" xfId="6991"/>
    <cellStyle name="Total 2 11 7 3 2" xfId="22056"/>
    <cellStyle name="Total 2 11 7 4" xfId="10717"/>
    <cellStyle name="Total 2 11 7 4 2" xfId="25782"/>
    <cellStyle name="Total 2 11 7 5" xfId="14166"/>
    <cellStyle name="Total 2 11 7 5 2" xfId="29231"/>
    <cellStyle name="Total 2 11 7 6" xfId="18066"/>
    <cellStyle name="Total 2 11 7 7" xfId="13847"/>
    <cellStyle name="Total 2 11 7 7 2" xfId="28912"/>
    <cellStyle name="Total 2 11 7 8" xfId="34591"/>
    <cellStyle name="Total 2 11 8" xfId="2446"/>
    <cellStyle name="Total 2 11 8 2" xfId="4435"/>
    <cellStyle name="Total 2 11 8 2 2" xfId="9030"/>
    <cellStyle name="Total 2 11 8 2 2 2" xfId="24095"/>
    <cellStyle name="Total 2 11 8 2 3" xfId="12794"/>
    <cellStyle name="Total 2 11 8 2 3 2" xfId="27859"/>
    <cellStyle name="Total 2 11 8 2 4" xfId="16243"/>
    <cellStyle name="Total 2 11 8 2 4 2" xfId="31308"/>
    <cellStyle name="Total 2 11 8 2 5" xfId="18069"/>
    <cellStyle name="Total 2 11 8 2 6" xfId="20060"/>
    <cellStyle name="Total 2 11 8 3" xfId="7079"/>
    <cellStyle name="Total 2 11 8 3 2" xfId="22144"/>
    <cellStyle name="Total 2 11 8 4" xfId="10805"/>
    <cellStyle name="Total 2 11 8 4 2" xfId="25870"/>
    <cellStyle name="Total 2 11 8 5" xfId="14254"/>
    <cellStyle name="Total 2 11 8 5 2" xfId="29319"/>
    <cellStyle name="Total 2 11 8 6" xfId="18068"/>
    <cellStyle name="Total 2 11 8 7" xfId="8086"/>
    <cellStyle name="Total 2 11 8 7 2" xfId="23151"/>
    <cellStyle name="Total 2 11 8 8" xfId="34592"/>
    <cellStyle name="Total 2 11 9" xfId="2525"/>
    <cellStyle name="Total 2 11 9 2" xfId="4436"/>
    <cellStyle name="Total 2 11 9 2 2" xfId="9031"/>
    <cellStyle name="Total 2 11 9 2 2 2" xfId="24096"/>
    <cellStyle name="Total 2 11 9 2 3" xfId="12795"/>
    <cellStyle name="Total 2 11 9 2 3 2" xfId="27860"/>
    <cellStyle name="Total 2 11 9 2 4" xfId="16244"/>
    <cellStyle name="Total 2 11 9 2 4 2" xfId="31309"/>
    <cellStyle name="Total 2 11 9 2 5" xfId="18071"/>
    <cellStyle name="Total 2 11 9 2 6" xfId="20061"/>
    <cellStyle name="Total 2 11 9 3" xfId="7158"/>
    <cellStyle name="Total 2 11 9 3 2" xfId="22223"/>
    <cellStyle name="Total 2 11 9 4" xfId="10884"/>
    <cellStyle name="Total 2 11 9 4 2" xfId="25949"/>
    <cellStyle name="Total 2 11 9 5" xfId="14333"/>
    <cellStyle name="Total 2 11 9 5 2" xfId="29398"/>
    <cellStyle name="Total 2 11 9 6" xfId="18070"/>
    <cellStyle name="Total 2 11 9 7" xfId="8113"/>
    <cellStyle name="Total 2 11 9 7 2" xfId="23178"/>
    <cellStyle name="Total 2 11 9 8" xfId="34593"/>
    <cellStyle name="Total 2 12" xfId="1912"/>
    <cellStyle name="Total 2 12 2" xfId="4437"/>
    <cellStyle name="Total 2 12 2 2" xfId="9032"/>
    <cellStyle name="Total 2 12 2 2 2" xfId="24097"/>
    <cellStyle name="Total 2 12 2 3" xfId="12796"/>
    <cellStyle name="Total 2 12 2 3 2" xfId="27861"/>
    <cellStyle name="Total 2 12 2 4" xfId="16245"/>
    <cellStyle name="Total 2 12 2 4 2" xfId="31310"/>
    <cellStyle name="Total 2 12 2 5" xfId="18073"/>
    <cellStyle name="Total 2 12 2 6" xfId="20062"/>
    <cellStyle name="Total 2 12 3" xfId="6550"/>
    <cellStyle name="Total 2 12 3 2" xfId="21615"/>
    <cellStyle name="Total 2 12 4" xfId="18072"/>
    <cellStyle name="Total 2 12 5" xfId="7550"/>
    <cellStyle name="Total 2 12 5 2" xfId="22615"/>
    <cellStyle name="Total 2 12 6" xfId="34594"/>
    <cellStyle name="Total 2 13" xfId="2113"/>
    <cellStyle name="Total 2 13 2" xfId="4438"/>
    <cellStyle name="Total 2 13 2 2" xfId="9033"/>
    <cellStyle name="Total 2 13 2 2 2" xfId="24098"/>
    <cellStyle name="Total 2 13 2 3" xfId="12797"/>
    <cellStyle name="Total 2 13 2 3 2" xfId="27862"/>
    <cellStyle name="Total 2 13 2 4" xfId="16246"/>
    <cellStyle name="Total 2 13 2 4 2" xfId="31311"/>
    <cellStyle name="Total 2 13 2 5" xfId="18075"/>
    <cellStyle name="Total 2 13 2 6" xfId="20063"/>
    <cellStyle name="Total 2 13 3" xfId="6746"/>
    <cellStyle name="Total 2 13 3 2" xfId="21811"/>
    <cellStyle name="Total 2 13 4" xfId="18074"/>
    <cellStyle name="Total 2 13 5" xfId="7637"/>
    <cellStyle name="Total 2 13 5 2" xfId="22702"/>
    <cellStyle name="Total 2 13 6" xfId="34595"/>
    <cellStyle name="Total 2 14" xfId="2149"/>
    <cellStyle name="Total 2 14 2" xfId="4439"/>
    <cellStyle name="Total 2 14 2 2" xfId="9034"/>
    <cellStyle name="Total 2 14 2 2 2" xfId="24099"/>
    <cellStyle name="Total 2 14 2 3" xfId="12798"/>
    <cellStyle name="Total 2 14 2 3 2" xfId="27863"/>
    <cellStyle name="Total 2 14 2 4" xfId="16247"/>
    <cellStyle name="Total 2 14 2 4 2" xfId="31312"/>
    <cellStyle name="Total 2 14 2 5" xfId="18077"/>
    <cellStyle name="Total 2 14 2 6" xfId="20064"/>
    <cellStyle name="Total 2 14 3" xfId="6782"/>
    <cellStyle name="Total 2 14 3 2" xfId="21847"/>
    <cellStyle name="Total 2 14 4" xfId="10508"/>
    <cellStyle name="Total 2 14 4 2" xfId="25573"/>
    <cellStyle name="Total 2 14 5" xfId="13957"/>
    <cellStyle name="Total 2 14 5 2" xfId="29022"/>
    <cellStyle name="Total 2 14 6" xfId="18076"/>
    <cellStyle name="Total 2 14 7" xfId="7132"/>
    <cellStyle name="Total 2 14 7 2" xfId="22197"/>
    <cellStyle name="Total 2 14 8" xfId="34596"/>
    <cellStyle name="Total 2 15" xfId="2198"/>
    <cellStyle name="Total 2 15 2" xfId="4440"/>
    <cellStyle name="Total 2 15 2 2" xfId="9035"/>
    <cellStyle name="Total 2 15 2 2 2" xfId="24100"/>
    <cellStyle name="Total 2 15 2 3" xfId="12799"/>
    <cellStyle name="Total 2 15 2 3 2" xfId="27864"/>
    <cellStyle name="Total 2 15 2 4" xfId="16248"/>
    <cellStyle name="Total 2 15 2 4 2" xfId="31313"/>
    <cellStyle name="Total 2 15 2 5" xfId="18079"/>
    <cellStyle name="Total 2 15 2 6" xfId="20065"/>
    <cellStyle name="Total 2 15 3" xfId="6831"/>
    <cellStyle name="Total 2 15 3 2" xfId="21896"/>
    <cellStyle name="Total 2 15 4" xfId="10557"/>
    <cellStyle name="Total 2 15 4 2" xfId="25622"/>
    <cellStyle name="Total 2 15 5" xfId="14006"/>
    <cellStyle name="Total 2 15 5 2" xfId="29071"/>
    <cellStyle name="Total 2 15 6" xfId="18078"/>
    <cellStyle name="Total 2 15 7" xfId="6197"/>
    <cellStyle name="Total 2 15 7 2" xfId="21265"/>
    <cellStyle name="Total 2 15 8" xfId="34597"/>
    <cellStyle name="Total 2 16" xfId="2280"/>
    <cellStyle name="Total 2 16 2" xfId="4441"/>
    <cellStyle name="Total 2 16 2 2" xfId="9036"/>
    <cellStyle name="Total 2 16 2 2 2" xfId="24101"/>
    <cellStyle name="Total 2 16 2 3" xfId="12800"/>
    <cellStyle name="Total 2 16 2 3 2" xfId="27865"/>
    <cellStyle name="Total 2 16 2 4" xfId="16249"/>
    <cellStyle name="Total 2 16 2 4 2" xfId="31314"/>
    <cellStyle name="Total 2 16 2 5" xfId="18081"/>
    <cellStyle name="Total 2 16 2 6" xfId="20066"/>
    <cellStyle name="Total 2 16 3" xfId="6913"/>
    <cellStyle name="Total 2 16 3 2" xfId="21978"/>
    <cellStyle name="Total 2 16 4" xfId="10639"/>
    <cellStyle name="Total 2 16 4 2" xfId="25704"/>
    <cellStyle name="Total 2 16 5" xfId="14088"/>
    <cellStyle name="Total 2 16 5 2" xfId="29153"/>
    <cellStyle name="Total 2 16 6" xfId="18080"/>
    <cellStyle name="Total 2 16 7" xfId="6681"/>
    <cellStyle name="Total 2 16 7 2" xfId="21746"/>
    <cellStyle name="Total 2 16 8" xfId="34598"/>
    <cellStyle name="Total 2 17" xfId="2356"/>
    <cellStyle name="Total 2 17 2" xfId="4442"/>
    <cellStyle name="Total 2 17 2 2" xfId="9037"/>
    <cellStyle name="Total 2 17 2 2 2" xfId="24102"/>
    <cellStyle name="Total 2 17 2 3" xfId="12801"/>
    <cellStyle name="Total 2 17 2 3 2" xfId="27866"/>
    <cellStyle name="Total 2 17 2 4" xfId="16250"/>
    <cellStyle name="Total 2 17 2 4 2" xfId="31315"/>
    <cellStyle name="Total 2 17 2 5" xfId="18083"/>
    <cellStyle name="Total 2 17 2 6" xfId="20067"/>
    <cellStyle name="Total 2 17 3" xfId="6989"/>
    <cellStyle name="Total 2 17 3 2" xfId="22054"/>
    <cellStyle name="Total 2 17 4" xfId="10715"/>
    <cellStyle name="Total 2 17 4 2" xfId="25780"/>
    <cellStyle name="Total 2 17 5" xfId="14164"/>
    <cellStyle name="Total 2 17 5 2" xfId="29229"/>
    <cellStyle name="Total 2 17 6" xfId="18082"/>
    <cellStyle name="Total 2 17 7" xfId="6146"/>
    <cellStyle name="Total 2 17 7 2" xfId="21215"/>
    <cellStyle name="Total 2 17 8" xfId="34599"/>
    <cellStyle name="Total 2 18" xfId="2444"/>
    <cellStyle name="Total 2 18 2" xfId="4443"/>
    <cellStyle name="Total 2 18 2 2" xfId="9038"/>
    <cellStyle name="Total 2 18 2 2 2" xfId="24103"/>
    <cellStyle name="Total 2 18 2 3" xfId="12802"/>
    <cellStyle name="Total 2 18 2 3 2" xfId="27867"/>
    <cellStyle name="Total 2 18 2 4" xfId="16251"/>
    <cellStyle name="Total 2 18 2 4 2" xfId="31316"/>
    <cellStyle name="Total 2 18 2 5" xfId="18085"/>
    <cellStyle name="Total 2 18 2 6" xfId="20068"/>
    <cellStyle name="Total 2 18 3" xfId="7077"/>
    <cellStyle name="Total 2 18 3 2" xfId="22142"/>
    <cellStyle name="Total 2 18 4" xfId="10803"/>
    <cellStyle name="Total 2 18 4 2" xfId="25868"/>
    <cellStyle name="Total 2 18 5" xfId="14252"/>
    <cellStyle name="Total 2 18 5 2" xfId="29317"/>
    <cellStyle name="Total 2 18 6" xfId="18084"/>
    <cellStyle name="Total 2 18 7" xfId="5550"/>
    <cellStyle name="Total 2 18 7 2" xfId="20698"/>
    <cellStyle name="Total 2 18 8" xfId="34600"/>
    <cellStyle name="Total 2 19" xfId="2523"/>
    <cellStyle name="Total 2 19 2" xfId="4444"/>
    <cellStyle name="Total 2 19 2 2" xfId="9039"/>
    <cellStyle name="Total 2 19 2 2 2" xfId="24104"/>
    <cellStyle name="Total 2 19 2 3" xfId="12803"/>
    <cellStyle name="Total 2 19 2 3 2" xfId="27868"/>
    <cellStyle name="Total 2 19 2 4" xfId="16252"/>
    <cellStyle name="Total 2 19 2 4 2" xfId="31317"/>
    <cellStyle name="Total 2 19 2 5" xfId="18087"/>
    <cellStyle name="Total 2 19 2 6" xfId="20069"/>
    <cellStyle name="Total 2 19 3" xfId="7156"/>
    <cellStyle name="Total 2 19 3 2" xfId="22221"/>
    <cellStyle name="Total 2 19 4" xfId="10882"/>
    <cellStyle name="Total 2 19 4 2" xfId="25947"/>
    <cellStyle name="Total 2 19 5" xfId="14331"/>
    <cellStyle name="Total 2 19 5 2" xfId="29396"/>
    <cellStyle name="Total 2 19 6" xfId="18086"/>
    <cellStyle name="Total 2 19 7" xfId="8112"/>
    <cellStyle name="Total 2 19 7 2" xfId="23177"/>
    <cellStyle name="Total 2 19 8" xfId="34601"/>
    <cellStyle name="Total 2 2" xfId="1194"/>
    <cellStyle name="Total 2 2 10" xfId="2627"/>
    <cellStyle name="Total 2 2 10 2" xfId="4446"/>
    <cellStyle name="Total 2 2 10 2 2" xfId="9041"/>
    <cellStyle name="Total 2 2 10 2 2 2" xfId="24106"/>
    <cellStyle name="Total 2 2 10 2 3" xfId="12805"/>
    <cellStyle name="Total 2 2 10 2 3 2" xfId="27870"/>
    <cellStyle name="Total 2 2 10 2 4" xfId="16254"/>
    <cellStyle name="Total 2 2 10 2 4 2" xfId="31319"/>
    <cellStyle name="Total 2 2 10 2 5" xfId="18090"/>
    <cellStyle name="Total 2 2 10 2 6" xfId="20071"/>
    <cellStyle name="Total 2 2 10 3" xfId="7260"/>
    <cellStyle name="Total 2 2 10 3 2" xfId="22325"/>
    <cellStyle name="Total 2 2 10 4" xfId="10986"/>
    <cellStyle name="Total 2 2 10 4 2" xfId="26051"/>
    <cellStyle name="Total 2 2 10 5" xfId="14435"/>
    <cellStyle name="Total 2 2 10 5 2" xfId="29500"/>
    <cellStyle name="Total 2 2 10 6" xfId="18089"/>
    <cellStyle name="Total 2 2 10 7" xfId="13873"/>
    <cellStyle name="Total 2 2 10 7 2" xfId="28938"/>
    <cellStyle name="Total 2 2 10 8" xfId="34602"/>
    <cellStyle name="Total 2 2 11" xfId="2686"/>
    <cellStyle name="Total 2 2 11 2" xfId="4447"/>
    <cellStyle name="Total 2 2 11 2 2" xfId="9042"/>
    <cellStyle name="Total 2 2 11 2 2 2" xfId="24107"/>
    <cellStyle name="Total 2 2 11 2 3" xfId="12806"/>
    <cellStyle name="Total 2 2 11 2 3 2" xfId="27871"/>
    <cellStyle name="Total 2 2 11 2 4" xfId="16255"/>
    <cellStyle name="Total 2 2 11 2 4 2" xfId="31320"/>
    <cellStyle name="Total 2 2 11 2 5" xfId="18092"/>
    <cellStyle name="Total 2 2 11 2 6" xfId="20072"/>
    <cellStyle name="Total 2 2 11 3" xfId="7319"/>
    <cellStyle name="Total 2 2 11 3 2" xfId="22384"/>
    <cellStyle name="Total 2 2 11 4" xfId="11045"/>
    <cellStyle name="Total 2 2 11 4 2" xfId="26110"/>
    <cellStyle name="Total 2 2 11 5" xfId="14494"/>
    <cellStyle name="Total 2 2 11 5 2" xfId="29559"/>
    <cellStyle name="Total 2 2 11 6" xfId="18091"/>
    <cellStyle name="Total 2 2 11 7" xfId="5627"/>
    <cellStyle name="Total 2 2 11 7 2" xfId="20744"/>
    <cellStyle name="Total 2 2 11 8" xfId="34603"/>
    <cellStyle name="Total 2 2 12" xfId="2752"/>
    <cellStyle name="Total 2 2 12 2" xfId="4448"/>
    <cellStyle name="Total 2 2 12 2 2" xfId="9043"/>
    <cellStyle name="Total 2 2 12 2 2 2" xfId="24108"/>
    <cellStyle name="Total 2 2 12 2 3" xfId="12807"/>
    <cellStyle name="Total 2 2 12 2 3 2" xfId="27872"/>
    <cellStyle name="Total 2 2 12 2 4" xfId="16256"/>
    <cellStyle name="Total 2 2 12 2 4 2" xfId="31321"/>
    <cellStyle name="Total 2 2 12 2 5" xfId="18094"/>
    <cellStyle name="Total 2 2 12 2 6" xfId="20073"/>
    <cellStyle name="Total 2 2 12 3" xfId="7385"/>
    <cellStyle name="Total 2 2 12 3 2" xfId="22450"/>
    <cellStyle name="Total 2 2 12 4" xfId="11111"/>
    <cellStyle name="Total 2 2 12 4 2" xfId="26176"/>
    <cellStyle name="Total 2 2 12 5" xfId="14560"/>
    <cellStyle name="Total 2 2 12 5 2" xfId="29625"/>
    <cellStyle name="Total 2 2 12 6" xfId="18093"/>
    <cellStyle name="Total 2 2 12 7" xfId="13765"/>
    <cellStyle name="Total 2 2 12 7 2" xfId="28830"/>
    <cellStyle name="Total 2 2 12 8" xfId="34604"/>
    <cellStyle name="Total 2 2 13" xfId="2735"/>
    <cellStyle name="Total 2 2 13 2" xfId="4449"/>
    <cellStyle name="Total 2 2 13 2 2" xfId="9044"/>
    <cellStyle name="Total 2 2 13 2 2 2" xfId="24109"/>
    <cellStyle name="Total 2 2 13 2 3" xfId="12808"/>
    <cellStyle name="Total 2 2 13 2 3 2" xfId="27873"/>
    <cellStyle name="Total 2 2 13 2 4" xfId="16257"/>
    <cellStyle name="Total 2 2 13 2 4 2" xfId="31322"/>
    <cellStyle name="Total 2 2 13 2 5" xfId="18096"/>
    <cellStyle name="Total 2 2 13 2 6" xfId="20074"/>
    <cellStyle name="Total 2 2 13 3" xfId="7368"/>
    <cellStyle name="Total 2 2 13 3 2" xfId="22433"/>
    <cellStyle name="Total 2 2 13 4" xfId="11094"/>
    <cellStyle name="Total 2 2 13 4 2" xfId="26159"/>
    <cellStyle name="Total 2 2 13 5" xfId="14543"/>
    <cellStyle name="Total 2 2 13 5 2" xfId="29608"/>
    <cellStyle name="Total 2 2 13 6" xfId="18095"/>
    <cellStyle name="Total 2 2 13 7" xfId="13879"/>
    <cellStyle name="Total 2 2 13 7 2" xfId="28944"/>
    <cellStyle name="Total 2 2 13 8" xfId="34605"/>
    <cellStyle name="Total 2 2 14" xfId="2851"/>
    <cellStyle name="Total 2 2 14 2" xfId="4450"/>
    <cellStyle name="Total 2 2 14 2 2" xfId="9045"/>
    <cellStyle name="Total 2 2 14 2 2 2" xfId="24110"/>
    <cellStyle name="Total 2 2 14 2 3" xfId="12809"/>
    <cellStyle name="Total 2 2 14 2 3 2" xfId="27874"/>
    <cellStyle name="Total 2 2 14 2 4" xfId="16258"/>
    <cellStyle name="Total 2 2 14 2 4 2" xfId="31323"/>
    <cellStyle name="Total 2 2 14 2 5" xfId="18098"/>
    <cellStyle name="Total 2 2 14 2 6" xfId="20075"/>
    <cellStyle name="Total 2 2 14 3" xfId="7484"/>
    <cellStyle name="Total 2 2 14 3 2" xfId="22549"/>
    <cellStyle name="Total 2 2 14 4" xfId="11210"/>
    <cellStyle name="Total 2 2 14 4 2" xfId="26275"/>
    <cellStyle name="Total 2 2 14 5" xfId="14659"/>
    <cellStyle name="Total 2 2 14 5 2" xfId="29724"/>
    <cellStyle name="Total 2 2 14 6" xfId="18097"/>
    <cellStyle name="Total 2 2 14 7" xfId="5713"/>
    <cellStyle name="Total 2 2 14 7 2" xfId="20830"/>
    <cellStyle name="Total 2 2 14 8" xfId="34606"/>
    <cellStyle name="Total 2 2 15" xfId="2890"/>
    <cellStyle name="Total 2 2 15 2" xfId="4451"/>
    <cellStyle name="Total 2 2 15 2 2" xfId="9046"/>
    <cellStyle name="Total 2 2 15 2 2 2" xfId="24111"/>
    <cellStyle name="Total 2 2 15 2 3" xfId="12810"/>
    <cellStyle name="Total 2 2 15 2 3 2" xfId="27875"/>
    <cellStyle name="Total 2 2 15 2 4" xfId="16259"/>
    <cellStyle name="Total 2 2 15 2 4 2" xfId="31324"/>
    <cellStyle name="Total 2 2 15 2 5" xfId="18100"/>
    <cellStyle name="Total 2 2 15 2 6" xfId="20076"/>
    <cellStyle name="Total 2 2 15 3" xfId="7523"/>
    <cellStyle name="Total 2 2 15 3 2" xfId="22588"/>
    <cellStyle name="Total 2 2 15 4" xfId="11249"/>
    <cellStyle name="Total 2 2 15 4 2" xfId="26314"/>
    <cellStyle name="Total 2 2 15 5" xfId="14698"/>
    <cellStyle name="Total 2 2 15 5 2" xfId="29763"/>
    <cellStyle name="Total 2 2 15 6" xfId="18099"/>
    <cellStyle name="Total 2 2 15 7" xfId="16182"/>
    <cellStyle name="Total 2 2 15 7 2" xfId="31247"/>
    <cellStyle name="Total 2 2 15 8" xfId="34607"/>
    <cellStyle name="Total 2 2 16" xfId="4445"/>
    <cellStyle name="Total 2 2 16 2" xfId="9040"/>
    <cellStyle name="Total 2 2 16 2 2" xfId="24105"/>
    <cellStyle name="Total 2 2 16 3" xfId="12804"/>
    <cellStyle name="Total 2 2 16 3 2" xfId="27869"/>
    <cellStyle name="Total 2 2 16 4" xfId="16253"/>
    <cellStyle name="Total 2 2 16 4 2" xfId="31318"/>
    <cellStyle name="Total 2 2 16 5" xfId="18101"/>
    <cellStyle name="Total 2 2 16 6" xfId="20070"/>
    <cellStyle name="Total 2 2 17" xfId="5875"/>
    <cellStyle name="Total 2 2 17 2" xfId="20945"/>
    <cellStyle name="Total 2 2 18" xfId="18088"/>
    <cellStyle name="Total 2 2 19" xfId="16820"/>
    <cellStyle name="Total 2 2 19 2" xfId="31884"/>
    <cellStyle name="Total 2 2 2" xfId="1909"/>
    <cellStyle name="Total 2 2 2 2" xfId="4452"/>
    <cellStyle name="Total 2 2 2 2 2" xfId="9047"/>
    <cellStyle name="Total 2 2 2 2 2 2" xfId="24112"/>
    <cellStyle name="Total 2 2 2 2 3" xfId="12811"/>
    <cellStyle name="Total 2 2 2 2 3 2" xfId="27876"/>
    <cellStyle name="Total 2 2 2 2 4" xfId="16260"/>
    <cellStyle name="Total 2 2 2 2 4 2" xfId="31325"/>
    <cellStyle name="Total 2 2 2 2 5" xfId="18103"/>
    <cellStyle name="Total 2 2 2 2 6" xfId="20077"/>
    <cellStyle name="Total 2 2 2 3" xfId="6547"/>
    <cellStyle name="Total 2 2 2 3 2" xfId="21612"/>
    <cellStyle name="Total 2 2 2 4" xfId="18102"/>
    <cellStyle name="Total 2 2 2 5" xfId="6650"/>
    <cellStyle name="Total 2 2 2 5 2" xfId="21715"/>
    <cellStyle name="Total 2 2 2 6" xfId="34608"/>
    <cellStyle name="Total 2 2 20" xfId="34609"/>
    <cellStyle name="Total 2 2 21" xfId="35075"/>
    <cellStyle name="Total 2 2 22" xfId="35098"/>
    <cellStyle name="Total 2 2 23" xfId="35166"/>
    <cellStyle name="Total 2 2 24" xfId="35569"/>
    <cellStyle name="Total 2 2 25" xfId="35784"/>
    <cellStyle name="Total 2 2 26" xfId="35861"/>
    <cellStyle name="Total 2 2 3" xfId="2116"/>
    <cellStyle name="Total 2 2 3 2" xfId="4453"/>
    <cellStyle name="Total 2 2 3 2 2" xfId="9048"/>
    <cellStyle name="Total 2 2 3 2 2 2" xfId="24113"/>
    <cellStyle name="Total 2 2 3 2 3" xfId="12812"/>
    <cellStyle name="Total 2 2 3 2 3 2" xfId="27877"/>
    <cellStyle name="Total 2 2 3 2 4" xfId="16261"/>
    <cellStyle name="Total 2 2 3 2 4 2" xfId="31326"/>
    <cellStyle name="Total 2 2 3 2 5" xfId="18105"/>
    <cellStyle name="Total 2 2 3 2 6" xfId="20078"/>
    <cellStyle name="Total 2 2 3 3" xfId="6749"/>
    <cellStyle name="Total 2 2 3 3 2" xfId="21814"/>
    <cellStyle name="Total 2 2 3 4" xfId="18104"/>
    <cellStyle name="Total 2 2 3 5" xfId="6498"/>
    <cellStyle name="Total 2 2 3 5 2" xfId="21566"/>
    <cellStyle name="Total 2 2 3 6" xfId="34610"/>
    <cellStyle name="Total 2 2 4" xfId="2152"/>
    <cellStyle name="Total 2 2 4 2" xfId="4454"/>
    <cellStyle name="Total 2 2 4 2 2" xfId="9049"/>
    <cellStyle name="Total 2 2 4 2 2 2" xfId="24114"/>
    <cellStyle name="Total 2 2 4 2 3" xfId="12813"/>
    <cellStyle name="Total 2 2 4 2 3 2" xfId="27878"/>
    <cellStyle name="Total 2 2 4 2 4" xfId="16262"/>
    <cellStyle name="Total 2 2 4 2 4 2" xfId="31327"/>
    <cellStyle name="Total 2 2 4 2 5" xfId="18107"/>
    <cellStyle name="Total 2 2 4 2 6" xfId="20079"/>
    <cellStyle name="Total 2 2 4 3" xfId="6785"/>
    <cellStyle name="Total 2 2 4 3 2" xfId="21850"/>
    <cellStyle name="Total 2 2 4 4" xfId="10511"/>
    <cellStyle name="Total 2 2 4 4 2" xfId="25576"/>
    <cellStyle name="Total 2 2 4 5" xfId="13960"/>
    <cellStyle name="Total 2 2 4 5 2" xfId="29025"/>
    <cellStyle name="Total 2 2 4 6" xfId="18106"/>
    <cellStyle name="Total 2 2 4 7" xfId="7970"/>
    <cellStyle name="Total 2 2 4 7 2" xfId="23035"/>
    <cellStyle name="Total 2 2 4 8" xfId="34611"/>
    <cellStyle name="Total 2 2 5" xfId="2201"/>
    <cellStyle name="Total 2 2 5 2" xfId="4455"/>
    <cellStyle name="Total 2 2 5 2 2" xfId="9050"/>
    <cellStyle name="Total 2 2 5 2 2 2" xfId="24115"/>
    <cellStyle name="Total 2 2 5 2 3" xfId="12814"/>
    <cellStyle name="Total 2 2 5 2 3 2" xfId="27879"/>
    <cellStyle name="Total 2 2 5 2 4" xfId="16263"/>
    <cellStyle name="Total 2 2 5 2 4 2" xfId="31328"/>
    <cellStyle name="Total 2 2 5 2 5" xfId="18109"/>
    <cellStyle name="Total 2 2 5 2 6" xfId="20080"/>
    <cellStyle name="Total 2 2 5 3" xfId="6834"/>
    <cellStyle name="Total 2 2 5 3 2" xfId="21899"/>
    <cellStyle name="Total 2 2 5 4" xfId="10560"/>
    <cellStyle name="Total 2 2 5 4 2" xfId="25625"/>
    <cellStyle name="Total 2 2 5 5" xfId="14009"/>
    <cellStyle name="Total 2 2 5 5 2" xfId="29074"/>
    <cellStyle name="Total 2 2 5 6" xfId="18108"/>
    <cellStyle name="Total 2 2 5 7" xfId="7994"/>
    <cellStyle name="Total 2 2 5 7 2" xfId="23059"/>
    <cellStyle name="Total 2 2 5 8" xfId="34612"/>
    <cellStyle name="Total 2 2 6" xfId="2283"/>
    <cellStyle name="Total 2 2 6 2" xfId="4456"/>
    <cellStyle name="Total 2 2 6 2 2" xfId="9051"/>
    <cellStyle name="Total 2 2 6 2 2 2" xfId="24116"/>
    <cellStyle name="Total 2 2 6 2 3" xfId="12815"/>
    <cellStyle name="Total 2 2 6 2 3 2" xfId="27880"/>
    <cellStyle name="Total 2 2 6 2 4" xfId="16264"/>
    <cellStyle name="Total 2 2 6 2 4 2" xfId="31329"/>
    <cellStyle name="Total 2 2 6 2 5" xfId="18111"/>
    <cellStyle name="Total 2 2 6 2 6" xfId="20081"/>
    <cellStyle name="Total 2 2 6 3" xfId="6916"/>
    <cellStyle name="Total 2 2 6 3 2" xfId="21981"/>
    <cellStyle name="Total 2 2 6 4" xfId="10642"/>
    <cellStyle name="Total 2 2 6 4 2" xfId="25707"/>
    <cellStyle name="Total 2 2 6 5" xfId="14091"/>
    <cellStyle name="Total 2 2 6 5 2" xfId="29156"/>
    <cellStyle name="Total 2 2 6 6" xfId="18110"/>
    <cellStyle name="Total 2 2 6 7" xfId="8035"/>
    <cellStyle name="Total 2 2 6 7 2" xfId="23100"/>
    <cellStyle name="Total 2 2 6 8" xfId="34613"/>
    <cellStyle name="Total 2 2 7" xfId="2359"/>
    <cellStyle name="Total 2 2 7 2" xfId="4457"/>
    <cellStyle name="Total 2 2 7 2 2" xfId="9052"/>
    <cellStyle name="Total 2 2 7 2 2 2" xfId="24117"/>
    <cellStyle name="Total 2 2 7 2 3" xfId="12816"/>
    <cellStyle name="Total 2 2 7 2 3 2" xfId="27881"/>
    <cellStyle name="Total 2 2 7 2 4" xfId="16265"/>
    <cellStyle name="Total 2 2 7 2 4 2" xfId="31330"/>
    <cellStyle name="Total 2 2 7 2 5" xfId="18113"/>
    <cellStyle name="Total 2 2 7 2 6" xfId="20082"/>
    <cellStyle name="Total 2 2 7 3" xfId="6992"/>
    <cellStyle name="Total 2 2 7 3 2" xfId="22057"/>
    <cellStyle name="Total 2 2 7 4" xfId="10718"/>
    <cellStyle name="Total 2 2 7 4 2" xfId="25783"/>
    <cellStyle name="Total 2 2 7 5" xfId="14167"/>
    <cellStyle name="Total 2 2 7 5 2" xfId="29232"/>
    <cellStyle name="Total 2 2 7 6" xfId="18112"/>
    <cellStyle name="Total 2 2 7 7" xfId="8051"/>
    <cellStyle name="Total 2 2 7 7 2" xfId="23116"/>
    <cellStyle name="Total 2 2 7 8" xfId="34614"/>
    <cellStyle name="Total 2 2 8" xfId="2447"/>
    <cellStyle name="Total 2 2 8 2" xfId="4458"/>
    <cellStyle name="Total 2 2 8 2 2" xfId="9053"/>
    <cellStyle name="Total 2 2 8 2 2 2" xfId="24118"/>
    <cellStyle name="Total 2 2 8 2 3" xfId="12817"/>
    <cellStyle name="Total 2 2 8 2 3 2" xfId="27882"/>
    <cellStyle name="Total 2 2 8 2 4" xfId="16266"/>
    <cellStyle name="Total 2 2 8 2 4 2" xfId="31331"/>
    <cellStyle name="Total 2 2 8 2 5" xfId="18115"/>
    <cellStyle name="Total 2 2 8 2 6" xfId="20083"/>
    <cellStyle name="Total 2 2 8 3" xfId="7080"/>
    <cellStyle name="Total 2 2 8 3 2" xfId="22145"/>
    <cellStyle name="Total 2 2 8 4" xfId="10806"/>
    <cellStyle name="Total 2 2 8 4 2" xfId="25871"/>
    <cellStyle name="Total 2 2 8 5" xfId="14255"/>
    <cellStyle name="Total 2 2 8 5 2" xfId="29320"/>
    <cellStyle name="Total 2 2 8 6" xfId="18114"/>
    <cellStyle name="Total 2 2 8 7" xfId="6233"/>
    <cellStyle name="Total 2 2 8 7 2" xfId="21301"/>
    <cellStyle name="Total 2 2 8 8" xfId="34615"/>
    <cellStyle name="Total 2 2 9" xfId="2526"/>
    <cellStyle name="Total 2 2 9 2" xfId="4459"/>
    <cellStyle name="Total 2 2 9 2 2" xfId="9054"/>
    <cellStyle name="Total 2 2 9 2 2 2" xfId="24119"/>
    <cellStyle name="Total 2 2 9 2 3" xfId="12818"/>
    <cellStyle name="Total 2 2 9 2 3 2" xfId="27883"/>
    <cellStyle name="Total 2 2 9 2 4" xfId="16267"/>
    <cellStyle name="Total 2 2 9 2 4 2" xfId="31332"/>
    <cellStyle name="Total 2 2 9 2 5" xfId="18117"/>
    <cellStyle name="Total 2 2 9 2 6" xfId="20084"/>
    <cellStyle name="Total 2 2 9 3" xfId="7159"/>
    <cellStyle name="Total 2 2 9 3 2" xfId="22224"/>
    <cellStyle name="Total 2 2 9 4" xfId="10885"/>
    <cellStyle name="Total 2 2 9 4 2" xfId="25950"/>
    <cellStyle name="Total 2 2 9 5" xfId="14334"/>
    <cellStyle name="Total 2 2 9 5 2" xfId="29399"/>
    <cellStyle name="Total 2 2 9 6" xfId="18116"/>
    <cellStyle name="Total 2 2 9 7" xfId="6341"/>
    <cellStyle name="Total 2 2 9 7 2" xfId="21409"/>
    <cellStyle name="Total 2 2 9 8" xfId="34616"/>
    <cellStyle name="Total 2 20" xfId="2624"/>
    <cellStyle name="Total 2 20 2" xfId="4460"/>
    <cellStyle name="Total 2 20 2 2" xfId="9055"/>
    <cellStyle name="Total 2 20 2 2 2" xfId="24120"/>
    <cellStyle name="Total 2 20 2 3" xfId="12819"/>
    <cellStyle name="Total 2 20 2 3 2" xfId="27884"/>
    <cellStyle name="Total 2 20 2 4" xfId="16268"/>
    <cellStyle name="Total 2 20 2 4 2" xfId="31333"/>
    <cellStyle name="Total 2 20 2 5" xfId="18119"/>
    <cellStyle name="Total 2 20 2 6" xfId="20085"/>
    <cellStyle name="Total 2 20 3" xfId="7257"/>
    <cellStyle name="Total 2 20 3 2" xfId="22322"/>
    <cellStyle name="Total 2 20 4" xfId="10983"/>
    <cellStyle name="Total 2 20 4 2" xfId="26048"/>
    <cellStyle name="Total 2 20 5" xfId="14432"/>
    <cellStyle name="Total 2 20 5 2" xfId="29497"/>
    <cellStyle name="Total 2 20 6" xfId="18118"/>
    <cellStyle name="Total 2 20 7" xfId="13872"/>
    <cellStyle name="Total 2 20 7 2" xfId="28937"/>
    <cellStyle name="Total 2 20 8" xfId="34617"/>
    <cellStyle name="Total 2 21" xfId="2683"/>
    <cellStyle name="Total 2 21 2" xfId="4461"/>
    <cellStyle name="Total 2 21 2 2" xfId="9056"/>
    <cellStyle name="Total 2 21 2 2 2" xfId="24121"/>
    <cellStyle name="Total 2 21 2 3" xfId="12820"/>
    <cellStyle name="Total 2 21 2 3 2" xfId="27885"/>
    <cellStyle name="Total 2 21 2 4" xfId="16269"/>
    <cellStyle name="Total 2 21 2 4 2" xfId="31334"/>
    <cellStyle name="Total 2 21 2 5" xfId="18121"/>
    <cellStyle name="Total 2 21 2 6" xfId="20086"/>
    <cellStyle name="Total 2 21 3" xfId="7316"/>
    <cellStyle name="Total 2 21 3 2" xfId="22381"/>
    <cellStyle name="Total 2 21 4" xfId="11042"/>
    <cellStyle name="Total 2 21 4 2" xfId="26107"/>
    <cellStyle name="Total 2 21 5" xfId="14491"/>
    <cellStyle name="Total 2 21 5 2" xfId="29556"/>
    <cellStyle name="Total 2 21 6" xfId="18120"/>
    <cellStyle name="Total 2 21 7" xfId="5624"/>
    <cellStyle name="Total 2 21 7 2" xfId="20741"/>
    <cellStyle name="Total 2 21 8" xfId="34618"/>
    <cellStyle name="Total 2 22" xfId="2749"/>
    <cellStyle name="Total 2 22 2" xfId="4462"/>
    <cellStyle name="Total 2 22 2 2" xfId="9057"/>
    <cellStyle name="Total 2 22 2 2 2" xfId="24122"/>
    <cellStyle name="Total 2 22 2 3" xfId="12821"/>
    <cellStyle name="Total 2 22 2 3 2" xfId="27886"/>
    <cellStyle name="Total 2 22 2 4" xfId="16270"/>
    <cellStyle name="Total 2 22 2 4 2" xfId="31335"/>
    <cellStyle name="Total 2 22 2 5" xfId="18123"/>
    <cellStyle name="Total 2 22 2 6" xfId="20087"/>
    <cellStyle name="Total 2 22 3" xfId="7382"/>
    <cellStyle name="Total 2 22 3 2" xfId="22447"/>
    <cellStyle name="Total 2 22 4" xfId="11108"/>
    <cellStyle name="Total 2 22 4 2" xfId="26173"/>
    <cellStyle name="Total 2 22 5" xfId="14557"/>
    <cellStyle name="Total 2 22 5 2" xfId="29622"/>
    <cellStyle name="Total 2 22 6" xfId="18122"/>
    <cellStyle name="Total 2 22 7" xfId="13766"/>
    <cellStyle name="Total 2 22 7 2" xfId="28831"/>
    <cellStyle name="Total 2 22 8" xfId="34619"/>
    <cellStyle name="Total 2 23" xfId="2732"/>
    <cellStyle name="Total 2 23 2" xfId="4463"/>
    <cellStyle name="Total 2 23 2 2" xfId="9058"/>
    <cellStyle name="Total 2 23 2 2 2" xfId="24123"/>
    <cellStyle name="Total 2 23 2 3" xfId="12822"/>
    <cellStyle name="Total 2 23 2 3 2" xfId="27887"/>
    <cellStyle name="Total 2 23 2 4" xfId="16271"/>
    <cellStyle name="Total 2 23 2 4 2" xfId="31336"/>
    <cellStyle name="Total 2 23 2 5" xfId="18125"/>
    <cellStyle name="Total 2 23 2 6" xfId="20088"/>
    <cellStyle name="Total 2 23 3" xfId="7365"/>
    <cellStyle name="Total 2 23 3 2" xfId="22430"/>
    <cellStyle name="Total 2 23 4" xfId="11091"/>
    <cellStyle name="Total 2 23 4 2" xfId="26156"/>
    <cellStyle name="Total 2 23 5" xfId="14540"/>
    <cellStyle name="Total 2 23 5 2" xfId="29605"/>
    <cellStyle name="Total 2 23 6" xfId="18124"/>
    <cellStyle name="Total 2 23 7" xfId="8162"/>
    <cellStyle name="Total 2 23 7 2" xfId="23227"/>
    <cellStyle name="Total 2 23 8" xfId="34620"/>
    <cellStyle name="Total 2 24" xfId="2848"/>
    <cellStyle name="Total 2 24 2" xfId="4464"/>
    <cellStyle name="Total 2 24 2 2" xfId="9059"/>
    <cellStyle name="Total 2 24 2 2 2" xfId="24124"/>
    <cellStyle name="Total 2 24 2 3" xfId="12823"/>
    <cellStyle name="Total 2 24 2 3 2" xfId="27888"/>
    <cellStyle name="Total 2 24 2 4" xfId="16272"/>
    <cellStyle name="Total 2 24 2 4 2" xfId="31337"/>
    <cellStyle name="Total 2 24 2 5" xfId="18127"/>
    <cellStyle name="Total 2 24 2 6" xfId="20089"/>
    <cellStyle name="Total 2 24 3" xfId="7481"/>
    <cellStyle name="Total 2 24 3 2" xfId="22546"/>
    <cellStyle name="Total 2 24 4" xfId="11207"/>
    <cellStyle name="Total 2 24 4 2" xfId="26272"/>
    <cellStyle name="Total 2 24 5" xfId="14656"/>
    <cellStyle name="Total 2 24 5 2" xfId="29721"/>
    <cellStyle name="Total 2 24 6" xfId="18126"/>
    <cellStyle name="Total 2 24 7" xfId="5712"/>
    <cellStyle name="Total 2 24 7 2" xfId="20829"/>
    <cellStyle name="Total 2 24 8" xfId="34621"/>
    <cellStyle name="Total 2 25" xfId="2887"/>
    <cellStyle name="Total 2 25 2" xfId="4465"/>
    <cellStyle name="Total 2 25 2 2" xfId="9060"/>
    <cellStyle name="Total 2 25 2 2 2" xfId="24125"/>
    <cellStyle name="Total 2 25 2 3" xfId="12824"/>
    <cellStyle name="Total 2 25 2 3 2" xfId="27889"/>
    <cellStyle name="Total 2 25 2 4" xfId="16273"/>
    <cellStyle name="Total 2 25 2 4 2" xfId="31338"/>
    <cellStyle name="Total 2 25 2 5" xfId="18129"/>
    <cellStyle name="Total 2 25 2 6" xfId="20090"/>
    <cellStyle name="Total 2 25 3" xfId="7520"/>
    <cellStyle name="Total 2 25 3 2" xfId="22585"/>
    <cellStyle name="Total 2 25 4" xfId="11246"/>
    <cellStyle name="Total 2 25 4 2" xfId="26311"/>
    <cellStyle name="Total 2 25 5" xfId="14695"/>
    <cellStyle name="Total 2 25 5 2" xfId="29760"/>
    <cellStyle name="Total 2 25 6" xfId="18128"/>
    <cellStyle name="Total 2 25 7" xfId="6522"/>
    <cellStyle name="Total 2 25 7 2" xfId="21590"/>
    <cellStyle name="Total 2 25 8" xfId="34622"/>
    <cellStyle name="Total 2 26" xfId="4406"/>
    <cellStyle name="Total 2 26 2" xfId="9001"/>
    <cellStyle name="Total 2 26 2 2" xfId="24066"/>
    <cellStyle name="Total 2 26 3" xfId="12765"/>
    <cellStyle name="Total 2 26 3 2" xfId="27830"/>
    <cellStyle name="Total 2 26 4" xfId="16214"/>
    <cellStyle name="Total 2 26 4 2" xfId="31279"/>
    <cellStyle name="Total 2 26 5" xfId="18130"/>
    <cellStyle name="Total 2 26 6" xfId="20031"/>
    <cellStyle name="Total 2 27" xfId="5872"/>
    <cellStyle name="Total 2 27 2" xfId="20942"/>
    <cellStyle name="Total 2 28" xfId="18011"/>
    <cellStyle name="Total 2 29" xfId="16823"/>
    <cellStyle name="Total 2 29 2" xfId="31887"/>
    <cellStyle name="Total 2 3" xfId="1195"/>
    <cellStyle name="Total 2 3 10" xfId="2628"/>
    <cellStyle name="Total 2 3 10 2" xfId="4467"/>
    <cellStyle name="Total 2 3 10 2 2" xfId="9062"/>
    <cellStyle name="Total 2 3 10 2 2 2" xfId="24127"/>
    <cellStyle name="Total 2 3 10 2 3" xfId="12826"/>
    <cellStyle name="Total 2 3 10 2 3 2" xfId="27891"/>
    <cellStyle name="Total 2 3 10 2 4" xfId="16275"/>
    <cellStyle name="Total 2 3 10 2 4 2" xfId="31340"/>
    <cellStyle name="Total 2 3 10 2 5" xfId="18133"/>
    <cellStyle name="Total 2 3 10 2 6" xfId="20092"/>
    <cellStyle name="Total 2 3 10 3" xfId="7261"/>
    <cellStyle name="Total 2 3 10 3 2" xfId="22326"/>
    <cellStyle name="Total 2 3 10 4" xfId="10987"/>
    <cellStyle name="Total 2 3 10 4 2" xfId="26052"/>
    <cellStyle name="Total 2 3 10 5" xfId="14436"/>
    <cellStyle name="Total 2 3 10 5 2" xfId="29501"/>
    <cellStyle name="Total 2 3 10 6" xfId="18132"/>
    <cellStyle name="Total 2 3 10 7" xfId="8156"/>
    <cellStyle name="Total 2 3 10 7 2" xfId="23221"/>
    <cellStyle name="Total 2 3 10 8" xfId="34623"/>
    <cellStyle name="Total 2 3 11" xfId="2687"/>
    <cellStyle name="Total 2 3 11 2" xfId="4468"/>
    <cellStyle name="Total 2 3 11 2 2" xfId="9063"/>
    <cellStyle name="Total 2 3 11 2 2 2" xfId="24128"/>
    <cellStyle name="Total 2 3 11 2 3" xfId="12827"/>
    <cellStyle name="Total 2 3 11 2 3 2" xfId="27892"/>
    <cellStyle name="Total 2 3 11 2 4" xfId="16276"/>
    <cellStyle name="Total 2 3 11 2 4 2" xfId="31341"/>
    <cellStyle name="Total 2 3 11 2 5" xfId="18135"/>
    <cellStyle name="Total 2 3 11 2 6" xfId="20093"/>
    <cellStyle name="Total 2 3 11 3" xfId="7320"/>
    <cellStyle name="Total 2 3 11 3 2" xfId="22385"/>
    <cellStyle name="Total 2 3 11 4" xfId="11046"/>
    <cellStyle name="Total 2 3 11 4 2" xfId="26111"/>
    <cellStyle name="Total 2 3 11 5" xfId="14495"/>
    <cellStyle name="Total 2 3 11 5 2" xfId="29560"/>
    <cellStyle name="Total 2 3 11 6" xfId="18134"/>
    <cellStyle name="Total 2 3 11 7" xfId="5628"/>
    <cellStyle name="Total 2 3 11 7 2" xfId="20745"/>
    <cellStyle name="Total 2 3 11 8" xfId="34624"/>
    <cellStyle name="Total 2 3 12" xfId="2753"/>
    <cellStyle name="Total 2 3 12 2" xfId="4469"/>
    <cellStyle name="Total 2 3 12 2 2" xfId="9064"/>
    <cellStyle name="Total 2 3 12 2 2 2" xfId="24129"/>
    <cellStyle name="Total 2 3 12 2 3" xfId="12828"/>
    <cellStyle name="Total 2 3 12 2 3 2" xfId="27893"/>
    <cellStyle name="Total 2 3 12 2 4" xfId="16277"/>
    <cellStyle name="Total 2 3 12 2 4 2" xfId="31342"/>
    <cellStyle name="Total 2 3 12 2 5" xfId="18137"/>
    <cellStyle name="Total 2 3 12 2 6" xfId="20094"/>
    <cellStyle name="Total 2 3 12 3" xfId="7386"/>
    <cellStyle name="Total 2 3 12 3 2" xfId="22451"/>
    <cellStyle name="Total 2 3 12 4" xfId="11112"/>
    <cellStyle name="Total 2 3 12 4 2" xfId="26177"/>
    <cellStyle name="Total 2 3 12 5" xfId="14561"/>
    <cellStyle name="Total 2 3 12 5 2" xfId="29626"/>
    <cellStyle name="Total 2 3 12 6" xfId="18136"/>
    <cellStyle name="Total 2 3 12 7" xfId="13885"/>
    <cellStyle name="Total 2 3 12 7 2" xfId="28950"/>
    <cellStyle name="Total 2 3 12 8" xfId="34625"/>
    <cellStyle name="Total 2 3 13" xfId="2736"/>
    <cellStyle name="Total 2 3 13 2" xfId="4470"/>
    <cellStyle name="Total 2 3 13 2 2" xfId="9065"/>
    <cellStyle name="Total 2 3 13 2 2 2" xfId="24130"/>
    <cellStyle name="Total 2 3 13 2 3" xfId="12829"/>
    <cellStyle name="Total 2 3 13 2 3 2" xfId="27894"/>
    <cellStyle name="Total 2 3 13 2 4" xfId="16278"/>
    <cellStyle name="Total 2 3 13 2 4 2" xfId="31343"/>
    <cellStyle name="Total 2 3 13 2 5" xfId="18139"/>
    <cellStyle name="Total 2 3 13 2 6" xfId="20095"/>
    <cellStyle name="Total 2 3 13 3" xfId="7369"/>
    <cellStyle name="Total 2 3 13 3 2" xfId="22434"/>
    <cellStyle name="Total 2 3 13 4" xfId="11095"/>
    <cellStyle name="Total 2 3 13 4 2" xfId="26160"/>
    <cellStyle name="Total 2 3 13 5" xfId="14544"/>
    <cellStyle name="Total 2 3 13 5 2" xfId="29609"/>
    <cellStyle name="Total 2 3 13 6" xfId="18138"/>
    <cellStyle name="Total 2 3 13 7" xfId="5665"/>
    <cellStyle name="Total 2 3 13 7 2" xfId="20782"/>
    <cellStyle name="Total 2 3 13 8" xfId="34626"/>
    <cellStyle name="Total 2 3 14" xfId="2852"/>
    <cellStyle name="Total 2 3 14 2" xfId="4471"/>
    <cellStyle name="Total 2 3 14 2 2" xfId="9066"/>
    <cellStyle name="Total 2 3 14 2 2 2" xfId="24131"/>
    <cellStyle name="Total 2 3 14 2 3" xfId="12830"/>
    <cellStyle name="Total 2 3 14 2 3 2" xfId="27895"/>
    <cellStyle name="Total 2 3 14 2 4" xfId="16279"/>
    <cellStyle name="Total 2 3 14 2 4 2" xfId="31344"/>
    <cellStyle name="Total 2 3 14 2 5" xfId="18141"/>
    <cellStyle name="Total 2 3 14 2 6" xfId="20096"/>
    <cellStyle name="Total 2 3 14 3" xfId="7485"/>
    <cellStyle name="Total 2 3 14 3 2" xfId="22550"/>
    <cellStyle name="Total 2 3 14 4" xfId="11211"/>
    <cellStyle name="Total 2 3 14 4 2" xfId="26276"/>
    <cellStyle name="Total 2 3 14 5" xfId="14660"/>
    <cellStyle name="Total 2 3 14 5 2" xfId="29725"/>
    <cellStyle name="Total 2 3 14 6" xfId="18140"/>
    <cellStyle name="Total 2 3 14 7" xfId="13732"/>
    <cellStyle name="Total 2 3 14 7 2" xfId="28797"/>
    <cellStyle name="Total 2 3 14 8" xfId="34627"/>
    <cellStyle name="Total 2 3 15" xfId="2891"/>
    <cellStyle name="Total 2 3 15 2" xfId="4472"/>
    <cellStyle name="Total 2 3 15 2 2" xfId="9067"/>
    <cellStyle name="Total 2 3 15 2 2 2" xfId="24132"/>
    <cellStyle name="Total 2 3 15 2 3" xfId="12831"/>
    <cellStyle name="Total 2 3 15 2 3 2" xfId="27896"/>
    <cellStyle name="Total 2 3 15 2 4" xfId="16280"/>
    <cellStyle name="Total 2 3 15 2 4 2" xfId="31345"/>
    <cellStyle name="Total 2 3 15 2 5" xfId="18143"/>
    <cellStyle name="Total 2 3 15 2 6" xfId="20097"/>
    <cellStyle name="Total 2 3 15 3" xfId="7524"/>
    <cellStyle name="Total 2 3 15 3 2" xfId="22589"/>
    <cellStyle name="Total 2 3 15 4" xfId="11250"/>
    <cellStyle name="Total 2 3 15 4 2" xfId="26315"/>
    <cellStyle name="Total 2 3 15 5" xfId="14699"/>
    <cellStyle name="Total 2 3 15 5 2" xfId="29764"/>
    <cellStyle name="Total 2 3 15 6" xfId="18142"/>
    <cellStyle name="Total 2 3 15 7" xfId="6531"/>
    <cellStyle name="Total 2 3 15 7 2" xfId="21596"/>
    <cellStyle name="Total 2 3 15 8" xfId="34628"/>
    <cellStyle name="Total 2 3 16" xfId="4466"/>
    <cellStyle name="Total 2 3 16 2" xfId="9061"/>
    <cellStyle name="Total 2 3 16 2 2" xfId="24126"/>
    <cellStyle name="Total 2 3 16 3" xfId="12825"/>
    <cellStyle name="Total 2 3 16 3 2" xfId="27890"/>
    <cellStyle name="Total 2 3 16 4" xfId="16274"/>
    <cellStyle name="Total 2 3 16 4 2" xfId="31339"/>
    <cellStyle name="Total 2 3 16 5" xfId="18144"/>
    <cellStyle name="Total 2 3 16 6" xfId="20091"/>
    <cellStyle name="Total 2 3 17" xfId="5876"/>
    <cellStyle name="Total 2 3 17 2" xfId="20946"/>
    <cellStyle name="Total 2 3 18" xfId="18131"/>
    <cellStyle name="Total 2 3 19" xfId="16819"/>
    <cellStyle name="Total 2 3 19 2" xfId="31883"/>
    <cellStyle name="Total 2 3 2" xfId="1908"/>
    <cellStyle name="Total 2 3 2 2" xfId="4473"/>
    <cellStyle name="Total 2 3 2 2 2" xfId="9068"/>
    <cellStyle name="Total 2 3 2 2 2 2" xfId="24133"/>
    <cellStyle name="Total 2 3 2 2 3" xfId="12832"/>
    <cellStyle name="Total 2 3 2 2 3 2" xfId="27897"/>
    <cellStyle name="Total 2 3 2 2 4" xfId="16281"/>
    <cellStyle name="Total 2 3 2 2 4 2" xfId="31346"/>
    <cellStyle name="Total 2 3 2 2 5" xfId="18146"/>
    <cellStyle name="Total 2 3 2 2 6" xfId="20098"/>
    <cellStyle name="Total 2 3 2 3" xfId="6546"/>
    <cellStyle name="Total 2 3 2 3 2" xfId="21611"/>
    <cellStyle name="Total 2 3 2 4" xfId="18145"/>
    <cellStyle name="Total 2 3 2 5" xfId="7548"/>
    <cellStyle name="Total 2 3 2 5 2" xfId="22613"/>
    <cellStyle name="Total 2 3 2 6" xfId="34629"/>
    <cellStyle name="Total 2 3 20" xfId="34630"/>
    <cellStyle name="Total 2 3 21" xfId="35076"/>
    <cellStyle name="Total 2 3 22" xfId="34860"/>
    <cellStyle name="Total 2 3 23" xfId="35349"/>
    <cellStyle name="Total 2 3 24" xfId="35390"/>
    <cellStyle name="Total 2 3 25" xfId="35654"/>
    <cellStyle name="Total 2 3 26" xfId="35884"/>
    <cellStyle name="Total 2 3 3" xfId="2117"/>
    <cellStyle name="Total 2 3 3 2" xfId="4474"/>
    <cellStyle name="Total 2 3 3 2 2" xfId="9069"/>
    <cellStyle name="Total 2 3 3 2 2 2" xfId="24134"/>
    <cellStyle name="Total 2 3 3 2 3" xfId="12833"/>
    <cellStyle name="Total 2 3 3 2 3 2" xfId="27898"/>
    <cellStyle name="Total 2 3 3 2 4" xfId="16282"/>
    <cellStyle name="Total 2 3 3 2 4 2" xfId="31347"/>
    <cellStyle name="Total 2 3 3 2 5" xfId="18148"/>
    <cellStyle name="Total 2 3 3 2 6" xfId="20099"/>
    <cellStyle name="Total 2 3 3 3" xfId="6750"/>
    <cellStyle name="Total 2 3 3 3 2" xfId="21815"/>
    <cellStyle name="Total 2 3 3 4" xfId="18147"/>
    <cellStyle name="Total 2 3 3 5" xfId="7639"/>
    <cellStyle name="Total 2 3 3 5 2" xfId="22704"/>
    <cellStyle name="Total 2 3 3 6" xfId="34631"/>
    <cellStyle name="Total 2 3 4" xfId="2153"/>
    <cellStyle name="Total 2 3 4 2" xfId="4475"/>
    <cellStyle name="Total 2 3 4 2 2" xfId="9070"/>
    <cellStyle name="Total 2 3 4 2 2 2" xfId="24135"/>
    <cellStyle name="Total 2 3 4 2 3" xfId="12834"/>
    <cellStyle name="Total 2 3 4 2 3 2" xfId="27899"/>
    <cellStyle name="Total 2 3 4 2 4" xfId="16283"/>
    <cellStyle name="Total 2 3 4 2 4 2" xfId="31348"/>
    <cellStyle name="Total 2 3 4 2 5" xfId="18150"/>
    <cellStyle name="Total 2 3 4 2 6" xfId="20100"/>
    <cellStyle name="Total 2 3 4 3" xfId="6786"/>
    <cellStyle name="Total 2 3 4 3 2" xfId="21851"/>
    <cellStyle name="Total 2 3 4 4" xfId="10512"/>
    <cellStyle name="Total 2 3 4 4 2" xfId="25577"/>
    <cellStyle name="Total 2 3 4 5" xfId="13961"/>
    <cellStyle name="Total 2 3 4 5 2" xfId="29026"/>
    <cellStyle name="Total 2 3 4 6" xfId="18149"/>
    <cellStyle name="Total 2 3 4 7" xfId="7964"/>
    <cellStyle name="Total 2 3 4 7 2" xfId="23029"/>
    <cellStyle name="Total 2 3 4 8" xfId="34632"/>
    <cellStyle name="Total 2 3 5" xfId="2202"/>
    <cellStyle name="Total 2 3 5 2" xfId="4476"/>
    <cellStyle name="Total 2 3 5 2 2" xfId="9071"/>
    <cellStyle name="Total 2 3 5 2 2 2" xfId="24136"/>
    <cellStyle name="Total 2 3 5 2 3" xfId="12835"/>
    <cellStyle name="Total 2 3 5 2 3 2" xfId="27900"/>
    <cellStyle name="Total 2 3 5 2 4" xfId="16284"/>
    <cellStyle name="Total 2 3 5 2 4 2" xfId="31349"/>
    <cellStyle name="Total 2 3 5 2 5" xfId="18152"/>
    <cellStyle name="Total 2 3 5 2 6" xfId="20101"/>
    <cellStyle name="Total 2 3 5 3" xfId="6835"/>
    <cellStyle name="Total 2 3 5 3 2" xfId="21900"/>
    <cellStyle name="Total 2 3 5 4" xfId="10561"/>
    <cellStyle name="Total 2 3 5 4 2" xfId="25626"/>
    <cellStyle name="Total 2 3 5 5" xfId="14010"/>
    <cellStyle name="Total 2 3 5 5 2" xfId="29075"/>
    <cellStyle name="Total 2 3 5 6" xfId="18151"/>
    <cellStyle name="Total 2 3 5 7" xfId="6453"/>
    <cellStyle name="Total 2 3 5 7 2" xfId="21521"/>
    <cellStyle name="Total 2 3 5 8" xfId="34633"/>
    <cellStyle name="Total 2 3 6" xfId="2284"/>
    <cellStyle name="Total 2 3 6 2" xfId="4477"/>
    <cellStyle name="Total 2 3 6 2 2" xfId="9072"/>
    <cellStyle name="Total 2 3 6 2 2 2" xfId="24137"/>
    <cellStyle name="Total 2 3 6 2 3" xfId="12836"/>
    <cellStyle name="Total 2 3 6 2 3 2" xfId="27901"/>
    <cellStyle name="Total 2 3 6 2 4" xfId="16285"/>
    <cellStyle name="Total 2 3 6 2 4 2" xfId="31350"/>
    <cellStyle name="Total 2 3 6 2 5" xfId="18154"/>
    <cellStyle name="Total 2 3 6 2 6" xfId="20102"/>
    <cellStyle name="Total 2 3 6 3" xfId="6917"/>
    <cellStyle name="Total 2 3 6 3 2" xfId="21982"/>
    <cellStyle name="Total 2 3 6 4" xfId="10643"/>
    <cellStyle name="Total 2 3 6 4 2" xfId="25708"/>
    <cellStyle name="Total 2 3 6 5" xfId="14092"/>
    <cellStyle name="Total 2 3 6 5 2" xfId="29157"/>
    <cellStyle name="Total 2 3 6 6" xfId="18153"/>
    <cellStyle name="Total 2 3 6 7" xfId="6148"/>
    <cellStyle name="Total 2 3 6 7 2" xfId="21217"/>
    <cellStyle name="Total 2 3 6 8" xfId="34634"/>
    <cellStyle name="Total 2 3 7" xfId="2360"/>
    <cellStyle name="Total 2 3 7 2" xfId="4478"/>
    <cellStyle name="Total 2 3 7 2 2" xfId="9073"/>
    <cellStyle name="Total 2 3 7 2 2 2" xfId="24138"/>
    <cellStyle name="Total 2 3 7 2 3" xfId="12837"/>
    <cellStyle name="Total 2 3 7 2 3 2" xfId="27902"/>
    <cellStyle name="Total 2 3 7 2 4" xfId="16286"/>
    <cellStyle name="Total 2 3 7 2 4 2" xfId="31351"/>
    <cellStyle name="Total 2 3 7 2 5" xfId="18156"/>
    <cellStyle name="Total 2 3 7 2 6" xfId="20103"/>
    <cellStyle name="Total 2 3 7 3" xfId="6993"/>
    <cellStyle name="Total 2 3 7 3 2" xfId="22058"/>
    <cellStyle name="Total 2 3 7 4" xfId="10719"/>
    <cellStyle name="Total 2 3 7 4 2" xfId="25784"/>
    <cellStyle name="Total 2 3 7 5" xfId="14168"/>
    <cellStyle name="Total 2 3 7 5 2" xfId="29233"/>
    <cellStyle name="Total 2 3 7 6" xfId="18155"/>
    <cellStyle name="Total 2 3 7 7" xfId="13803"/>
    <cellStyle name="Total 2 3 7 7 2" xfId="28868"/>
    <cellStyle name="Total 2 3 7 8" xfId="34635"/>
    <cellStyle name="Total 2 3 8" xfId="2448"/>
    <cellStyle name="Total 2 3 8 2" xfId="4479"/>
    <cellStyle name="Total 2 3 8 2 2" xfId="9074"/>
    <cellStyle name="Total 2 3 8 2 2 2" xfId="24139"/>
    <cellStyle name="Total 2 3 8 2 3" xfId="12838"/>
    <cellStyle name="Total 2 3 8 2 3 2" xfId="27903"/>
    <cellStyle name="Total 2 3 8 2 4" xfId="16287"/>
    <cellStyle name="Total 2 3 8 2 4 2" xfId="31352"/>
    <cellStyle name="Total 2 3 8 2 5" xfId="18158"/>
    <cellStyle name="Total 2 3 8 2 6" xfId="20104"/>
    <cellStyle name="Total 2 3 8 3" xfId="7081"/>
    <cellStyle name="Total 2 3 8 3 2" xfId="22146"/>
    <cellStyle name="Total 2 3 8 4" xfId="10807"/>
    <cellStyle name="Total 2 3 8 4 2" xfId="25872"/>
    <cellStyle name="Total 2 3 8 5" xfId="14256"/>
    <cellStyle name="Total 2 3 8 5 2" xfId="29321"/>
    <cellStyle name="Total 2 3 8 6" xfId="18157"/>
    <cellStyle name="Total 2 3 8 7" xfId="13705"/>
    <cellStyle name="Total 2 3 8 7 2" xfId="28770"/>
    <cellStyle name="Total 2 3 8 8" xfId="34636"/>
    <cellStyle name="Total 2 3 9" xfId="2527"/>
    <cellStyle name="Total 2 3 9 2" xfId="4480"/>
    <cellStyle name="Total 2 3 9 2 2" xfId="9075"/>
    <cellStyle name="Total 2 3 9 2 2 2" xfId="24140"/>
    <cellStyle name="Total 2 3 9 2 3" xfId="12839"/>
    <cellStyle name="Total 2 3 9 2 3 2" xfId="27904"/>
    <cellStyle name="Total 2 3 9 2 4" xfId="16288"/>
    <cellStyle name="Total 2 3 9 2 4 2" xfId="31353"/>
    <cellStyle name="Total 2 3 9 2 5" xfId="18160"/>
    <cellStyle name="Total 2 3 9 2 6" xfId="20105"/>
    <cellStyle name="Total 2 3 9 3" xfId="7160"/>
    <cellStyle name="Total 2 3 9 3 2" xfId="22225"/>
    <cellStyle name="Total 2 3 9 4" xfId="10886"/>
    <cellStyle name="Total 2 3 9 4 2" xfId="25951"/>
    <cellStyle name="Total 2 3 9 5" xfId="14335"/>
    <cellStyle name="Total 2 3 9 5 2" xfId="29400"/>
    <cellStyle name="Total 2 3 9 6" xfId="18159"/>
    <cellStyle name="Total 2 3 9 7" xfId="8114"/>
    <cellStyle name="Total 2 3 9 7 2" xfId="23179"/>
    <cellStyle name="Total 2 3 9 8" xfId="34637"/>
    <cellStyle name="Total 2 30" xfId="34638"/>
    <cellStyle name="Total 2 31" xfId="35072"/>
    <cellStyle name="Total 2 32" xfId="35099"/>
    <cellStyle name="Total 2 33" xfId="35167"/>
    <cellStyle name="Total 2 34" xfId="35392"/>
    <cellStyle name="Total 2 35" xfId="35656"/>
    <cellStyle name="Total 2 36" xfId="35860"/>
    <cellStyle name="Total 2 4" xfId="1196"/>
    <cellStyle name="Total 2 4 10" xfId="2629"/>
    <cellStyle name="Total 2 4 10 2" xfId="4482"/>
    <cellStyle name="Total 2 4 10 2 2" xfId="9077"/>
    <cellStyle name="Total 2 4 10 2 2 2" xfId="24142"/>
    <cellStyle name="Total 2 4 10 2 3" xfId="12841"/>
    <cellStyle name="Total 2 4 10 2 3 2" xfId="27906"/>
    <cellStyle name="Total 2 4 10 2 4" xfId="16290"/>
    <cellStyle name="Total 2 4 10 2 4 2" xfId="31355"/>
    <cellStyle name="Total 2 4 10 2 5" xfId="18163"/>
    <cellStyle name="Total 2 4 10 2 6" xfId="20107"/>
    <cellStyle name="Total 2 4 10 3" xfId="7262"/>
    <cellStyle name="Total 2 4 10 3 2" xfId="22327"/>
    <cellStyle name="Total 2 4 10 4" xfId="10988"/>
    <cellStyle name="Total 2 4 10 4 2" xfId="26053"/>
    <cellStyle name="Total 2 4 10 5" xfId="14437"/>
    <cellStyle name="Total 2 4 10 5 2" xfId="29502"/>
    <cellStyle name="Total 2 4 10 6" xfId="18162"/>
    <cellStyle name="Total 2 4 10 7" xfId="13776"/>
    <cellStyle name="Total 2 4 10 7 2" xfId="28841"/>
    <cellStyle name="Total 2 4 10 8" xfId="34639"/>
    <cellStyle name="Total 2 4 11" xfId="2688"/>
    <cellStyle name="Total 2 4 11 2" xfId="4483"/>
    <cellStyle name="Total 2 4 11 2 2" xfId="9078"/>
    <cellStyle name="Total 2 4 11 2 2 2" xfId="24143"/>
    <cellStyle name="Total 2 4 11 2 3" xfId="12842"/>
    <cellStyle name="Total 2 4 11 2 3 2" xfId="27907"/>
    <cellStyle name="Total 2 4 11 2 4" xfId="16291"/>
    <cellStyle name="Total 2 4 11 2 4 2" xfId="31356"/>
    <cellStyle name="Total 2 4 11 2 5" xfId="18165"/>
    <cellStyle name="Total 2 4 11 2 6" xfId="20108"/>
    <cellStyle name="Total 2 4 11 3" xfId="7321"/>
    <cellStyle name="Total 2 4 11 3 2" xfId="22386"/>
    <cellStyle name="Total 2 4 11 4" xfId="11047"/>
    <cellStyle name="Total 2 4 11 4 2" xfId="26112"/>
    <cellStyle name="Total 2 4 11 5" xfId="14496"/>
    <cellStyle name="Total 2 4 11 5 2" xfId="29561"/>
    <cellStyle name="Total 2 4 11 6" xfId="18164"/>
    <cellStyle name="Total 2 4 11 7" xfId="5629"/>
    <cellStyle name="Total 2 4 11 7 2" xfId="20746"/>
    <cellStyle name="Total 2 4 11 8" xfId="34640"/>
    <cellStyle name="Total 2 4 12" xfId="2754"/>
    <cellStyle name="Total 2 4 12 2" xfId="4484"/>
    <cellStyle name="Total 2 4 12 2 2" xfId="9079"/>
    <cellStyle name="Total 2 4 12 2 2 2" xfId="24144"/>
    <cellStyle name="Total 2 4 12 2 3" xfId="12843"/>
    <cellStyle name="Total 2 4 12 2 3 2" xfId="27908"/>
    <cellStyle name="Total 2 4 12 2 4" xfId="16292"/>
    <cellStyle name="Total 2 4 12 2 4 2" xfId="31357"/>
    <cellStyle name="Total 2 4 12 2 5" xfId="18167"/>
    <cellStyle name="Total 2 4 12 2 6" xfId="20109"/>
    <cellStyle name="Total 2 4 12 3" xfId="7387"/>
    <cellStyle name="Total 2 4 12 3 2" xfId="22452"/>
    <cellStyle name="Total 2 4 12 4" xfId="11113"/>
    <cellStyle name="Total 2 4 12 4 2" xfId="26178"/>
    <cellStyle name="Total 2 4 12 5" xfId="14562"/>
    <cellStyle name="Total 2 4 12 5 2" xfId="29627"/>
    <cellStyle name="Total 2 4 12 6" xfId="18166"/>
    <cellStyle name="Total 2 4 12 7" xfId="5670"/>
    <cellStyle name="Total 2 4 12 7 2" xfId="20787"/>
    <cellStyle name="Total 2 4 12 8" xfId="34641"/>
    <cellStyle name="Total 2 4 13" xfId="2737"/>
    <cellStyle name="Total 2 4 13 2" xfId="4485"/>
    <cellStyle name="Total 2 4 13 2 2" xfId="9080"/>
    <cellStyle name="Total 2 4 13 2 2 2" xfId="24145"/>
    <cellStyle name="Total 2 4 13 2 3" xfId="12844"/>
    <cellStyle name="Total 2 4 13 2 3 2" xfId="27909"/>
    <cellStyle name="Total 2 4 13 2 4" xfId="16293"/>
    <cellStyle name="Total 2 4 13 2 4 2" xfId="31358"/>
    <cellStyle name="Total 2 4 13 2 5" xfId="18169"/>
    <cellStyle name="Total 2 4 13 2 6" xfId="20110"/>
    <cellStyle name="Total 2 4 13 3" xfId="7370"/>
    <cellStyle name="Total 2 4 13 3 2" xfId="22435"/>
    <cellStyle name="Total 2 4 13 4" xfId="11096"/>
    <cellStyle name="Total 2 4 13 4 2" xfId="26161"/>
    <cellStyle name="Total 2 4 13 5" xfId="14545"/>
    <cellStyle name="Total 2 4 13 5 2" xfId="29610"/>
    <cellStyle name="Total 2 4 13 6" xfId="18168"/>
    <cellStyle name="Total 2 4 13 7" xfId="13770"/>
    <cellStyle name="Total 2 4 13 7 2" xfId="28835"/>
    <cellStyle name="Total 2 4 13 8" xfId="34642"/>
    <cellStyle name="Total 2 4 14" xfId="2853"/>
    <cellStyle name="Total 2 4 14 2" xfId="4486"/>
    <cellStyle name="Total 2 4 14 2 2" xfId="9081"/>
    <cellStyle name="Total 2 4 14 2 2 2" xfId="24146"/>
    <cellStyle name="Total 2 4 14 2 3" xfId="12845"/>
    <cellStyle name="Total 2 4 14 2 3 2" xfId="27910"/>
    <cellStyle name="Total 2 4 14 2 4" xfId="16294"/>
    <cellStyle name="Total 2 4 14 2 4 2" xfId="31359"/>
    <cellStyle name="Total 2 4 14 2 5" xfId="18171"/>
    <cellStyle name="Total 2 4 14 2 6" xfId="20111"/>
    <cellStyle name="Total 2 4 14 3" xfId="7486"/>
    <cellStyle name="Total 2 4 14 3 2" xfId="22551"/>
    <cellStyle name="Total 2 4 14 4" xfId="11212"/>
    <cellStyle name="Total 2 4 14 4 2" xfId="26277"/>
    <cellStyle name="Total 2 4 14 5" xfId="14661"/>
    <cellStyle name="Total 2 4 14 5 2" xfId="29726"/>
    <cellStyle name="Total 2 4 14 6" xfId="18170"/>
    <cellStyle name="Total 2 4 14 7" xfId="13918"/>
    <cellStyle name="Total 2 4 14 7 2" xfId="28983"/>
    <cellStyle name="Total 2 4 14 8" xfId="34643"/>
    <cellStyle name="Total 2 4 15" xfId="2892"/>
    <cellStyle name="Total 2 4 15 2" xfId="4487"/>
    <cellStyle name="Total 2 4 15 2 2" xfId="9082"/>
    <cellStyle name="Total 2 4 15 2 2 2" xfId="24147"/>
    <cellStyle name="Total 2 4 15 2 3" xfId="12846"/>
    <cellStyle name="Total 2 4 15 2 3 2" xfId="27911"/>
    <cellStyle name="Total 2 4 15 2 4" xfId="16295"/>
    <cellStyle name="Total 2 4 15 2 4 2" xfId="31360"/>
    <cellStyle name="Total 2 4 15 2 5" xfId="18173"/>
    <cellStyle name="Total 2 4 15 2 6" xfId="20112"/>
    <cellStyle name="Total 2 4 15 3" xfId="7525"/>
    <cellStyle name="Total 2 4 15 3 2" xfId="22590"/>
    <cellStyle name="Total 2 4 15 4" xfId="11251"/>
    <cellStyle name="Total 2 4 15 4 2" xfId="26316"/>
    <cellStyle name="Total 2 4 15 5" xfId="14700"/>
    <cellStyle name="Total 2 4 15 5 2" xfId="29765"/>
    <cellStyle name="Total 2 4 15 6" xfId="18172"/>
    <cellStyle name="Total 2 4 15 7" xfId="5762"/>
    <cellStyle name="Total 2 4 15 7 2" xfId="20857"/>
    <cellStyle name="Total 2 4 15 8" xfId="34644"/>
    <cellStyle name="Total 2 4 16" xfId="4481"/>
    <cellStyle name="Total 2 4 16 2" xfId="9076"/>
    <cellStyle name="Total 2 4 16 2 2" xfId="24141"/>
    <cellStyle name="Total 2 4 16 3" xfId="12840"/>
    <cellStyle name="Total 2 4 16 3 2" xfId="27905"/>
    <cellStyle name="Total 2 4 16 4" xfId="16289"/>
    <cellStyle name="Total 2 4 16 4 2" xfId="31354"/>
    <cellStyle name="Total 2 4 16 5" xfId="18174"/>
    <cellStyle name="Total 2 4 16 6" xfId="20106"/>
    <cellStyle name="Total 2 4 17" xfId="5877"/>
    <cellStyle name="Total 2 4 17 2" xfId="20947"/>
    <cellStyle name="Total 2 4 18" xfId="18161"/>
    <cellStyle name="Total 2 4 19" xfId="16818"/>
    <cellStyle name="Total 2 4 19 2" xfId="31882"/>
    <cellStyle name="Total 2 4 2" xfId="1907"/>
    <cellStyle name="Total 2 4 2 2" xfId="4488"/>
    <cellStyle name="Total 2 4 2 2 2" xfId="9083"/>
    <cellStyle name="Total 2 4 2 2 2 2" xfId="24148"/>
    <cellStyle name="Total 2 4 2 2 3" xfId="12847"/>
    <cellStyle name="Total 2 4 2 2 3 2" xfId="27912"/>
    <cellStyle name="Total 2 4 2 2 4" xfId="16296"/>
    <cellStyle name="Total 2 4 2 2 4 2" xfId="31361"/>
    <cellStyle name="Total 2 4 2 2 5" xfId="18176"/>
    <cellStyle name="Total 2 4 2 2 6" xfId="20113"/>
    <cellStyle name="Total 2 4 2 3" xfId="6545"/>
    <cellStyle name="Total 2 4 2 3 2" xfId="21610"/>
    <cellStyle name="Total 2 4 2 4" xfId="18175"/>
    <cellStyle name="Total 2 4 2 5" xfId="6648"/>
    <cellStyle name="Total 2 4 2 5 2" xfId="21713"/>
    <cellStyle name="Total 2 4 2 6" xfId="34645"/>
    <cellStyle name="Total 2 4 20" xfId="34646"/>
    <cellStyle name="Total 2 4 21" xfId="35077"/>
    <cellStyle name="Total 2 4 22" xfId="35121"/>
    <cellStyle name="Total 2 4 23" xfId="35321"/>
    <cellStyle name="Total 2 4 24" xfId="35389"/>
    <cellStyle name="Total 2 4 25" xfId="35653"/>
    <cellStyle name="Total 2 4 26" xfId="35892"/>
    <cellStyle name="Total 2 4 3" xfId="2118"/>
    <cellStyle name="Total 2 4 3 2" xfId="4489"/>
    <cellStyle name="Total 2 4 3 2 2" xfId="9084"/>
    <cellStyle name="Total 2 4 3 2 2 2" xfId="24149"/>
    <cellStyle name="Total 2 4 3 2 3" xfId="12848"/>
    <cellStyle name="Total 2 4 3 2 3 2" xfId="27913"/>
    <cellStyle name="Total 2 4 3 2 4" xfId="16297"/>
    <cellStyle name="Total 2 4 3 2 4 2" xfId="31362"/>
    <cellStyle name="Total 2 4 3 2 5" xfId="18178"/>
    <cellStyle name="Total 2 4 3 2 6" xfId="20114"/>
    <cellStyle name="Total 2 4 3 3" xfId="6751"/>
    <cellStyle name="Total 2 4 3 3 2" xfId="21816"/>
    <cellStyle name="Total 2 4 3 4" xfId="18177"/>
    <cellStyle name="Total 2 4 3 5" xfId="7539"/>
    <cellStyle name="Total 2 4 3 5 2" xfId="22604"/>
    <cellStyle name="Total 2 4 3 6" xfId="34647"/>
    <cellStyle name="Total 2 4 4" xfId="2154"/>
    <cellStyle name="Total 2 4 4 2" xfId="4490"/>
    <cellStyle name="Total 2 4 4 2 2" xfId="9085"/>
    <cellStyle name="Total 2 4 4 2 2 2" xfId="24150"/>
    <cellStyle name="Total 2 4 4 2 3" xfId="12849"/>
    <cellStyle name="Total 2 4 4 2 3 2" xfId="27914"/>
    <cellStyle name="Total 2 4 4 2 4" xfId="16298"/>
    <cellStyle name="Total 2 4 4 2 4 2" xfId="31363"/>
    <cellStyle name="Total 2 4 4 2 5" xfId="18180"/>
    <cellStyle name="Total 2 4 4 2 6" xfId="20115"/>
    <cellStyle name="Total 2 4 4 3" xfId="6787"/>
    <cellStyle name="Total 2 4 4 3 2" xfId="21852"/>
    <cellStyle name="Total 2 4 4 4" xfId="10513"/>
    <cellStyle name="Total 2 4 4 4 2" xfId="25578"/>
    <cellStyle name="Total 2 4 4 5" xfId="13962"/>
    <cellStyle name="Total 2 4 4 5 2" xfId="29027"/>
    <cellStyle name="Total 2 4 4 6" xfId="18179"/>
    <cellStyle name="Total 2 4 4 7" xfId="6619"/>
    <cellStyle name="Total 2 4 4 7 2" xfId="21684"/>
    <cellStyle name="Total 2 4 4 8" xfId="34648"/>
    <cellStyle name="Total 2 4 5" xfId="2203"/>
    <cellStyle name="Total 2 4 5 2" xfId="4491"/>
    <cellStyle name="Total 2 4 5 2 2" xfId="9086"/>
    <cellStyle name="Total 2 4 5 2 2 2" xfId="24151"/>
    <cellStyle name="Total 2 4 5 2 3" xfId="12850"/>
    <cellStyle name="Total 2 4 5 2 3 2" xfId="27915"/>
    <cellStyle name="Total 2 4 5 2 4" xfId="16299"/>
    <cellStyle name="Total 2 4 5 2 4 2" xfId="31364"/>
    <cellStyle name="Total 2 4 5 2 5" xfId="18182"/>
    <cellStyle name="Total 2 4 5 2 6" xfId="20116"/>
    <cellStyle name="Total 2 4 5 3" xfId="6836"/>
    <cellStyle name="Total 2 4 5 3 2" xfId="21901"/>
    <cellStyle name="Total 2 4 5 4" xfId="10562"/>
    <cellStyle name="Total 2 4 5 4 2" xfId="25627"/>
    <cellStyle name="Total 2 4 5 5" xfId="14011"/>
    <cellStyle name="Total 2 4 5 5 2" xfId="29076"/>
    <cellStyle name="Total 2 4 5 6" xfId="18181"/>
    <cellStyle name="Total 2 4 5 7" xfId="7995"/>
    <cellStyle name="Total 2 4 5 7 2" xfId="23060"/>
    <cellStyle name="Total 2 4 5 8" xfId="34649"/>
    <cellStyle name="Total 2 4 6" xfId="2285"/>
    <cellStyle name="Total 2 4 6 2" xfId="4492"/>
    <cellStyle name="Total 2 4 6 2 2" xfId="9087"/>
    <cellStyle name="Total 2 4 6 2 2 2" xfId="24152"/>
    <cellStyle name="Total 2 4 6 2 3" xfId="12851"/>
    <cellStyle name="Total 2 4 6 2 3 2" xfId="27916"/>
    <cellStyle name="Total 2 4 6 2 4" xfId="16300"/>
    <cellStyle name="Total 2 4 6 2 4 2" xfId="31365"/>
    <cellStyle name="Total 2 4 6 2 5" xfId="18184"/>
    <cellStyle name="Total 2 4 6 2 6" xfId="20117"/>
    <cellStyle name="Total 2 4 6 3" xfId="6918"/>
    <cellStyle name="Total 2 4 6 3 2" xfId="21983"/>
    <cellStyle name="Total 2 4 6 4" xfId="10644"/>
    <cellStyle name="Total 2 4 6 4 2" xfId="25709"/>
    <cellStyle name="Total 2 4 6 5" xfId="14093"/>
    <cellStyle name="Total 2 4 6 5 2" xfId="29158"/>
    <cellStyle name="Total 2 4 6 6" xfId="18183"/>
    <cellStyle name="Total 2 4 6 7" xfId="8036"/>
    <cellStyle name="Total 2 4 6 7 2" xfId="23101"/>
    <cellStyle name="Total 2 4 6 8" xfId="34650"/>
    <cellStyle name="Total 2 4 7" xfId="2361"/>
    <cellStyle name="Total 2 4 7 2" xfId="4493"/>
    <cellStyle name="Total 2 4 7 2 2" xfId="9088"/>
    <cellStyle name="Total 2 4 7 2 2 2" xfId="24153"/>
    <cellStyle name="Total 2 4 7 2 3" xfId="12852"/>
    <cellStyle name="Total 2 4 7 2 3 2" xfId="27917"/>
    <cellStyle name="Total 2 4 7 2 4" xfId="16301"/>
    <cellStyle name="Total 2 4 7 2 4 2" xfId="31366"/>
    <cellStyle name="Total 2 4 7 2 5" xfId="18186"/>
    <cellStyle name="Total 2 4 7 2 6" xfId="20118"/>
    <cellStyle name="Total 2 4 7 3" xfId="6994"/>
    <cellStyle name="Total 2 4 7 3 2" xfId="22059"/>
    <cellStyle name="Total 2 4 7 4" xfId="10720"/>
    <cellStyle name="Total 2 4 7 4 2" xfId="25785"/>
    <cellStyle name="Total 2 4 7 5" xfId="14169"/>
    <cellStyle name="Total 2 4 7 5 2" xfId="29234"/>
    <cellStyle name="Total 2 4 7 6" xfId="18185"/>
    <cellStyle name="Total 2 4 7 7" xfId="13848"/>
    <cellStyle name="Total 2 4 7 7 2" xfId="28913"/>
    <cellStyle name="Total 2 4 7 8" xfId="34651"/>
    <cellStyle name="Total 2 4 8" xfId="2449"/>
    <cellStyle name="Total 2 4 8 2" xfId="4494"/>
    <cellStyle name="Total 2 4 8 2 2" xfId="9089"/>
    <cellStyle name="Total 2 4 8 2 2 2" xfId="24154"/>
    <cellStyle name="Total 2 4 8 2 3" xfId="12853"/>
    <cellStyle name="Total 2 4 8 2 3 2" xfId="27918"/>
    <cellStyle name="Total 2 4 8 2 4" xfId="16302"/>
    <cellStyle name="Total 2 4 8 2 4 2" xfId="31367"/>
    <cellStyle name="Total 2 4 8 2 5" xfId="18188"/>
    <cellStyle name="Total 2 4 8 2 6" xfId="20119"/>
    <cellStyle name="Total 2 4 8 3" xfId="7082"/>
    <cellStyle name="Total 2 4 8 3 2" xfId="22147"/>
    <cellStyle name="Total 2 4 8 4" xfId="10808"/>
    <cellStyle name="Total 2 4 8 4 2" xfId="25873"/>
    <cellStyle name="Total 2 4 8 5" xfId="14257"/>
    <cellStyle name="Total 2 4 8 5 2" xfId="29322"/>
    <cellStyle name="Total 2 4 8 6" xfId="18187"/>
    <cellStyle name="Total 2 4 8 7" xfId="8087"/>
    <cellStyle name="Total 2 4 8 7 2" xfId="23152"/>
    <cellStyle name="Total 2 4 8 8" xfId="34652"/>
    <cellStyle name="Total 2 4 9" xfId="2528"/>
    <cellStyle name="Total 2 4 9 2" xfId="4495"/>
    <cellStyle name="Total 2 4 9 2 2" xfId="9090"/>
    <cellStyle name="Total 2 4 9 2 2 2" xfId="24155"/>
    <cellStyle name="Total 2 4 9 2 3" xfId="12854"/>
    <cellStyle name="Total 2 4 9 2 3 2" xfId="27919"/>
    <cellStyle name="Total 2 4 9 2 4" xfId="16303"/>
    <cellStyle name="Total 2 4 9 2 4 2" xfId="31368"/>
    <cellStyle name="Total 2 4 9 2 5" xfId="18190"/>
    <cellStyle name="Total 2 4 9 2 6" xfId="20120"/>
    <cellStyle name="Total 2 4 9 3" xfId="7161"/>
    <cellStyle name="Total 2 4 9 3 2" xfId="22226"/>
    <cellStyle name="Total 2 4 9 4" xfId="10887"/>
    <cellStyle name="Total 2 4 9 4 2" xfId="25952"/>
    <cellStyle name="Total 2 4 9 5" xfId="14336"/>
    <cellStyle name="Total 2 4 9 5 2" xfId="29401"/>
    <cellStyle name="Total 2 4 9 6" xfId="18189"/>
    <cellStyle name="Total 2 4 9 7" xfId="5554"/>
    <cellStyle name="Total 2 4 9 7 2" xfId="20702"/>
    <cellStyle name="Total 2 4 9 8" xfId="34653"/>
    <cellStyle name="Total 2 5" xfId="1197"/>
    <cellStyle name="Total 2 5 10" xfId="2630"/>
    <cellStyle name="Total 2 5 10 2" xfId="4497"/>
    <cellStyle name="Total 2 5 10 2 2" xfId="9092"/>
    <cellStyle name="Total 2 5 10 2 2 2" xfId="24157"/>
    <cellStyle name="Total 2 5 10 2 3" xfId="12856"/>
    <cellStyle name="Total 2 5 10 2 3 2" xfId="27921"/>
    <cellStyle name="Total 2 5 10 2 4" xfId="16305"/>
    <cellStyle name="Total 2 5 10 2 4 2" xfId="31370"/>
    <cellStyle name="Total 2 5 10 2 5" xfId="18193"/>
    <cellStyle name="Total 2 5 10 2 6" xfId="20122"/>
    <cellStyle name="Total 2 5 10 3" xfId="7263"/>
    <cellStyle name="Total 2 5 10 3 2" xfId="22328"/>
    <cellStyle name="Total 2 5 10 4" xfId="10989"/>
    <cellStyle name="Total 2 5 10 4 2" xfId="26054"/>
    <cellStyle name="Total 2 5 10 5" xfId="14438"/>
    <cellStyle name="Total 2 5 10 5 2" xfId="29503"/>
    <cellStyle name="Total 2 5 10 6" xfId="18192"/>
    <cellStyle name="Total 2 5 10 7" xfId="13874"/>
    <cellStyle name="Total 2 5 10 7 2" xfId="28939"/>
    <cellStyle name="Total 2 5 10 8" xfId="34654"/>
    <cellStyle name="Total 2 5 11" xfId="2689"/>
    <cellStyle name="Total 2 5 11 2" xfId="4498"/>
    <cellStyle name="Total 2 5 11 2 2" xfId="9093"/>
    <cellStyle name="Total 2 5 11 2 2 2" xfId="24158"/>
    <cellStyle name="Total 2 5 11 2 3" xfId="12857"/>
    <cellStyle name="Total 2 5 11 2 3 2" xfId="27922"/>
    <cellStyle name="Total 2 5 11 2 4" xfId="16306"/>
    <cellStyle name="Total 2 5 11 2 4 2" xfId="31371"/>
    <cellStyle name="Total 2 5 11 2 5" xfId="18195"/>
    <cellStyle name="Total 2 5 11 2 6" xfId="20123"/>
    <cellStyle name="Total 2 5 11 3" xfId="7322"/>
    <cellStyle name="Total 2 5 11 3 2" xfId="22387"/>
    <cellStyle name="Total 2 5 11 4" xfId="11048"/>
    <cellStyle name="Total 2 5 11 4 2" xfId="26113"/>
    <cellStyle name="Total 2 5 11 5" xfId="14497"/>
    <cellStyle name="Total 2 5 11 5 2" xfId="29562"/>
    <cellStyle name="Total 2 5 11 6" xfId="18194"/>
    <cellStyle name="Total 2 5 11 7" xfId="5630"/>
    <cellStyle name="Total 2 5 11 7 2" xfId="20747"/>
    <cellStyle name="Total 2 5 11 8" xfId="34655"/>
    <cellStyle name="Total 2 5 12" xfId="2755"/>
    <cellStyle name="Total 2 5 12 2" xfId="4499"/>
    <cellStyle name="Total 2 5 12 2 2" xfId="9094"/>
    <cellStyle name="Total 2 5 12 2 2 2" xfId="24159"/>
    <cellStyle name="Total 2 5 12 2 3" xfId="12858"/>
    <cellStyle name="Total 2 5 12 2 3 2" xfId="27923"/>
    <cellStyle name="Total 2 5 12 2 4" xfId="16307"/>
    <cellStyle name="Total 2 5 12 2 4 2" xfId="31372"/>
    <cellStyle name="Total 2 5 12 2 5" xfId="18197"/>
    <cellStyle name="Total 2 5 12 2 6" xfId="20124"/>
    <cellStyle name="Total 2 5 12 3" xfId="7388"/>
    <cellStyle name="Total 2 5 12 3 2" xfId="22453"/>
    <cellStyle name="Total 2 5 12 4" xfId="11114"/>
    <cellStyle name="Total 2 5 12 4 2" xfId="26179"/>
    <cellStyle name="Total 2 5 12 5" xfId="14563"/>
    <cellStyle name="Total 2 5 12 5 2" xfId="29628"/>
    <cellStyle name="Total 2 5 12 6" xfId="18196"/>
    <cellStyle name="Total 2 5 12 7" xfId="13764"/>
    <cellStyle name="Total 2 5 12 7 2" xfId="28829"/>
    <cellStyle name="Total 2 5 12 8" xfId="34656"/>
    <cellStyle name="Total 2 5 13" xfId="2738"/>
    <cellStyle name="Total 2 5 13 2" xfId="4500"/>
    <cellStyle name="Total 2 5 13 2 2" xfId="9095"/>
    <cellStyle name="Total 2 5 13 2 2 2" xfId="24160"/>
    <cellStyle name="Total 2 5 13 2 3" xfId="12859"/>
    <cellStyle name="Total 2 5 13 2 3 2" xfId="27924"/>
    <cellStyle name="Total 2 5 13 2 4" xfId="16308"/>
    <cellStyle name="Total 2 5 13 2 4 2" xfId="31373"/>
    <cellStyle name="Total 2 5 13 2 5" xfId="18199"/>
    <cellStyle name="Total 2 5 13 2 6" xfId="20125"/>
    <cellStyle name="Total 2 5 13 3" xfId="7371"/>
    <cellStyle name="Total 2 5 13 3 2" xfId="22436"/>
    <cellStyle name="Total 2 5 13 4" xfId="11097"/>
    <cellStyle name="Total 2 5 13 4 2" xfId="26162"/>
    <cellStyle name="Total 2 5 13 5" xfId="14546"/>
    <cellStyle name="Total 2 5 13 5 2" xfId="29611"/>
    <cellStyle name="Total 2 5 13 6" xfId="18198"/>
    <cellStyle name="Total 2 5 13 7" xfId="13880"/>
    <cellStyle name="Total 2 5 13 7 2" xfId="28945"/>
    <cellStyle name="Total 2 5 13 8" xfId="34657"/>
    <cellStyle name="Total 2 5 14" xfId="2854"/>
    <cellStyle name="Total 2 5 14 2" xfId="4501"/>
    <cellStyle name="Total 2 5 14 2 2" xfId="9096"/>
    <cellStyle name="Total 2 5 14 2 2 2" xfId="24161"/>
    <cellStyle name="Total 2 5 14 2 3" xfId="12860"/>
    <cellStyle name="Total 2 5 14 2 3 2" xfId="27925"/>
    <cellStyle name="Total 2 5 14 2 4" xfId="16309"/>
    <cellStyle name="Total 2 5 14 2 4 2" xfId="31374"/>
    <cellStyle name="Total 2 5 14 2 5" xfId="18201"/>
    <cellStyle name="Total 2 5 14 2 6" xfId="20126"/>
    <cellStyle name="Total 2 5 14 3" xfId="7487"/>
    <cellStyle name="Total 2 5 14 3 2" xfId="22552"/>
    <cellStyle name="Total 2 5 14 4" xfId="11213"/>
    <cellStyle name="Total 2 5 14 4 2" xfId="26278"/>
    <cellStyle name="Total 2 5 14 5" xfId="14662"/>
    <cellStyle name="Total 2 5 14 5 2" xfId="29727"/>
    <cellStyle name="Total 2 5 14 6" xfId="18200"/>
    <cellStyle name="Total 2 5 14 7" xfId="5714"/>
    <cellStyle name="Total 2 5 14 7 2" xfId="20831"/>
    <cellStyle name="Total 2 5 14 8" xfId="34658"/>
    <cellStyle name="Total 2 5 15" xfId="2893"/>
    <cellStyle name="Total 2 5 15 2" xfId="4502"/>
    <cellStyle name="Total 2 5 15 2 2" xfId="9097"/>
    <cellStyle name="Total 2 5 15 2 2 2" xfId="24162"/>
    <cellStyle name="Total 2 5 15 2 3" xfId="12861"/>
    <cellStyle name="Total 2 5 15 2 3 2" xfId="27926"/>
    <cellStyle name="Total 2 5 15 2 4" xfId="16310"/>
    <cellStyle name="Total 2 5 15 2 4 2" xfId="31375"/>
    <cellStyle name="Total 2 5 15 2 5" xfId="18203"/>
    <cellStyle name="Total 2 5 15 2 6" xfId="20127"/>
    <cellStyle name="Total 2 5 15 3" xfId="7526"/>
    <cellStyle name="Total 2 5 15 3 2" xfId="22591"/>
    <cellStyle name="Total 2 5 15 4" xfId="11252"/>
    <cellStyle name="Total 2 5 15 4 2" xfId="26317"/>
    <cellStyle name="Total 2 5 15 5" xfId="14701"/>
    <cellStyle name="Total 2 5 15 5 2" xfId="29766"/>
    <cellStyle name="Total 2 5 15 6" xfId="18202"/>
    <cellStyle name="Total 2 5 15 7" xfId="5763"/>
    <cellStyle name="Total 2 5 15 7 2" xfId="20858"/>
    <cellStyle name="Total 2 5 15 8" xfId="34659"/>
    <cellStyle name="Total 2 5 16" xfId="4496"/>
    <cellStyle name="Total 2 5 16 2" xfId="9091"/>
    <cellStyle name="Total 2 5 16 2 2" xfId="24156"/>
    <cellStyle name="Total 2 5 16 3" xfId="12855"/>
    <cellStyle name="Total 2 5 16 3 2" xfId="27920"/>
    <cellStyle name="Total 2 5 16 4" xfId="16304"/>
    <cellStyle name="Total 2 5 16 4 2" xfId="31369"/>
    <cellStyle name="Total 2 5 16 5" xfId="18204"/>
    <cellStyle name="Total 2 5 16 6" xfId="20121"/>
    <cellStyle name="Total 2 5 17" xfId="5878"/>
    <cellStyle name="Total 2 5 17 2" xfId="20948"/>
    <cellStyle name="Total 2 5 18" xfId="18191"/>
    <cellStyle name="Total 2 5 19" xfId="16817"/>
    <cellStyle name="Total 2 5 19 2" xfId="31881"/>
    <cellStyle name="Total 2 5 2" xfId="1906"/>
    <cellStyle name="Total 2 5 2 2" xfId="4503"/>
    <cellStyle name="Total 2 5 2 2 2" xfId="9098"/>
    <cellStyle name="Total 2 5 2 2 2 2" xfId="24163"/>
    <cellStyle name="Total 2 5 2 2 3" xfId="12862"/>
    <cellStyle name="Total 2 5 2 2 3 2" xfId="27927"/>
    <cellStyle name="Total 2 5 2 2 4" xfId="16311"/>
    <cellStyle name="Total 2 5 2 2 4 2" xfId="31376"/>
    <cellStyle name="Total 2 5 2 2 5" xfId="18206"/>
    <cellStyle name="Total 2 5 2 2 6" xfId="20128"/>
    <cellStyle name="Total 2 5 2 3" xfId="6544"/>
    <cellStyle name="Total 2 5 2 3 2" xfId="21609"/>
    <cellStyle name="Total 2 5 2 4" xfId="18205"/>
    <cellStyle name="Total 2 5 2 5" xfId="7541"/>
    <cellStyle name="Total 2 5 2 5 2" xfId="22606"/>
    <cellStyle name="Total 2 5 2 6" xfId="34660"/>
    <cellStyle name="Total 2 5 20" xfId="34661"/>
    <cellStyle name="Total 2 5 21" xfId="35078"/>
    <cellStyle name="Total 2 5 22" xfId="35097"/>
    <cellStyle name="Total 2 5 23" xfId="35165"/>
    <cellStyle name="Total 2 5 24" xfId="35388"/>
    <cellStyle name="Total 2 5 25" xfId="35652"/>
    <cellStyle name="Total 2 5 26" xfId="35899"/>
    <cellStyle name="Total 2 5 3" xfId="2119"/>
    <cellStyle name="Total 2 5 3 2" xfId="4504"/>
    <cellStyle name="Total 2 5 3 2 2" xfId="9099"/>
    <cellStyle name="Total 2 5 3 2 2 2" xfId="24164"/>
    <cellStyle name="Total 2 5 3 2 3" xfId="12863"/>
    <cellStyle name="Total 2 5 3 2 3 2" xfId="27928"/>
    <cellStyle name="Total 2 5 3 2 4" xfId="16312"/>
    <cellStyle name="Total 2 5 3 2 4 2" xfId="31377"/>
    <cellStyle name="Total 2 5 3 2 5" xfId="18208"/>
    <cellStyle name="Total 2 5 3 2 6" xfId="20129"/>
    <cellStyle name="Total 2 5 3 3" xfId="6752"/>
    <cellStyle name="Total 2 5 3 3 2" xfId="21817"/>
    <cellStyle name="Total 2 5 3 4" xfId="18207"/>
    <cellStyle name="Total 2 5 3 5" xfId="6643"/>
    <cellStyle name="Total 2 5 3 5 2" xfId="21708"/>
    <cellStyle name="Total 2 5 3 6" xfId="34662"/>
    <cellStyle name="Total 2 5 4" xfId="2155"/>
    <cellStyle name="Total 2 5 4 2" xfId="4505"/>
    <cellStyle name="Total 2 5 4 2 2" xfId="9100"/>
    <cellStyle name="Total 2 5 4 2 2 2" xfId="24165"/>
    <cellStyle name="Total 2 5 4 2 3" xfId="12864"/>
    <cellStyle name="Total 2 5 4 2 3 2" xfId="27929"/>
    <cellStyle name="Total 2 5 4 2 4" xfId="16313"/>
    <cellStyle name="Total 2 5 4 2 4 2" xfId="31378"/>
    <cellStyle name="Total 2 5 4 2 5" xfId="18210"/>
    <cellStyle name="Total 2 5 4 2 6" xfId="20130"/>
    <cellStyle name="Total 2 5 4 3" xfId="6788"/>
    <cellStyle name="Total 2 5 4 3 2" xfId="21853"/>
    <cellStyle name="Total 2 5 4 4" xfId="10514"/>
    <cellStyle name="Total 2 5 4 4 2" xfId="25579"/>
    <cellStyle name="Total 2 5 4 5" xfId="13963"/>
    <cellStyle name="Total 2 5 4 5 2" xfId="29028"/>
    <cellStyle name="Total 2 5 4 6" xfId="18209"/>
    <cellStyle name="Total 2 5 4 7" xfId="7971"/>
    <cellStyle name="Total 2 5 4 7 2" xfId="23036"/>
    <cellStyle name="Total 2 5 4 8" xfId="34663"/>
    <cellStyle name="Total 2 5 5" xfId="2204"/>
    <cellStyle name="Total 2 5 5 2" xfId="4506"/>
    <cellStyle name="Total 2 5 5 2 2" xfId="9101"/>
    <cellStyle name="Total 2 5 5 2 2 2" xfId="24166"/>
    <cellStyle name="Total 2 5 5 2 3" xfId="12865"/>
    <cellStyle name="Total 2 5 5 2 3 2" xfId="27930"/>
    <cellStyle name="Total 2 5 5 2 4" xfId="16314"/>
    <cellStyle name="Total 2 5 5 2 4 2" xfId="31379"/>
    <cellStyle name="Total 2 5 5 2 5" xfId="18212"/>
    <cellStyle name="Total 2 5 5 2 6" xfId="20131"/>
    <cellStyle name="Total 2 5 5 3" xfId="6837"/>
    <cellStyle name="Total 2 5 5 3 2" xfId="21902"/>
    <cellStyle name="Total 2 5 5 4" xfId="10563"/>
    <cellStyle name="Total 2 5 5 4 2" xfId="25628"/>
    <cellStyle name="Total 2 5 5 5" xfId="14012"/>
    <cellStyle name="Total 2 5 5 5 2" xfId="29077"/>
    <cellStyle name="Total 2 5 5 6" xfId="18211"/>
    <cellStyle name="Total 2 5 5 7" xfId="6226"/>
    <cellStyle name="Total 2 5 5 7 2" xfId="21294"/>
    <cellStyle name="Total 2 5 5 8" xfId="34664"/>
    <cellStyle name="Total 2 5 6" xfId="2286"/>
    <cellStyle name="Total 2 5 6 2" xfId="4507"/>
    <cellStyle name="Total 2 5 6 2 2" xfId="9102"/>
    <cellStyle name="Total 2 5 6 2 2 2" xfId="24167"/>
    <cellStyle name="Total 2 5 6 2 3" xfId="12866"/>
    <cellStyle name="Total 2 5 6 2 3 2" xfId="27931"/>
    <cellStyle name="Total 2 5 6 2 4" xfId="16315"/>
    <cellStyle name="Total 2 5 6 2 4 2" xfId="31380"/>
    <cellStyle name="Total 2 5 6 2 5" xfId="18214"/>
    <cellStyle name="Total 2 5 6 2 6" xfId="20132"/>
    <cellStyle name="Total 2 5 6 3" xfId="6919"/>
    <cellStyle name="Total 2 5 6 3 2" xfId="21984"/>
    <cellStyle name="Total 2 5 6 4" xfId="10645"/>
    <cellStyle name="Total 2 5 6 4 2" xfId="25710"/>
    <cellStyle name="Total 2 5 6 5" xfId="14094"/>
    <cellStyle name="Total 2 5 6 5 2" xfId="29159"/>
    <cellStyle name="Total 2 5 6 6" xfId="18213"/>
    <cellStyle name="Total 2 5 6 7" xfId="6467"/>
    <cellStyle name="Total 2 5 6 7 2" xfId="21535"/>
    <cellStyle name="Total 2 5 6 8" xfId="34665"/>
    <cellStyle name="Total 2 5 7" xfId="2362"/>
    <cellStyle name="Total 2 5 7 2" xfId="4508"/>
    <cellStyle name="Total 2 5 7 2 2" xfId="9103"/>
    <cellStyle name="Total 2 5 7 2 2 2" xfId="24168"/>
    <cellStyle name="Total 2 5 7 2 3" xfId="12867"/>
    <cellStyle name="Total 2 5 7 2 3 2" xfId="27932"/>
    <cellStyle name="Total 2 5 7 2 4" xfId="16316"/>
    <cellStyle name="Total 2 5 7 2 4 2" xfId="31381"/>
    <cellStyle name="Total 2 5 7 2 5" xfId="18216"/>
    <cellStyle name="Total 2 5 7 2 6" xfId="20133"/>
    <cellStyle name="Total 2 5 7 3" xfId="6995"/>
    <cellStyle name="Total 2 5 7 3 2" xfId="22060"/>
    <cellStyle name="Total 2 5 7 4" xfId="10721"/>
    <cellStyle name="Total 2 5 7 4 2" xfId="25786"/>
    <cellStyle name="Total 2 5 7 5" xfId="14170"/>
    <cellStyle name="Total 2 5 7 5 2" xfId="29235"/>
    <cellStyle name="Total 2 5 7 6" xfId="18215"/>
    <cellStyle name="Total 2 5 7 7" xfId="5963"/>
    <cellStyle name="Total 2 5 7 7 2" xfId="21032"/>
    <cellStyle name="Total 2 5 7 8" xfId="34666"/>
    <cellStyle name="Total 2 5 8" xfId="2450"/>
    <cellStyle name="Total 2 5 8 2" xfId="4509"/>
    <cellStyle name="Total 2 5 8 2 2" xfId="9104"/>
    <cellStyle name="Total 2 5 8 2 2 2" xfId="24169"/>
    <cellStyle name="Total 2 5 8 2 3" xfId="12868"/>
    <cellStyle name="Total 2 5 8 2 3 2" xfId="27933"/>
    <cellStyle name="Total 2 5 8 2 4" xfId="16317"/>
    <cellStyle name="Total 2 5 8 2 4 2" xfId="31382"/>
    <cellStyle name="Total 2 5 8 2 5" xfId="18218"/>
    <cellStyle name="Total 2 5 8 2 6" xfId="20134"/>
    <cellStyle name="Total 2 5 8 3" xfId="7083"/>
    <cellStyle name="Total 2 5 8 3 2" xfId="22148"/>
    <cellStyle name="Total 2 5 8 4" xfId="10809"/>
    <cellStyle name="Total 2 5 8 4 2" xfId="25874"/>
    <cellStyle name="Total 2 5 8 5" xfId="14258"/>
    <cellStyle name="Total 2 5 8 5 2" xfId="29323"/>
    <cellStyle name="Total 2 5 8 6" xfId="18217"/>
    <cellStyle name="Total 2 5 8 7" xfId="5916"/>
    <cellStyle name="Total 2 5 8 7 2" xfId="20985"/>
    <cellStyle name="Total 2 5 8 8" xfId="34667"/>
    <cellStyle name="Total 2 5 9" xfId="2529"/>
    <cellStyle name="Total 2 5 9 2" xfId="4510"/>
    <cellStyle name="Total 2 5 9 2 2" xfId="9105"/>
    <cellStyle name="Total 2 5 9 2 2 2" xfId="24170"/>
    <cellStyle name="Total 2 5 9 2 3" xfId="12869"/>
    <cellStyle name="Total 2 5 9 2 3 2" xfId="27934"/>
    <cellStyle name="Total 2 5 9 2 4" xfId="16318"/>
    <cellStyle name="Total 2 5 9 2 4 2" xfId="31383"/>
    <cellStyle name="Total 2 5 9 2 5" xfId="18220"/>
    <cellStyle name="Total 2 5 9 2 6" xfId="20135"/>
    <cellStyle name="Total 2 5 9 3" xfId="7162"/>
    <cellStyle name="Total 2 5 9 3 2" xfId="22227"/>
    <cellStyle name="Total 2 5 9 4" xfId="10888"/>
    <cellStyle name="Total 2 5 9 4 2" xfId="25953"/>
    <cellStyle name="Total 2 5 9 5" xfId="14337"/>
    <cellStyle name="Total 2 5 9 5 2" xfId="29402"/>
    <cellStyle name="Total 2 5 9 6" xfId="18219"/>
    <cellStyle name="Total 2 5 9 7" xfId="5931"/>
    <cellStyle name="Total 2 5 9 7 2" xfId="21000"/>
    <cellStyle name="Total 2 5 9 8" xfId="34668"/>
    <cellStyle name="Total 2 6" xfId="1198"/>
    <cellStyle name="Total 2 6 10" xfId="2631"/>
    <cellStyle name="Total 2 6 10 2" xfId="4512"/>
    <cellStyle name="Total 2 6 10 2 2" xfId="9107"/>
    <cellStyle name="Total 2 6 10 2 2 2" xfId="24172"/>
    <cellStyle name="Total 2 6 10 2 3" xfId="12871"/>
    <cellStyle name="Total 2 6 10 2 3 2" xfId="27936"/>
    <cellStyle name="Total 2 6 10 2 4" xfId="16320"/>
    <cellStyle name="Total 2 6 10 2 4 2" xfId="31385"/>
    <cellStyle name="Total 2 6 10 2 5" xfId="18223"/>
    <cellStyle name="Total 2 6 10 2 6" xfId="20137"/>
    <cellStyle name="Total 2 6 10 3" xfId="7264"/>
    <cellStyle name="Total 2 6 10 3 2" xfId="22329"/>
    <cellStyle name="Total 2 6 10 4" xfId="10990"/>
    <cellStyle name="Total 2 6 10 4 2" xfId="26055"/>
    <cellStyle name="Total 2 6 10 5" xfId="14439"/>
    <cellStyle name="Total 2 6 10 5 2" xfId="29504"/>
    <cellStyle name="Total 2 6 10 6" xfId="18222"/>
    <cellStyle name="Total 2 6 10 7" xfId="5957"/>
    <cellStyle name="Total 2 6 10 7 2" xfId="21026"/>
    <cellStyle name="Total 2 6 10 8" xfId="34669"/>
    <cellStyle name="Total 2 6 11" xfId="2690"/>
    <cellStyle name="Total 2 6 11 2" xfId="4513"/>
    <cellStyle name="Total 2 6 11 2 2" xfId="9108"/>
    <cellStyle name="Total 2 6 11 2 2 2" xfId="24173"/>
    <cellStyle name="Total 2 6 11 2 3" xfId="12872"/>
    <cellStyle name="Total 2 6 11 2 3 2" xfId="27937"/>
    <cellStyle name="Total 2 6 11 2 4" xfId="16321"/>
    <cellStyle name="Total 2 6 11 2 4 2" xfId="31386"/>
    <cellStyle name="Total 2 6 11 2 5" xfId="18225"/>
    <cellStyle name="Total 2 6 11 2 6" xfId="20138"/>
    <cellStyle name="Total 2 6 11 3" xfId="7323"/>
    <cellStyle name="Total 2 6 11 3 2" xfId="22388"/>
    <cellStyle name="Total 2 6 11 4" xfId="11049"/>
    <cellStyle name="Total 2 6 11 4 2" xfId="26114"/>
    <cellStyle name="Total 2 6 11 5" xfId="14498"/>
    <cellStyle name="Total 2 6 11 5 2" xfId="29563"/>
    <cellStyle name="Total 2 6 11 6" xfId="18224"/>
    <cellStyle name="Total 2 6 11 7" xfId="5631"/>
    <cellStyle name="Total 2 6 11 7 2" xfId="20748"/>
    <cellStyle name="Total 2 6 11 8" xfId="34670"/>
    <cellStyle name="Total 2 6 12" xfId="2756"/>
    <cellStyle name="Total 2 6 12 2" xfId="4514"/>
    <cellStyle name="Total 2 6 12 2 2" xfId="9109"/>
    <cellStyle name="Total 2 6 12 2 2 2" xfId="24174"/>
    <cellStyle name="Total 2 6 12 2 3" xfId="12873"/>
    <cellStyle name="Total 2 6 12 2 3 2" xfId="27938"/>
    <cellStyle name="Total 2 6 12 2 4" xfId="16322"/>
    <cellStyle name="Total 2 6 12 2 4 2" xfId="31387"/>
    <cellStyle name="Total 2 6 12 2 5" xfId="18227"/>
    <cellStyle name="Total 2 6 12 2 6" xfId="20139"/>
    <cellStyle name="Total 2 6 12 3" xfId="7389"/>
    <cellStyle name="Total 2 6 12 3 2" xfId="22454"/>
    <cellStyle name="Total 2 6 12 4" xfId="11115"/>
    <cellStyle name="Total 2 6 12 4 2" xfId="26180"/>
    <cellStyle name="Total 2 6 12 5" xfId="14564"/>
    <cellStyle name="Total 2 6 12 5 2" xfId="29629"/>
    <cellStyle name="Total 2 6 12 6" xfId="18226"/>
    <cellStyle name="Total 2 6 12 7" xfId="13886"/>
    <cellStyle name="Total 2 6 12 7 2" xfId="28951"/>
    <cellStyle name="Total 2 6 12 8" xfId="34671"/>
    <cellStyle name="Total 2 6 13" xfId="2739"/>
    <cellStyle name="Total 2 6 13 2" xfId="4515"/>
    <cellStyle name="Total 2 6 13 2 2" xfId="9110"/>
    <cellStyle name="Total 2 6 13 2 2 2" xfId="24175"/>
    <cellStyle name="Total 2 6 13 2 3" xfId="12874"/>
    <cellStyle name="Total 2 6 13 2 3 2" xfId="27939"/>
    <cellStyle name="Total 2 6 13 2 4" xfId="16323"/>
    <cellStyle name="Total 2 6 13 2 4 2" xfId="31388"/>
    <cellStyle name="Total 2 6 13 2 5" xfId="18229"/>
    <cellStyle name="Total 2 6 13 2 6" xfId="20140"/>
    <cellStyle name="Total 2 6 13 3" xfId="7372"/>
    <cellStyle name="Total 2 6 13 3 2" xfId="22437"/>
    <cellStyle name="Total 2 6 13 4" xfId="11098"/>
    <cellStyle name="Total 2 6 13 4 2" xfId="26163"/>
    <cellStyle name="Total 2 6 13 5" xfId="14547"/>
    <cellStyle name="Total 2 6 13 5 2" xfId="29612"/>
    <cellStyle name="Total 2 6 13 6" xfId="18228"/>
    <cellStyle name="Total 2 6 13 7" xfId="5666"/>
    <cellStyle name="Total 2 6 13 7 2" xfId="20783"/>
    <cellStyle name="Total 2 6 13 8" xfId="34672"/>
    <cellStyle name="Total 2 6 14" xfId="2855"/>
    <cellStyle name="Total 2 6 14 2" xfId="4516"/>
    <cellStyle name="Total 2 6 14 2 2" xfId="9111"/>
    <cellStyle name="Total 2 6 14 2 2 2" xfId="24176"/>
    <cellStyle name="Total 2 6 14 2 3" xfId="12875"/>
    <cellStyle name="Total 2 6 14 2 3 2" xfId="27940"/>
    <cellStyle name="Total 2 6 14 2 4" xfId="16324"/>
    <cellStyle name="Total 2 6 14 2 4 2" xfId="31389"/>
    <cellStyle name="Total 2 6 14 2 5" xfId="18231"/>
    <cellStyle name="Total 2 6 14 2 6" xfId="20141"/>
    <cellStyle name="Total 2 6 14 3" xfId="7488"/>
    <cellStyle name="Total 2 6 14 3 2" xfId="22553"/>
    <cellStyle name="Total 2 6 14 4" xfId="11214"/>
    <cellStyle name="Total 2 6 14 4 2" xfId="26279"/>
    <cellStyle name="Total 2 6 14 5" xfId="14663"/>
    <cellStyle name="Total 2 6 14 5 2" xfId="29728"/>
    <cellStyle name="Total 2 6 14 6" xfId="18230"/>
    <cellStyle name="Total 2 6 14 7" xfId="5715"/>
    <cellStyle name="Total 2 6 14 7 2" xfId="20832"/>
    <cellStyle name="Total 2 6 14 8" xfId="34673"/>
    <cellStyle name="Total 2 6 15" xfId="2894"/>
    <cellStyle name="Total 2 6 15 2" xfId="4517"/>
    <cellStyle name="Total 2 6 15 2 2" xfId="9112"/>
    <cellStyle name="Total 2 6 15 2 2 2" xfId="24177"/>
    <cellStyle name="Total 2 6 15 2 3" xfId="12876"/>
    <cellStyle name="Total 2 6 15 2 3 2" xfId="27941"/>
    <cellStyle name="Total 2 6 15 2 4" xfId="16325"/>
    <cellStyle name="Total 2 6 15 2 4 2" xfId="31390"/>
    <cellStyle name="Total 2 6 15 2 5" xfId="18233"/>
    <cellStyle name="Total 2 6 15 2 6" xfId="20142"/>
    <cellStyle name="Total 2 6 15 3" xfId="7527"/>
    <cellStyle name="Total 2 6 15 3 2" xfId="22592"/>
    <cellStyle name="Total 2 6 15 4" xfId="11253"/>
    <cellStyle name="Total 2 6 15 4 2" xfId="26318"/>
    <cellStyle name="Total 2 6 15 5" xfId="14702"/>
    <cellStyle name="Total 2 6 15 5 2" xfId="29767"/>
    <cellStyle name="Total 2 6 15 6" xfId="18232"/>
    <cellStyle name="Total 2 6 15 7" xfId="5764"/>
    <cellStyle name="Total 2 6 15 7 2" xfId="20859"/>
    <cellStyle name="Total 2 6 15 8" xfId="34674"/>
    <cellStyle name="Total 2 6 16" xfId="4511"/>
    <cellStyle name="Total 2 6 16 2" xfId="9106"/>
    <cellStyle name="Total 2 6 16 2 2" xfId="24171"/>
    <cellStyle name="Total 2 6 16 3" xfId="12870"/>
    <cellStyle name="Total 2 6 16 3 2" xfId="27935"/>
    <cellStyle name="Total 2 6 16 4" xfId="16319"/>
    <cellStyle name="Total 2 6 16 4 2" xfId="31384"/>
    <cellStyle name="Total 2 6 16 5" xfId="18234"/>
    <cellStyle name="Total 2 6 16 6" xfId="20136"/>
    <cellStyle name="Total 2 6 17" xfId="5879"/>
    <cellStyle name="Total 2 6 17 2" xfId="20949"/>
    <cellStyle name="Total 2 6 18" xfId="18221"/>
    <cellStyle name="Total 2 6 19" xfId="16816"/>
    <cellStyle name="Total 2 6 19 2" xfId="31880"/>
    <cellStyle name="Total 2 6 2" xfId="1905"/>
    <cellStyle name="Total 2 6 2 2" xfId="4518"/>
    <cellStyle name="Total 2 6 2 2 2" xfId="9113"/>
    <cellStyle name="Total 2 6 2 2 2 2" xfId="24178"/>
    <cellStyle name="Total 2 6 2 2 3" xfId="12877"/>
    <cellStyle name="Total 2 6 2 2 3 2" xfId="27942"/>
    <cellStyle name="Total 2 6 2 2 4" xfId="16326"/>
    <cellStyle name="Total 2 6 2 2 4 2" xfId="31391"/>
    <cellStyle name="Total 2 6 2 2 5" xfId="18236"/>
    <cellStyle name="Total 2 6 2 2 6" xfId="20143"/>
    <cellStyle name="Total 2 6 2 3" xfId="6543"/>
    <cellStyle name="Total 2 6 2 3 2" xfId="21608"/>
    <cellStyle name="Total 2 6 2 4" xfId="18235"/>
    <cellStyle name="Total 2 6 2 5" xfId="7547"/>
    <cellStyle name="Total 2 6 2 5 2" xfId="22612"/>
    <cellStyle name="Total 2 6 2 6" xfId="34675"/>
    <cellStyle name="Total 2 6 20" xfId="34676"/>
    <cellStyle name="Total 2 6 21" xfId="35079"/>
    <cellStyle name="Total 2 6 22" xfId="34859"/>
    <cellStyle name="Total 2 6 23" xfId="35348"/>
    <cellStyle name="Total 2 6 24" xfId="35602"/>
    <cellStyle name="Total 2 6 25" xfId="35804"/>
    <cellStyle name="Total 2 6 26" xfId="35906"/>
    <cellStyle name="Total 2 6 3" xfId="2120"/>
    <cellStyle name="Total 2 6 3 2" xfId="4519"/>
    <cellStyle name="Total 2 6 3 2 2" xfId="9114"/>
    <cellStyle name="Total 2 6 3 2 2 2" xfId="24179"/>
    <cellStyle name="Total 2 6 3 2 3" xfId="12878"/>
    <cellStyle name="Total 2 6 3 2 3 2" xfId="27943"/>
    <cellStyle name="Total 2 6 3 2 4" xfId="16327"/>
    <cellStyle name="Total 2 6 3 2 4 2" xfId="31392"/>
    <cellStyle name="Total 2 6 3 2 5" xfId="18238"/>
    <cellStyle name="Total 2 6 3 2 6" xfId="20144"/>
    <cellStyle name="Total 2 6 3 3" xfId="6753"/>
    <cellStyle name="Total 2 6 3 3 2" xfId="21818"/>
    <cellStyle name="Total 2 6 3 4" xfId="18237"/>
    <cellStyle name="Total 2 6 3 5" xfId="7640"/>
    <cellStyle name="Total 2 6 3 5 2" xfId="22705"/>
    <cellStyle name="Total 2 6 3 6" xfId="34677"/>
    <cellStyle name="Total 2 6 4" xfId="2156"/>
    <cellStyle name="Total 2 6 4 2" xfId="4520"/>
    <cellStyle name="Total 2 6 4 2 2" xfId="9115"/>
    <cellStyle name="Total 2 6 4 2 2 2" xfId="24180"/>
    <cellStyle name="Total 2 6 4 2 3" xfId="12879"/>
    <cellStyle name="Total 2 6 4 2 3 2" xfId="27944"/>
    <cellStyle name="Total 2 6 4 2 4" xfId="16328"/>
    <cellStyle name="Total 2 6 4 2 4 2" xfId="31393"/>
    <cellStyle name="Total 2 6 4 2 5" xfId="18240"/>
    <cellStyle name="Total 2 6 4 2 6" xfId="20145"/>
    <cellStyle name="Total 2 6 4 3" xfId="6789"/>
    <cellStyle name="Total 2 6 4 3 2" xfId="21854"/>
    <cellStyle name="Total 2 6 4 4" xfId="10515"/>
    <cellStyle name="Total 2 6 4 4 2" xfId="25580"/>
    <cellStyle name="Total 2 6 4 5" xfId="13964"/>
    <cellStyle name="Total 2 6 4 5 2" xfId="29029"/>
    <cellStyle name="Total 2 6 4 6" xfId="18239"/>
    <cellStyle name="Total 2 6 4 7" xfId="6677"/>
    <cellStyle name="Total 2 6 4 7 2" xfId="21742"/>
    <cellStyle name="Total 2 6 4 8" xfId="34678"/>
    <cellStyle name="Total 2 6 5" xfId="2205"/>
    <cellStyle name="Total 2 6 5 2" xfId="4521"/>
    <cellStyle name="Total 2 6 5 2 2" xfId="9116"/>
    <cellStyle name="Total 2 6 5 2 2 2" xfId="24181"/>
    <cellStyle name="Total 2 6 5 2 3" xfId="12880"/>
    <cellStyle name="Total 2 6 5 2 3 2" xfId="27945"/>
    <cellStyle name="Total 2 6 5 2 4" xfId="16329"/>
    <cellStyle name="Total 2 6 5 2 4 2" xfId="31394"/>
    <cellStyle name="Total 2 6 5 2 5" xfId="18242"/>
    <cellStyle name="Total 2 6 5 2 6" xfId="20146"/>
    <cellStyle name="Total 2 6 5 3" xfId="6838"/>
    <cellStyle name="Total 2 6 5 3 2" xfId="21903"/>
    <cellStyle name="Total 2 6 5 4" xfId="10564"/>
    <cellStyle name="Total 2 6 5 4 2" xfId="25629"/>
    <cellStyle name="Total 2 6 5 5" xfId="14013"/>
    <cellStyle name="Total 2 6 5 5 2" xfId="29078"/>
    <cellStyle name="Total 2 6 5 6" xfId="18241"/>
    <cellStyle name="Total 2 6 5 7" xfId="7996"/>
    <cellStyle name="Total 2 6 5 7 2" xfId="23061"/>
    <cellStyle name="Total 2 6 5 8" xfId="34679"/>
    <cellStyle name="Total 2 6 6" xfId="2287"/>
    <cellStyle name="Total 2 6 6 2" xfId="4522"/>
    <cellStyle name="Total 2 6 6 2 2" xfId="9117"/>
    <cellStyle name="Total 2 6 6 2 2 2" xfId="24182"/>
    <cellStyle name="Total 2 6 6 2 3" xfId="12881"/>
    <cellStyle name="Total 2 6 6 2 3 2" xfId="27946"/>
    <cellStyle name="Total 2 6 6 2 4" xfId="16330"/>
    <cellStyle name="Total 2 6 6 2 4 2" xfId="31395"/>
    <cellStyle name="Total 2 6 6 2 5" xfId="18244"/>
    <cellStyle name="Total 2 6 6 2 6" xfId="20147"/>
    <cellStyle name="Total 2 6 6 3" xfId="6920"/>
    <cellStyle name="Total 2 6 6 3 2" xfId="21985"/>
    <cellStyle name="Total 2 6 6 4" xfId="10646"/>
    <cellStyle name="Total 2 6 6 4 2" xfId="25711"/>
    <cellStyle name="Total 2 6 6 5" xfId="14095"/>
    <cellStyle name="Total 2 6 6 5 2" xfId="29160"/>
    <cellStyle name="Total 2 6 6 6" xfId="18243"/>
    <cellStyle name="Total 2 6 6 7" xfId="8037"/>
    <cellStyle name="Total 2 6 6 7 2" xfId="23102"/>
    <cellStyle name="Total 2 6 6 8" xfId="34680"/>
    <cellStyle name="Total 2 6 7" xfId="2363"/>
    <cellStyle name="Total 2 6 7 2" xfId="4523"/>
    <cellStyle name="Total 2 6 7 2 2" xfId="9118"/>
    <cellStyle name="Total 2 6 7 2 2 2" xfId="24183"/>
    <cellStyle name="Total 2 6 7 2 3" xfId="12882"/>
    <cellStyle name="Total 2 6 7 2 3 2" xfId="27947"/>
    <cellStyle name="Total 2 6 7 2 4" xfId="16331"/>
    <cellStyle name="Total 2 6 7 2 4 2" xfId="31396"/>
    <cellStyle name="Total 2 6 7 2 5" xfId="18246"/>
    <cellStyle name="Total 2 6 7 2 6" xfId="20148"/>
    <cellStyle name="Total 2 6 7 3" xfId="6996"/>
    <cellStyle name="Total 2 6 7 3 2" xfId="22061"/>
    <cellStyle name="Total 2 6 7 4" xfId="10722"/>
    <cellStyle name="Total 2 6 7 4 2" xfId="25787"/>
    <cellStyle name="Total 2 6 7 5" xfId="14171"/>
    <cellStyle name="Total 2 6 7 5 2" xfId="29236"/>
    <cellStyle name="Total 2 6 7 6" xfId="18245"/>
    <cellStyle name="Total 2 6 7 7" xfId="13802"/>
    <cellStyle name="Total 2 6 7 7 2" xfId="28867"/>
    <cellStyle name="Total 2 6 7 8" xfId="34681"/>
    <cellStyle name="Total 2 6 8" xfId="2451"/>
    <cellStyle name="Total 2 6 8 2" xfId="4524"/>
    <cellStyle name="Total 2 6 8 2 2" xfId="9119"/>
    <cellStyle name="Total 2 6 8 2 2 2" xfId="24184"/>
    <cellStyle name="Total 2 6 8 2 3" xfId="12883"/>
    <cellStyle name="Total 2 6 8 2 3 2" xfId="27948"/>
    <cellStyle name="Total 2 6 8 2 4" xfId="16332"/>
    <cellStyle name="Total 2 6 8 2 4 2" xfId="31397"/>
    <cellStyle name="Total 2 6 8 2 5" xfId="18248"/>
    <cellStyle name="Total 2 6 8 2 6" xfId="20149"/>
    <cellStyle name="Total 2 6 8 3" xfId="7084"/>
    <cellStyle name="Total 2 6 8 3 2" xfId="22149"/>
    <cellStyle name="Total 2 6 8 4" xfId="10810"/>
    <cellStyle name="Total 2 6 8 4 2" xfId="25875"/>
    <cellStyle name="Total 2 6 8 5" xfId="14259"/>
    <cellStyle name="Total 2 6 8 5 2" xfId="29324"/>
    <cellStyle name="Total 2 6 8 6" xfId="18247"/>
    <cellStyle name="Total 2 6 8 7" xfId="8088"/>
    <cellStyle name="Total 2 6 8 7 2" xfId="23153"/>
    <cellStyle name="Total 2 6 8 8" xfId="34682"/>
    <cellStyle name="Total 2 6 9" xfId="2530"/>
    <cellStyle name="Total 2 6 9 2" xfId="4525"/>
    <cellStyle name="Total 2 6 9 2 2" xfId="9120"/>
    <cellStyle name="Total 2 6 9 2 2 2" xfId="24185"/>
    <cellStyle name="Total 2 6 9 2 3" xfId="12884"/>
    <cellStyle name="Total 2 6 9 2 3 2" xfId="27949"/>
    <cellStyle name="Total 2 6 9 2 4" xfId="16333"/>
    <cellStyle name="Total 2 6 9 2 4 2" xfId="31398"/>
    <cellStyle name="Total 2 6 9 2 5" xfId="18250"/>
    <cellStyle name="Total 2 6 9 2 6" xfId="20150"/>
    <cellStyle name="Total 2 6 9 3" xfId="7163"/>
    <cellStyle name="Total 2 6 9 3 2" xfId="22228"/>
    <cellStyle name="Total 2 6 9 4" xfId="10889"/>
    <cellStyle name="Total 2 6 9 4 2" xfId="25954"/>
    <cellStyle name="Total 2 6 9 5" xfId="14338"/>
    <cellStyle name="Total 2 6 9 5 2" xfId="29403"/>
    <cellStyle name="Total 2 6 9 6" xfId="18249"/>
    <cellStyle name="Total 2 6 9 7" xfId="8116"/>
    <cellStyle name="Total 2 6 9 7 2" xfId="23181"/>
    <cellStyle name="Total 2 6 9 8" xfId="34683"/>
    <cellStyle name="Total 2 7" xfId="1199"/>
    <cellStyle name="Total 2 7 10" xfId="2632"/>
    <cellStyle name="Total 2 7 10 2" xfId="4527"/>
    <cellStyle name="Total 2 7 10 2 2" xfId="9122"/>
    <cellStyle name="Total 2 7 10 2 2 2" xfId="24187"/>
    <cellStyle name="Total 2 7 10 2 3" xfId="12886"/>
    <cellStyle name="Total 2 7 10 2 3 2" xfId="27951"/>
    <cellStyle name="Total 2 7 10 2 4" xfId="16335"/>
    <cellStyle name="Total 2 7 10 2 4 2" xfId="31400"/>
    <cellStyle name="Total 2 7 10 2 5" xfId="18253"/>
    <cellStyle name="Total 2 7 10 2 6" xfId="20152"/>
    <cellStyle name="Total 2 7 10 3" xfId="7265"/>
    <cellStyle name="Total 2 7 10 3 2" xfId="22330"/>
    <cellStyle name="Total 2 7 10 4" xfId="10991"/>
    <cellStyle name="Total 2 7 10 4 2" xfId="26056"/>
    <cellStyle name="Total 2 7 10 5" xfId="14440"/>
    <cellStyle name="Total 2 7 10 5 2" xfId="29505"/>
    <cellStyle name="Total 2 7 10 6" xfId="18252"/>
    <cellStyle name="Total 2 7 10 7" xfId="13775"/>
    <cellStyle name="Total 2 7 10 7 2" xfId="28840"/>
    <cellStyle name="Total 2 7 10 8" xfId="34684"/>
    <cellStyle name="Total 2 7 11" xfId="2691"/>
    <cellStyle name="Total 2 7 11 2" xfId="4528"/>
    <cellStyle name="Total 2 7 11 2 2" xfId="9123"/>
    <cellStyle name="Total 2 7 11 2 2 2" xfId="24188"/>
    <cellStyle name="Total 2 7 11 2 3" xfId="12887"/>
    <cellStyle name="Total 2 7 11 2 3 2" xfId="27952"/>
    <cellStyle name="Total 2 7 11 2 4" xfId="16336"/>
    <cellStyle name="Total 2 7 11 2 4 2" xfId="31401"/>
    <cellStyle name="Total 2 7 11 2 5" xfId="18255"/>
    <cellStyle name="Total 2 7 11 2 6" xfId="20153"/>
    <cellStyle name="Total 2 7 11 3" xfId="7324"/>
    <cellStyle name="Total 2 7 11 3 2" xfId="22389"/>
    <cellStyle name="Total 2 7 11 4" xfId="11050"/>
    <cellStyle name="Total 2 7 11 4 2" xfId="26115"/>
    <cellStyle name="Total 2 7 11 5" xfId="14499"/>
    <cellStyle name="Total 2 7 11 5 2" xfId="29564"/>
    <cellStyle name="Total 2 7 11 6" xfId="18254"/>
    <cellStyle name="Total 2 7 11 7" xfId="5632"/>
    <cellStyle name="Total 2 7 11 7 2" xfId="20749"/>
    <cellStyle name="Total 2 7 11 8" xfId="34685"/>
    <cellStyle name="Total 2 7 12" xfId="2757"/>
    <cellStyle name="Total 2 7 12 2" xfId="4529"/>
    <cellStyle name="Total 2 7 12 2 2" xfId="9124"/>
    <cellStyle name="Total 2 7 12 2 2 2" xfId="24189"/>
    <cellStyle name="Total 2 7 12 2 3" xfId="12888"/>
    <cellStyle name="Total 2 7 12 2 3 2" xfId="27953"/>
    <cellStyle name="Total 2 7 12 2 4" xfId="16337"/>
    <cellStyle name="Total 2 7 12 2 4 2" xfId="31402"/>
    <cellStyle name="Total 2 7 12 2 5" xfId="18257"/>
    <cellStyle name="Total 2 7 12 2 6" xfId="20154"/>
    <cellStyle name="Total 2 7 12 3" xfId="7390"/>
    <cellStyle name="Total 2 7 12 3 2" xfId="22455"/>
    <cellStyle name="Total 2 7 12 4" xfId="11116"/>
    <cellStyle name="Total 2 7 12 4 2" xfId="26181"/>
    <cellStyle name="Total 2 7 12 5" xfId="14565"/>
    <cellStyle name="Total 2 7 12 5 2" xfId="29630"/>
    <cellStyle name="Total 2 7 12 6" xfId="18256"/>
    <cellStyle name="Total 2 7 12 7" xfId="5671"/>
    <cellStyle name="Total 2 7 12 7 2" xfId="20788"/>
    <cellStyle name="Total 2 7 12 8" xfId="34686"/>
    <cellStyle name="Total 2 7 13" xfId="2740"/>
    <cellStyle name="Total 2 7 13 2" xfId="4530"/>
    <cellStyle name="Total 2 7 13 2 2" xfId="9125"/>
    <cellStyle name="Total 2 7 13 2 2 2" xfId="24190"/>
    <cellStyle name="Total 2 7 13 2 3" xfId="12889"/>
    <cellStyle name="Total 2 7 13 2 3 2" xfId="27954"/>
    <cellStyle name="Total 2 7 13 2 4" xfId="16338"/>
    <cellStyle name="Total 2 7 13 2 4 2" xfId="31403"/>
    <cellStyle name="Total 2 7 13 2 5" xfId="18259"/>
    <cellStyle name="Total 2 7 13 2 6" xfId="20155"/>
    <cellStyle name="Total 2 7 13 3" xfId="7373"/>
    <cellStyle name="Total 2 7 13 3 2" xfId="22438"/>
    <cellStyle name="Total 2 7 13 4" xfId="11099"/>
    <cellStyle name="Total 2 7 13 4 2" xfId="26164"/>
    <cellStyle name="Total 2 7 13 5" xfId="14548"/>
    <cellStyle name="Total 2 7 13 5 2" xfId="29613"/>
    <cellStyle name="Total 2 7 13 6" xfId="18258"/>
    <cellStyle name="Total 2 7 13 7" xfId="6523"/>
    <cellStyle name="Total 2 7 13 7 2" xfId="21591"/>
    <cellStyle name="Total 2 7 13 8" xfId="34687"/>
    <cellStyle name="Total 2 7 14" xfId="2856"/>
    <cellStyle name="Total 2 7 14 2" xfId="4531"/>
    <cellStyle name="Total 2 7 14 2 2" xfId="9126"/>
    <cellStyle name="Total 2 7 14 2 2 2" xfId="24191"/>
    <cellStyle name="Total 2 7 14 2 3" xfId="12890"/>
    <cellStyle name="Total 2 7 14 2 3 2" xfId="27955"/>
    <cellStyle name="Total 2 7 14 2 4" xfId="16339"/>
    <cellStyle name="Total 2 7 14 2 4 2" xfId="31404"/>
    <cellStyle name="Total 2 7 14 2 5" xfId="18261"/>
    <cellStyle name="Total 2 7 14 2 6" xfId="20156"/>
    <cellStyle name="Total 2 7 14 3" xfId="7489"/>
    <cellStyle name="Total 2 7 14 3 2" xfId="22554"/>
    <cellStyle name="Total 2 7 14 4" xfId="11215"/>
    <cellStyle name="Total 2 7 14 4 2" xfId="26280"/>
    <cellStyle name="Total 2 7 14 5" xfId="14664"/>
    <cellStyle name="Total 2 7 14 5 2" xfId="29729"/>
    <cellStyle name="Total 2 7 14 6" xfId="18260"/>
    <cellStyle name="Total 2 7 14 7" xfId="5717"/>
    <cellStyle name="Total 2 7 14 7 2" xfId="20833"/>
    <cellStyle name="Total 2 7 14 8" xfId="34688"/>
    <cellStyle name="Total 2 7 15" xfId="2895"/>
    <cellStyle name="Total 2 7 15 2" xfId="4532"/>
    <cellStyle name="Total 2 7 15 2 2" xfId="9127"/>
    <cellStyle name="Total 2 7 15 2 2 2" xfId="24192"/>
    <cellStyle name="Total 2 7 15 2 3" xfId="12891"/>
    <cellStyle name="Total 2 7 15 2 3 2" xfId="27956"/>
    <cellStyle name="Total 2 7 15 2 4" xfId="16340"/>
    <cellStyle name="Total 2 7 15 2 4 2" xfId="31405"/>
    <cellStyle name="Total 2 7 15 2 5" xfId="18263"/>
    <cellStyle name="Total 2 7 15 2 6" xfId="20157"/>
    <cellStyle name="Total 2 7 15 3" xfId="7528"/>
    <cellStyle name="Total 2 7 15 3 2" xfId="22593"/>
    <cellStyle name="Total 2 7 15 4" xfId="11254"/>
    <cellStyle name="Total 2 7 15 4 2" xfId="26319"/>
    <cellStyle name="Total 2 7 15 5" xfId="14703"/>
    <cellStyle name="Total 2 7 15 5 2" xfId="29768"/>
    <cellStyle name="Total 2 7 15 6" xfId="18262"/>
    <cellStyle name="Total 2 7 15 7" xfId="5765"/>
    <cellStyle name="Total 2 7 15 7 2" xfId="20860"/>
    <cellStyle name="Total 2 7 15 8" xfId="34689"/>
    <cellStyle name="Total 2 7 16" xfId="4526"/>
    <cellStyle name="Total 2 7 16 2" xfId="9121"/>
    <cellStyle name="Total 2 7 16 2 2" xfId="24186"/>
    <cellStyle name="Total 2 7 16 3" xfId="12885"/>
    <cellStyle name="Total 2 7 16 3 2" xfId="27950"/>
    <cellStyle name="Total 2 7 16 4" xfId="16334"/>
    <cellStyle name="Total 2 7 16 4 2" xfId="31399"/>
    <cellStyle name="Total 2 7 16 5" xfId="18264"/>
    <cellStyle name="Total 2 7 16 6" xfId="20151"/>
    <cellStyle name="Total 2 7 17" xfId="5880"/>
    <cellStyle name="Total 2 7 17 2" xfId="20950"/>
    <cellStyle name="Total 2 7 18" xfId="18251"/>
    <cellStyle name="Total 2 7 19" xfId="16815"/>
    <cellStyle name="Total 2 7 19 2" xfId="31879"/>
    <cellStyle name="Total 2 7 2" xfId="1904"/>
    <cellStyle name="Total 2 7 2 2" xfId="4533"/>
    <cellStyle name="Total 2 7 2 2 2" xfId="9128"/>
    <cellStyle name="Total 2 7 2 2 2 2" xfId="24193"/>
    <cellStyle name="Total 2 7 2 2 3" xfId="12892"/>
    <cellStyle name="Total 2 7 2 2 3 2" xfId="27957"/>
    <cellStyle name="Total 2 7 2 2 4" xfId="16341"/>
    <cellStyle name="Total 2 7 2 2 4 2" xfId="31406"/>
    <cellStyle name="Total 2 7 2 2 5" xfId="18266"/>
    <cellStyle name="Total 2 7 2 2 6" xfId="20158"/>
    <cellStyle name="Total 2 7 2 3" xfId="6542"/>
    <cellStyle name="Total 2 7 2 3 2" xfId="21607"/>
    <cellStyle name="Total 2 7 2 4" xfId="18265"/>
    <cellStyle name="Total 2 7 2 5" xfId="6046"/>
    <cellStyle name="Total 2 7 2 5 2" xfId="21115"/>
    <cellStyle name="Total 2 7 2 6" xfId="34690"/>
    <cellStyle name="Total 2 7 20" xfId="34691"/>
    <cellStyle name="Total 2 7 21" xfId="35080"/>
    <cellStyle name="Total 2 7 22" xfId="35120"/>
    <cellStyle name="Total 2 7 23" xfId="35320"/>
    <cellStyle name="Total 2 7 24" xfId="35568"/>
    <cellStyle name="Total 2 7 25" xfId="35783"/>
    <cellStyle name="Total 2 7 26" xfId="35913"/>
    <cellStyle name="Total 2 7 3" xfId="2121"/>
    <cellStyle name="Total 2 7 3 2" xfId="4534"/>
    <cellStyle name="Total 2 7 3 2 2" xfId="9129"/>
    <cellStyle name="Total 2 7 3 2 2 2" xfId="24194"/>
    <cellStyle name="Total 2 7 3 2 3" xfId="12893"/>
    <cellStyle name="Total 2 7 3 2 3 2" xfId="27958"/>
    <cellStyle name="Total 2 7 3 2 4" xfId="16342"/>
    <cellStyle name="Total 2 7 3 2 4 2" xfId="31407"/>
    <cellStyle name="Total 2 7 3 2 5" xfId="18268"/>
    <cellStyle name="Total 2 7 3 2 6" xfId="20159"/>
    <cellStyle name="Total 2 7 3 3" xfId="6754"/>
    <cellStyle name="Total 2 7 3 3 2" xfId="21819"/>
    <cellStyle name="Total 2 7 3 4" xfId="18267"/>
    <cellStyle name="Total 2 7 3 5" xfId="7641"/>
    <cellStyle name="Total 2 7 3 5 2" xfId="22706"/>
    <cellStyle name="Total 2 7 3 6" xfId="34692"/>
    <cellStyle name="Total 2 7 4" xfId="2157"/>
    <cellStyle name="Total 2 7 4 2" xfId="4535"/>
    <cellStyle name="Total 2 7 4 2 2" xfId="9130"/>
    <cellStyle name="Total 2 7 4 2 2 2" xfId="24195"/>
    <cellStyle name="Total 2 7 4 2 3" xfId="12894"/>
    <cellStyle name="Total 2 7 4 2 3 2" xfId="27959"/>
    <cellStyle name="Total 2 7 4 2 4" xfId="16343"/>
    <cellStyle name="Total 2 7 4 2 4 2" xfId="31408"/>
    <cellStyle name="Total 2 7 4 2 5" xfId="18270"/>
    <cellStyle name="Total 2 7 4 2 6" xfId="20160"/>
    <cellStyle name="Total 2 7 4 3" xfId="6790"/>
    <cellStyle name="Total 2 7 4 3 2" xfId="21855"/>
    <cellStyle name="Total 2 7 4 4" xfId="10516"/>
    <cellStyle name="Total 2 7 4 4 2" xfId="25581"/>
    <cellStyle name="Total 2 7 4 5" xfId="13965"/>
    <cellStyle name="Total 2 7 4 5 2" xfId="29030"/>
    <cellStyle name="Total 2 7 4 6" xfId="18269"/>
    <cellStyle name="Total 2 7 4 7" xfId="7972"/>
    <cellStyle name="Total 2 7 4 7 2" xfId="23037"/>
    <cellStyle name="Total 2 7 4 8" xfId="34693"/>
    <cellStyle name="Total 2 7 5" xfId="2206"/>
    <cellStyle name="Total 2 7 5 2" xfId="4536"/>
    <cellStyle name="Total 2 7 5 2 2" xfId="9131"/>
    <cellStyle name="Total 2 7 5 2 2 2" xfId="24196"/>
    <cellStyle name="Total 2 7 5 2 3" xfId="12895"/>
    <cellStyle name="Total 2 7 5 2 3 2" xfId="27960"/>
    <cellStyle name="Total 2 7 5 2 4" xfId="16344"/>
    <cellStyle name="Total 2 7 5 2 4 2" xfId="31409"/>
    <cellStyle name="Total 2 7 5 2 5" xfId="18272"/>
    <cellStyle name="Total 2 7 5 2 6" xfId="20161"/>
    <cellStyle name="Total 2 7 5 3" xfId="6839"/>
    <cellStyle name="Total 2 7 5 3 2" xfId="21904"/>
    <cellStyle name="Total 2 7 5 4" xfId="10565"/>
    <cellStyle name="Total 2 7 5 4 2" xfId="25630"/>
    <cellStyle name="Total 2 7 5 5" xfId="14014"/>
    <cellStyle name="Total 2 7 5 5 2" xfId="29079"/>
    <cellStyle name="Total 2 7 5 6" xfId="18271"/>
    <cellStyle name="Total 2 7 5 7" xfId="6356"/>
    <cellStyle name="Total 2 7 5 7 2" xfId="21424"/>
    <cellStyle name="Total 2 7 5 8" xfId="34694"/>
    <cellStyle name="Total 2 7 6" xfId="2288"/>
    <cellStyle name="Total 2 7 6 2" xfId="4537"/>
    <cellStyle name="Total 2 7 6 2 2" xfId="9132"/>
    <cellStyle name="Total 2 7 6 2 2 2" xfId="24197"/>
    <cellStyle name="Total 2 7 6 2 3" xfId="12896"/>
    <cellStyle name="Total 2 7 6 2 3 2" xfId="27961"/>
    <cellStyle name="Total 2 7 6 2 4" xfId="16345"/>
    <cellStyle name="Total 2 7 6 2 4 2" xfId="31410"/>
    <cellStyle name="Total 2 7 6 2 5" xfId="18274"/>
    <cellStyle name="Total 2 7 6 2 6" xfId="20162"/>
    <cellStyle name="Total 2 7 6 3" xfId="6921"/>
    <cellStyle name="Total 2 7 6 3 2" xfId="21986"/>
    <cellStyle name="Total 2 7 6 4" xfId="10647"/>
    <cellStyle name="Total 2 7 6 4 2" xfId="25712"/>
    <cellStyle name="Total 2 7 6 5" xfId="14096"/>
    <cellStyle name="Total 2 7 6 5 2" xfId="29161"/>
    <cellStyle name="Total 2 7 6 6" xfId="18273"/>
    <cellStyle name="Total 2 7 6 7" xfId="8038"/>
    <cellStyle name="Total 2 7 6 7 2" xfId="23103"/>
    <cellStyle name="Total 2 7 6 8" xfId="34695"/>
    <cellStyle name="Total 2 7 7" xfId="2364"/>
    <cellStyle name="Total 2 7 7 2" xfId="4538"/>
    <cellStyle name="Total 2 7 7 2 2" xfId="9133"/>
    <cellStyle name="Total 2 7 7 2 2 2" xfId="24198"/>
    <cellStyle name="Total 2 7 7 2 3" xfId="12897"/>
    <cellStyle name="Total 2 7 7 2 3 2" xfId="27962"/>
    <cellStyle name="Total 2 7 7 2 4" xfId="16346"/>
    <cellStyle name="Total 2 7 7 2 4 2" xfId="31411"/>
    <cellStyle name="Total 2 7 7 2 5" xfId="18276"/>
    <cellStyle name="Total 2 7 7 2 6" xfId="20163"/>
    <cellStyle name="Total 2 7 7 3" xfId="6997"/>
    <cellStyle name="Total 2 7 7 3 2" xfId="22062"/>
    <cellStyle name="Total 2 7 7 4" xfId="10723"/>
    <cellStyle name="Total 2 7 7 4 2" xfId="25788"/>
    <cellStyle name="Total 2 7 7 5" xfId="14172"/>
    <cellStyle name="Total 2 7 7 5 2" xfId="29237"/>
    <cellStyle name="Total 2 7 7 6" xfId="18275"/>
    <cellStyle name="Total 2 7 7 7" xfId="13849"/>
    <cellStyle name="Total 2 7 7 7 2" xfId="28914"/>
    <cellStyle name="Total 2 7 7 8" xfId="34696"/>
    <cellStyle name="Total 2 7 8" xfId="2452"/>
    <cellStyle name="Total 2 7 8 2" xfId="4539"/>
    <cellStyle name="Total 2 7 8 2 2" xfId="9134"/>
    <cellStyle name="Total 2 7 8 2 2 2" xfId="24199"/>
    <cellStyle name="Total 2 7 8 2 3" xfId="12898"/>
    <cellStyle name="Total 2 7 8 2 3 2" xfId="27963"/>
    <cellStyle name="Total 2 7 8 2 4" xfId="16347"/>
    <cellStyle name="Total 2 7 8 2 4 2" xfId="31412"/>
    <cellStyle name="Total 2 7 8 2 5" xfId="18278"/>
    <cellStyle name="Total 2 7 8 2 6" xfId="20164"/>
    <cellStyle name="Total 2 7 8 3" xfId="7085"/>
    <cellStyle name="Total 2 7 8 3 2" xfId="22150"/>
    <cellStyle name="Total 2 7 8 4" xfId="10811"/>
    <cellStyle name="Total 2 7 8 4 2" xfId="25876"/>
    <cellStyle name="Total 2 7 8 5" xfId="14260"/>
    <cellStyle name="Total 2 7 8 5 2" xfId="29325"/>
    <cellStyle name="Total 2 7 8 6" xfId="18277"/>
    <cellStyle name="Total 2 7 8 7" xfId="8089"/>
    <cellStyle name="Total 2 7 8 7 2" xfId="23154"/>
    <cellStyle name="Total 2 7 8 8" xfId="34697"/>
    <cellStyle name="Total 2 7 9" xfId="2531"/>
    <cellStyle name="Total 2 7 9 2" xfId="4540"/>
    <cellStyle name="Total 2 7 9 2 2" xfId="9135"/>
    <cellStyle name="Total 2 7 9 2 2 2" xfId="24200"/>
    <cellStyle name="Total 2 7 9 2 3" xfId="12899"/>
    <cellStyle name="Total 2 7 9 2 3 2" xfId="27964"/>
    <cellStyle name="Total 2 7 9 2 4" xfId="16348"/>
    <cellStyle name="Total 2 7 9 2 4 2" xfId="31413"/>
    <cellStyle name="Total 2 7 9 2 5" xfId="18280"/>
    <cellStyle name="Total 2 7 9 2 6" xfId="20165"/>
    <cellStyle name="Total 2 7 9 3" xfId="7164"/>
    <cellStyle name="Total 2 7 9 3 2" xfId="22229"/>
    <cellStyle name="Total 2 7 9 4" xfId="10890"/>
    <cellStyle name="Total 2 7 9 4 2" xfId="25955"/>
    <cellStyle name="Total 2 7 9 5" xfId="14339"/>
    <cellStyle name="Total 2 7 9 5 2" xfId="29404"/>
    <cellStyle name="Total 2 7 9 6" xfId="18279"/>
    <cellStyle name="Total 2 7 9 7" xfId="6236"/>
    <cellStyle name="Total 2 7 9 7 2" xfId="21304"/>
    <cellStyle name="Total 2 7 9 8" xfId="34698"/>
    <cellStyle name="Total 2 8" xfId="1200"/>
    <cellStyle name="Total 2 8 10" xfId="2633"/>
    <cellStyle name="Total 2 8 10 2" xfId="4542"/>
    <cellStyle name="Total 2 8 10 2 2" xfId="9137"/>
    <cellStyle name="Total 2 8 10 2 2 2" xfId="24202"/>
    <cellStyle name="Total 2 8 10 2 3" xfId="12901"/>
    <cellStyle name="Total 2 8 10 2 3 2" xfId="27966"/>
    <cellStyle name="Total 2 8 10 2 4" xfId="16350"/>
    <cellStyle name="Total 2 8 10 2 4 2" xfId="31415"/>
    <cellStyle name="Total 2 8 10 2 5" xfId="18283"/>
    <cellStyle name="Total 2 8 10 2 6" xfId="20167"/>
    <cellStyle name="Total 2 8 10 3" xfId="7266"/>
    <cellStyle name="Total 2 8 10 3 2" xfId="22331"/>
    <cellStyle name="Total 2 8 10 4" xfId="10992"/>
    <cellStyle name="Total 2 8 10 4 2" xfId="26057"/>
    <cellStyle name="Total 2 8 10 5" xfId="14441"/>
    <cellStyle name="Total 2 8 10 5 2" xfId="29506"/>
    <cellStyle name="Total 2 8 10 6" xfId="18282"/>
    <cellStyle name="Total 2 8 10 7" xfId="13875"/>
    <cellStyle name="Total 2 8 10 7 2" xfId="28940"/>
    <cellStyle name="Total 2 8 10 8" xfId="34699"/>
    <cellStyle name="Total 2 8 11" xfId="2692"/>
    <cellStyle name="Total 2 8 11 2" xfId="4543"/>
    <cellStyle name="Total 2 8 11 2 2" xfId="9138"/>
    <cellStyle name="Total 2 8 11 2 2 2" xfId="24203"/>
    <cellStyle name="Total 2 8 11 2 3" xfId="12902"/>
    <cellStyle name="Total 2 8 11 2 3 2" xfId="27967"/>
    <cellStyle name="Total 2 8 11 2 4" xfId="16351"/>
    <cellStyle name="Total 2 8 11 2 4 2" xfId="31416"/>
    <cellStyle name="Total 2 8 11 2 5" xfId="18285"/>
    <cellStyle name="Total 2 8 11 2 6" xfId="20168"/>
    <cellStyle name="Total 2 8 11 3" xfId="7325"/>
    <cellStyle name="Total 2 8 11 3 2" xfId="22390"/>
    <cellStyle name="Total 2 8 11 4" xfId="11051"/>
    <cellStyle name="Total 2 8 11 4 2" xfId="26116"/>
    <cellStyle name="Total 2 8 11 5" xfId="14500"/>
    <cellStyle name="Total 2 8 11 5 2" xfId="29565"/>
    <cellStyle name="Total 2 8 11 6" xfId="18284"/>
    <cellStyle name="Total 2 8 11 7" xfId="5633"/>
    <cellStyle name="Total 2 8 11 7 2" xfId="20750"/>
    <cellStyle name="Total 2 8 11 8" xfId="34700"/>
    <cellStyle name="Total 2 8 12" xfId="2758"/>
    <cellStyle name="Total 2 8 12 2" xfId="4544"/>
    <cellStyle name="Total 2 8 12 2 2" xfId="9139"/>
    <cellStyle name="Total 2 8 12 2 2 2" xfId="24204"/>
    <cellStyle name="Total 2 8 12 2 3" xfId="12903"/>
    <cellStyle name="Total 2 8 12 2 3 2" xfId="27968"/>
    <cellStyle name="Total 2 8 12 2 4" xfId="16352"/>
    <cellStyle name="Total 2 8 12 2 4 2" xfId="31417"/>
    <cellStyle name="Total 2 8 12 2 5" xfId="18287"/>
    <cellStyle name="Total 2 8 12 2 6" xfId="20169"/>
    <cellStyle name="Total 2 8 12 3" xfId="7391"/>
    <cellStyle name="Total 2 8 12 3 2" xfId="22456"/>
    <cellStyle name="Total 2 8 12 4" xfId="11117"/>
    <cellStyle name="Total 2 8 12 4 2" xfId="26182"/>
    <cellStyle name="Total 2 8 12 5" xfId="14566"/>
    <cellStyle name="Total 2 8 12 5 2" xfId="29631"/>
    <cellStyle name="Total 2 8 12 6" xfId="18286"/>
    <cellStyle name="Total 2 8 12 7" xfId="13763"/>
    <cellStyle name="Total 2 8 12 7 2" xfId="28828"/>
    <cellStyle name="Total 2 8 12 8" xfId="34701"/>
    <cellStyle name="Total 2 8 13" xfId="2741"/>
    <cellStyle name="Total 2 8 13 2" xfId="4545"/>
    <cellStyle name="Total 2 8 13 2 2" xfId="9140"/>
    <cellStyle name="Total 2 8 13 2 2 2" xfId="24205"/>
    <cellStyle name="Total 2 8 13 2 3" xfId="12904"/>
    <cellStyle name="Total 2 8 13 2 3 2" xfId="27969"/>
    <cellStyle name="Total 2 8 13 2 4" xfId="16353"/>
    <cellStyle name="Total 2 8 13 2 4 2" xfId="31418"/>
    <cellStyle name="Total 2 8 13 2 5" xfId="18289"/>
    <cellStyle name="Total 2 8 13 2 6" xfId="20170"/>
    <cellStyle name="Total 2 8 13 3" xfId="7374"/>
    <cellStyle name="Total 2 8 13 3 2" xfId="22439"/>
    <cellStyle name="Total 2 8 13 4" xfId="11100"/>
    <cellStyle name="Total 2 8 13 4 2" xfId="26165"/>
    <cellStyle name="Total 2 8 13 5" xfId="14549"/>
    <cellStyle name="Total 2 8 13 5 2" xfId="29614"/>
    <cellStyle name="Total 2 8 13 6" xfId="18288"/>
    <cellStyle name="Total 2 8 13 7" xfId="13768"/>
    <cellStyle name="Total 2 8 13 7 2" xfId="28833"/>
    <cellStyle name="Total 2 8 13 8" xfId="34702"/>
    <cellStyle name="Total 2 8 14" xfId="2857"/>
    <cellStyle name="Total 2 8 14 2" xfId="4546"/>
    <cellStyle name="Total 2 8 14 2 2" xfId="9141"/>
    <cellStyle name="Total 2 8 14 2 2 2" xfId="24206"/>
    <cellStyle name="Total 2 8 14 2 3" xfId="12905"/>
    <cellStyle name="Total 2 8 14 2 3 2" xfId="27970"/>
    <cellStyle name="Total 2 8 14 2 4" xfId="16354"/>
    <cellStyle name="Total 2 8 14 2 4 2" xfId="31419"/>
    <cellStyle name="Total 2 8 14 2 5" xfId="18291"/>
    <cellStyle name="Total 2 8 14 2 6" xfId="20171"/>
    <cellStyle name="Total 2 8 14 3" xfId="7490"/>
    <cellStyle name="Total 2 8 14 3 2" xfId="22555"/>
    <cellStyle name="Total 2 8 14 4" xfId="11216"/>
    <cellStyle name="Total 2 8 14 4 2" xfId="26281"/>
    <cellStyle name="Total 2 8 14 5" xfId="14665"/>
    <cellStyle name="Total 2 8 14 5 2" xfId="29730"/>
    <cellStyle name="Total 2 8 14 6" xfId="18290"/>
    <cellStyle name="Total 2 8 14 7" xfId="5719"/>
    <cellStyle name="Total 2 8 14 7 2" xfId="20834"/>
    <cellStyle name="Total 2 8 14 8" xfId="34703"/>
    <cellStyle name="Total 2 8 15" xfId="2896"/>
    <cellStyle name="Total 2 8 15 2" xfId="4547"/>
    <cellStyle name="Total 2 8 15 2 2" xfId="9142"/>
    <cellStyle name="Total 2 8 15 2 2 2" xfId="24207"/>
    <cellStyle name="Total 2 8 15 2 3" xfId="12906"/>
    <cellStyle name="Total 2 8 15 2 3 2" xfId="27971"/>
    <cellStyle name="Total 2 8 15 2 4" xfId="16355"/>
    <cellStyle name="Total 2 8 15 2 4 2" xfId="31420"/>
    <cellStyle name="Total 2 8 15 2 5" xfId="18293"/>
    <cellStyle name="Total 2 8 15 2 6" xfId="20172"/>
    <cellStyle name="Total 2 8 15 3" xfId="7529"/>
    <cellStyle name="Total 2 8 15 3 2" xfId="22594"/>
    <cellStyle name="Total 2 8 15 4" xfId="11255"/>
    <cellStyle name="Total 2 8 15 4 2" xfId="26320"/>
    <cellStyle name="Total 2 8 15 5" xfId="14704"/>
    <cellStyle name="Total 2 8 15 5 2" xfId="29769"/>
    <cellStyle name="Total 2 8 15 6" xfId="18292"/>
    <cellStyle name="Total 2 8 15 7" xfId="5806"/>
    <cellStyle name="Total 2 8 15 7 2" xfId="20901"/>
    <cellStyle name="Total 2 8 15 8" xfId="34704"/>
    <cellStyle name="Total 2 8 16" xfId="4541"/>
    <cellStyle name="Total 2 8 16 2" xfId="9136"/>
    <cellStyle name="Total 2 8 16 2 2" xfId="24201"/>
    <cellStyle name="Total 2 8 16 3" xfId="12900"/>
    <cellStyle name="Total 2 8 16 3 2" xfId="27965"/>
    <cellStyle name="Total 2 8 16 4" xfId="16349"/>
    <cellStyle name="Total 2 8 16 4 2" xfId="31414"/>
    <cellStyle name="Total 2 8 16 5" xfId="18294"/>
    <cellStyle name="Total 2 8 16 6" xfId="20166"/>
    <cellStyle name="Total 2 8 17" xfId="5881"/>
    <cellStyle name="Total 2 8 17 2" xfId="20951"/>
    <cellStyle name="Total 2 8 18" xfId="18281"/>
    <cellStyle name="Total 2 8 19" xfId="16814"/>
    <cellStyle name="Total 2 8 19 2" xfId="31878"/>
    <cellStyle name="Total 2 8 2" xfId="1903"/>
    <cellStyle name="Total 2 8 2 2" xfId="4548"/>
    <cellStyle name="Total 2 8 2 2 2" xfId="9143"/>
    <cellStyle name="Total 2 8 2 2 2 2" xfId="24208"/>
    <cellStyle name="Total 2 8 2 2 3" xfId="12907"/>
    <cellStyle name="Total 2 8 2 2 3 2" xfId="27972"/>
    <cellStyle name="Total 2 8 2 2 4" xfId="16356"/>
    <cellStyle name="Total 2 8 2 2 4 2" xfId="31421"/>
    <cellStyle name="Total 2 8 2 2 5" xfId="18296"/>
    <cellStyle name="Total 2 8 2 2 6" xfId="20173"/>
    <cellStyle name="Total 2 8 2 3" xfId="6541"/>
    <cellStyle name="Total 2 8 2 3 2" xfId="21606"/>
    <cellStyle name="Total 2 8 2 4" xfId="18295"/>
    <cellStyle name="Total 2 8 2 5" xfId="7546"/>
    <cellStyle name="Total 2 8 2 5 2" xfId="22611"/>
    <cellStyle name="Total 2 8 2 6" xfId="34705"/>
    <cellStyle name="Total 2 8 20" xfId="34706"/>
    <cellStyle name="Total 2 8 21" xfId="35081"/>
    <cellStyle name="Total 2 8 22" xfId="35096"/>
    <cellStyle name="Total 2 8 23" xfId="35164"/>
    <cellStyle name="Total 2 8 24" xfId="35387"/>
    <cellStyle name="Total 2 8 25" xfId="35651"/>
    <cellStyle name="Total 2 8 26" xfId="35920"/>
    <cellStyle name="Total 2 8 3" xfId="2122"/>
    <cellStyle name="Total 2 8 3 2" xfId="4549"/>
    <cellStyle name="Total 2 8 3 2 2" xfId="9144"/>
    <cellStyle name="Total 2 8 3 2 2 2" xfId="24209"/>
    <cellStyle name="Total 2 8 3 2 3" xfId="12908"/>
    <cellStyle name="Total 2 8 3 2 3 2" xfId="27973"/>
    <cellStyle name="Total 2 8 3 2 4" xfId="16357"/>
    <cellStyle name="Total 2 8 3 2 4 2" xfId="31422"/>
    <cellStyle name="Total 2 8 3 2 5" xfId="18298"/>
    <cellStyle name="Total 2 8 3 2 6" xfId="20174"/>
    <cellStyle name="Total 2 8 3 3" xfId="6755"/>
    <cellStyle name="Total 2 8 3 3 2" xfId="21820"/>
    <cellStyle name="Total 2 8 3 4" xfId="18297"/>
    <cellStyle name="Total 2 8 3 5" xfId="6076"/>
    <cellStyle name="Total 2 8 3 5 2" xfId="21145"/>
    <cellStyle name="Total 2 8 3 6" xfId="34707"/>
    <cellStyle name="Total 2 8 4" xfId="2158"/>
    <cellStyle name="Total 2 8 4 2" xfId="4550"/>
    <cellStyle name="Total 2 8 4 2 2" xfId="9145"/>
    <cellStyle name="Total 2 8 4 2 2 2" xfId="24210"/>
    <cellStyle name="Total 2 8 4 2 3" xfId="12909"/>
    <cellStyle name="Total 2 8 4 2 3 2" xfId="27974"/>
    <cellStyle name="Total 2 8 4 2 4" xfId="16358"/>
    <cellStyle name="Total 2 8 4 2 4 2" xfId="31423"/>
    <cellStyle name="Total 2 8 4 2 5" xfId="18300"/>
    <cellStyle name="Total 2 8 4 2 6" xfId="20175"/>
    <cellStyle name="Total 2 8 4 3" xfId="6791"/>
    <cellStyle name="Total 2 8 4 3 2" xfId="21856"/>
    <cellStyle name="Total 2 8 4 4" xfId="10517"/>
    <cellStyle name="Total 2 8 4 4 2" xfId="25582"/>
    <cellStyle name="Total 2 8 4 5" xfId="13966"/>
    <cellStyle name="Total 2 8 4 5 2" xfId="29031"/>
    <cellStyle name="Total 2 8 4 6" xfId="18299"/>
    <cellStyle name="Total 2 8 4 7" xfId="6121"/>
    <cellStyle name="Total 2 8 4 7 2" xfId="21190"/>
    <cellStyle name="Total 2 8 4 8" xfId="34708"/>
    <cellStyle name="Total 2 8 5" xfId="2207"/>
    <cellStyle name="Total 2 8 5 2" xfId="4551"/>
    <cellStyle name="Total 2 8 5 2 2" xfId="9146"/>
    <cellStyle name="Total 2 8 5 2 2 2" xfId="24211"/>
    <cellStyle name="Total 2 8 5 2 3" xfId="12910"/>
    <cellStyle name="Total 2 8 5 2 3 2" xfId="27975"/>
    <cellStyle name="Total 2 8 5 2 4" xfId="16359"/>
    <cellStyle name="Total 2 8 5 2 4 2" xfId="31424"/>
    <cellStyle name="Total 2 8 5 2 5" xfId="18302"/>
    <cellStyle name="Total 2 8 5 2 6" xfId="20176"/>
    <cellStyle name="Total 2 8 5 3" xfId="6840"/>
    <cellStyle name="Total 2 8 5 3 2" xfId="21905"/>
    <cellStyle name="Total 2 8 5 4" xfId="10566"/>
    <cellStyle name="Total 2 8 5 4 2" xfId="25631"/>
    <cellStyle name="Total 2 8 5 5" xfId="14015"/>
    <cellStyle name="Total 2 8 5 5 2" xfId="29080"/>
    <cellStyle name="Total 2 8 5 6" xfId="18301"/>
    <cellStyle name="Total 2 8 5 7" xfId="7997"/>
    <cellStyle name="Total 2 8 5 7 2" xfId="23062"/>
    <cellStyle name="Total 2 8 5 8" xfId="34709"/>
    <cellStyle name="Total 2 8 6" xfId="2289"/>
    <cellStyle name="Total 2 8 6 2" xfId="4552"/>
    <cellStyle name="Total 2 8 6 2 2" xfId="9147"/>
    <cellStyle name="Total 2 8 6 2 2 2" xfId="24212"/>
    <cellStyle name="Total 2 8 6 2 3" xfId="12911"/>
    <cellStyle name="Total 2 8 6 2 3 2" xfId="27976"/>
    <cellStyle name="Total 2 8 6 2 4" xfId="16360"/>
    <cellStyle name="Total 2 8 6 2 4 2" xfId="31425"/>
    <cellStyle name="Total 2 8 6 2 5" xfId="18304"/>
    <cellStyle name="Total 2 8 6 2 6" xfId="20177"/>
    <cellStyle name="Total 2 8 6 3" xfId="6922"/>
    <cellStyle name="Total 2 8 6 3 2" xfId="21987"/>
    <cellStyle name="Total 2 8 6 4" xfId="10648"/>
    <cellStyle name="Total 2 8 6 4 2" xfId="25713"/>
    <cellStyle name="Total 2 8 6 5" xfId="14097"/>
    <cellStyle name="Total 2 8 6 5 2" xfId="29162"/>
    <cellStyle name="Total 2 8 6 6" xfId="18303"/>
    <cellStyle name="Total 2 8 6 7" xfId="13824"/>
    <cellStyle name="Total 2 8 6 7 2" xfId="28889"/>
    <cellStyle name="Total 2 8 6 8" xfId="34710"/>
    <cellStyle name="Total 2 8 7" xfId="2365"/>
    <cellStyle name="Total 2 8 7 2" xfId="4553"/>
    <cellStyle name="Total 2 8 7 2 2" xfId="9148"/>
    <cellStyle name="Total 2 8 7 2 2 2" xfId="24213"/>
    <cellStyle name="Total 2 8 7 2 3" xfId="12912"/>
    <cellStyle name="Total 2 8 7 2 3 2" xfId="27977"/>
    <cellStyle name="Total 2 8 7 2 4" xfId="16361"/>
    <cellStyle name="Total 2 8 7 2 4 2" xfId="31426"/>
    <cellStyle name="Total 2 8 7 2 5" xfId="18306"/>
    <cellStyle name="Total 2 8 7 2 6" xfId="20178"/>
    <cellStyle name="Total 2 8 7 3" xfId="6998"/>
    <cellStyle name="Total 2 8 7 3 2" xfId="22063"/>
    <cellStyle name="Total 2 8 7 4" xfId="10724"/>
    <cellStyle name="Total 2 8 7 4 2" xfId="25789"/>
    <cellStyle name="Total 2 8 7 5" xfId="14173"/>
    <cellStyle name="Total 2 8 7 5 2" xfId="29238"/>
    <cellStyle name="Total 2 8 7 6" xfId="18305"/>
    <cellStyle name="Total 2 8 7 7" xfId="8052"/>
    <cellStyle name="Total 2 8 7 7 2" xfId="23117"/>
    <cellStyle name="Total 2 8 7 8" xfId="34711"/>
    <cellStyle name="Total 2 8 8" xfId="2453"/>
    <cellStyle name="Total 2 8 8 2" xfId="4554"/>
    <cellStyle name="Total 2 8 8 2 2" xfId="9149"/>
    <cellStyle name="Total 2 8 8 2 2 2" xfId="24214"/>
    <cellStyle name="Total 2 8 8 2 3" xfId="12913"/>
    <cellStyle name="Total 2 8 8 2 3 2" xfId="27978"/>
    <cellStyle name="Total 2 8 8 2 4" xfId="16362"/>
    <cellStyle name="Total 2 8 8 2 4 2" xfId="31427"/>
    <cellStyle name="Total 2 8 8 2 5" xfId="18308"/>
    <cellStyle name="Total 2 8 8 2 6" xfId="20179"/>
    <cellStyle name="Total 2 8 8 3" xfId="7086"/>
    <cellStyle name="Total 2 8 8 3 2" xfId="22151"/>
    <cellStyle name="Total 2 8 8 4" xfId="10812"/>
    <cellStyle name="Total 2 8 8 4 2" xfId="25877"/>
    <cellStyle name="Total 2 8 8 5" xfId="14261"/>
    <cellStyle name="Total 2 8 8 5 2" xfId="29326"/>
    <cellStyle name="Total 2 8 8 6" xfId="18307"/>
    <cellStyle name="Total 2 8 8 7" xfId="13794"/>
    <cellStyle name="Total 2 8 8 7 2" xfId="28859"/>
    <cellStyle name="Total 2 8 8 8" xfId="34712"/>
    <cellStyle name="Total 2 8 9" xfId="2532"/>
    <cellStyle name="Total 2 8 9 2" xfId="4555"/>
    <cellStyle name="Total 2 8 9 2 2" xfId="9150"/>
    <cellStyle name="Total 2 8 9 2 2 2" xfId="24215"/>
    <cellStyle name="Total 2 8 9 2 3" xfId="12914"/>
    <cellStyle name="Total 2 8 9 2 3 2" xfId="27979"/>
    <cellStyle name="Total 2 8 9 2 4" xfId="16363"/>
    <cellStyle name="Total 2 8 9 2 4 2" xfId="31428"/>
    <cellStyle name="Total 2 8 9 2 5" xfId="18310"/>
    <cellStyle name="Total 2 8 9 2 6" xfId="20180"/>
    <cellStyle name="Total 2 8 9 3" xfId="7165"/>
    <cellStyle name="Total 2 8 9 3 2" xfId="22230"/>
    <cellStyle name="Total 2 8 9 4" xfId="10891"/>
    <cellStyle name="Total 2 8 9 4 2" xfId="25956"/>
    <cellStyle name="Total 2 8 9 5" xfId="14340"/>
    <cellStyle name="Total 2 8 9 5 2" xfId="29405"/>
    <cellStyle name="Total 2 8 9 6" xfId="18309"/>
    <cellStyle name="Total 2 8 9 7" xfId="8117"/>
    <cellStyle name="Total 2 8 9 7 2" xfId="23182"/>
    <cellStyle name="Total 2 8 9 8" xfId="34713"/>
    <cellStyle name="Total 2 9" xfId="1201"/>
    <cellStyle name="Total 2 9 10" xfId="2634"/>
    <cellStyle name="Total 2 9 10 2" xfId="4557"/>
    <cellStyle name="Total 2 9 10 2 2" xfId="9152"/>
    <cellStyle name="Total 2 9 10 2 2 2" xfId="24217"/>
    <cellStyle name="Total 2 9 10 2 3" xfId="12916"/>
    <cellStyle name="Total 2 9 10 2 3 2" xfId="27981"/>
    <cellStyle name="Total 2 9 10 2 4" xfId="16365"/>
    <cellStyle name="Total 2 9 10 2 4 2" xfId="31430"/>
    <cellStyle name="Total 2 9 10 2 5" xfId="18313"/>
    <cellStyle name="Total 2 9 10 2 6" xfId="20182"/>
    <cellStyle name="Total 2 9 10 3" xfId="7267"/>
    <cellStyle name="Total 2 9 10 3 2" xfId="22332"/>
    <cellStyle name="Total 2 9 10 4" xfId="10993"/>
    <cellStyle name="Total 2 9 10 4 2" xfId="26058"/>
    <cellStyle name="Total 2 9 10 5" xfId="14442"/>
    <cellStyle name="Total 2 9 10 5 2" xfId="29507"/>
    <cellStyle name="Total 2 9 10 6" xfId="18312"/>
    <cellStyle name="Total 2 9 10 7" xfId="8157"/>
    <cellStyle name="Total 2 9 10 7 2" xfId="23222"/>
    <cellStyle name="Total 2 9 10 8" xfId="34714"/>
    <cellStyle name="Total 2 9 11" xfId="2693"/>
    <cellStyle name="Total 2 9 11 2" xfId="4558"/>
    <cellStyle name="Total 2 9 11 2 2" xfId="9153"/>
    <cellStyle name="Total 2 9 11 2 2 2" xfId="24218"/>
    <cellStyle name="Total 2 9 11 2 3" xfId="12917"/>
    <cellStyle name="Total 2 9 11 2 3 2" xfId="27982"/>
    <cellStyle name="Total 2 9 11 2 4" xfId="16366"/>
    <cellStyle name="Total 2 9 11 2 4 2" xfId="31431"/>
    <cellStyle name="Total 2 9 11 2 5" xfId="18315"/>
    <cellStyle name="Total 2 9 11 2 6" xfId="20183"/>
    <cellStyle name="Total 2 9 11 3" xfId="7326"/>
    <cellStyle name="Total 2 9 11 3 2" xfId="22391"/>
    <cellStyle name="Total 2 9 11 4" xfId="11052"/>
    <cellStyle name="Total 2 9 11 4 2" xfId="26117"/>
    <cellStyle name="Total 2 9 11 5" xfId="14501"/>
    <cellStyle name="Total 2 9 11 5 2" xfId="29566"/>
    <cellStyle name="Total 2 9 11 6" xfId="18314"/>
    <cellStyle name="Total 2 9 11 7" xfId="5634"/>
    <cellStyle name="Total 2 9 11 7 2" xfId="20751"/>
    <cellStyle name="Total 2 9 11 8" xfId="34715"/>
    <cellStyle name="Total 2 9 12" xfId="2759"/>
    <cellStyle name="Total 2 9 12 2" xfId="4559"/>
    <cellStyle name="Total 2 9 12 2 2" xfId="9154"/>
    <cellStyle name="Total 2 9 12 2 2 2" xfId="24219"/>
    <cellStyle name="Total 2 9 12 2 3" xfId="12918"/>
    <cellStyle name="Total 2 9 12 2 3 2" xfId="27983"/>
    <cellStyle name="Total 2 9 12 2 4" xfId="16367"/>
    <cellStyle name="Total 2 9 12 2 4 2" xfId="31432"/>
    <cellStyle name="Total 2 9 12 2 5" xfId="18317"/>
    <cellStyle name="Total 2 9 12 2 6" xfId="20184"/>
    <cellStyle name="Total 2 9 12 3" xfId="7392"/>
    <cellStyle name="Total 2 9 12 3 2" xfId="22457"/>
    <cellStyle name="Total 2 9 12 4" xfId="11118"/>
    <cellStyle name="Total 2 9 12 4 2" xfId="26183"/>
    <cellStyle name="Total 2 9 12 5" xfId="14567"/>
    <cellStyle name="Total 2 9 12 5 2" xfId="29632"/>
    <cellStyle name="Total 2 9 12 6" xfId="18316"/>
    <cellStyle name="Total 2 9 12 7" xfId="13887"/>
    <cellStyle name="Total 2 9 12 7 2" xfId="28952"/>
    <cellStyle name="Total 2 9 12 8" xfId="34716"/>
    <cellStyle name="Total 2 9 13" xfId="2742"/>
    <cellStyle name="Total 2 9 13 2" xfId="4560"/>
    <cellStyle name="Total 2 9 13 2 2" xfId="9155"/>
    <cellStyle name="Total 2 9 13 2 2 2" xfId="24220"/>
    <cellStyle name="Total 2 9 13 2 3" xfId="12919"/>
    <cellStyle name="Total 2 9 13 2 3 2" xfId="27984"/>
    <cellStyle name="Total 2 9 13 2 4" xfId="16368"/>
    <cellStyle name="Total 2 9 13 2 4 2" xfId="31433"/>
    <cellStyle name="Total 2 9 13 2 5" xfId="18319"/>
    <cellStyle name="Total 2 9 13 2 6" xfId="20185"/>
    <cellStyle name="Total 2 9 13 3" xfId="7375"/>
    <cellStyle name="Total 2 9 13 3 2" xfId="22440"/>
    <cellStyle name="Total 2 9 13 4" xfId="11101"/>
    <cellStyle name="Total 2 9 13 4 2" xfId="26166"/>
    <cellStyle name="Total 2 9 13 5" xfId="14550"/>
    <cellStyle name="Total 2 9 13 5 2" xfId="29615"/>
    <cellStyle name="Total 2 9 13 6" xfId="18318"/>
    <cellStyle name="Total 2 9 13 7" xfId="13882"/>
    <cellStyle name="Total 2 9 13 7 2" xfId="28947"/>
    <cellStyle name="Total 2 9 13 8" xfId="34717"/>
    <cellStyle name="Total 2 9 14" xfId="2858"/>
    <cellStyle name="Total 2 9 14 2" xfId="4561"/>
    <cellStyle name="Total 2 9 14 2 2" xfId="9156"/>
    <cellStyle name="Total 2 9 14 2 2 2" xfId="24221"/>
    <cellStyle name="Total 2 9 14 2 3" xfId="12920"/>
    <cellStyle name="Total 2 9 14 2 3 2" xfId="27985"/>
    <cellStyle name="Total 2 9 14 2 4" xfId="16369"/>
    <cellStyle name="Total 2 9 14 2 4 2" xfId="31434"/>
    <cellStyle name="Total 2 9 14 2 5" xfId="18321"/>
    <cellStyle name="Total 2 9 14 2 6" xfId="20186"/>
    <cellStyle name="Total 2 9 14 3" xfId="7491"/>
    <cellStyle name="Total 2 9 14 3 2" xfId="22556"/>
    <cellStyle name="Total 2 9 14 4" xfId="11217"/>
    <cellStyle name="Total 2 9 14 4 2" xfId="26282"/>
    <cellStyle name="Total 2 9 14 5" xfId="14666"/>
    <cellStyle name="Total 2 9 14 5 2" xfId="29731"/>
    <cellStyle name="Total 2 9 14 6" xfId="18320"/>
    <cellStyle name="Total 2 9 14 7" xfId="1"/>
    <cellStyle name="Total 2 9 14 7 2" xfId="20334"/>
    <cellStyle name="Total 2 9 14 8" xfId="34718"/>
    <cellStyle name="Total 2 9 15" xfId="2897"/>
    <cellStyle name="Total 2 9 15 2" xfId="4562"/>
    <cellStyle name="Total 2 9 15 2 2" xfId="9157"/>
    <cellStyle name="Total 2 9 15 2 2 2" xfId="24222"/>
    <cellStyle name="Total 2 9 15 2 3" xfId="12921"/>
    <cellStyle name="Total 2 9 15 2 3 2" xfId="27986"/>
    <cellStyle name="Total 2 9 15 2 4" xfId="16370"/>
    <cellStyle name="Total 2 9 15 2 4 2" xfId="31435"/>
    <cellStyle name="Total 2 9 15 2 5" xfId="18323"/>
    <cellStyle name="Total 2 9 15 2 6" xfId="20187"/>
    <cellStyle name="Total 2 9 15 3" xfId="7530"/>
    <cellStyle name="Total 2 9 15 3 2" xfId="22595"/>
    <cellStyle name="Total 2 9 15 4" xfId="11256"/>
    <cellStyle name="Total 2 9 15 4 2" xfId="26321"/>
    <cellStyle name="Total 2 9 15 5" xfId="14705"/>
    <cellStyle name="Total 2 9 15 5 2" xfId="29770"/>
    <cellStyle name="Total 2 9 15 6" xfId="18322"/>
    <cellStyle name="Total 2 9 15 7" xfId="5807"/>
    <cellStyle name="Total 2 9 15 7 2" xfId="20902"/>
    <cellStyle name="Total 2 9 15 8" xfId="34719"/>
    <cellStyle name="Total 2 9 16" xfId="4556"/>
    <cellStyle name="Total 2 9 16 2" xfId="9151"/>
    <cellStyle name="Total 2 9 16 2 2" xfId="24216"/>
    <cellStyle name="Total 2 9 16 3" xfId="12915"/>
    <cellStyle name="Total 2 9 16 3 2" xfId="27980"/>
    <cellStyle name="Total 2 9 16 4" xfId="16364"/>
    <cellStyle name="Total 2 9 16 4 2" xfId="31429"/>
    <cellStyle name="Total 2 9 16 5" xfId="18324"/>
    <cellStyle name="Total 2 9 16 6" xfId="20181"/>
    <cellStyle name="Total 2 9 17" xfId="5882"/>
    <cellStyle name="Total 2 9 17 2" xfId="20952"/>
    <cellStyle name="Total 2 9 18" xfId="18311"/>
    <cellStyle name="Total 2 9 19" xfId="16813"/>
    <cellStyle name="Total 2 9 19 2" xfId="31877"/>
    <cellStyle name="Total 2 9 2" xfId="1902"/>
    <cellStyle name="Total 2 9 2 2" xfId="4563"/>
    <cellStyle name="Total 2 9 2 2 2" xfId="9158"/>
    <cellStyle name="Total 2 9 2 2 2 2" xfId="24223"/>
    <cellStyle name="Total 2 9 2 2 3" xfId="12922"/>
    <cellStyle name="Total 2 9 2 2 3 2" xfId="27987"/>
    <cellStyle name="Total 2 9 2 2 4" xfId="16371"/>
    <cellStyle name="Total 2 9 2 2 4 2" xfId="31436"/>
    <cellStyle name="Total 2 9 2 2 5" xfId="18326"/>
    <cellStyle name="Total 2 9 2 2 6" xfId="20188"/>
    <cellStyle name="Total 2 9 2 3" xfId="6540"/>
    <cellStyle name="Total 2 9 2 3 2" xfId="21605"/>
    <cellStyle name="Total 2 9 2 4" xfId="18325"/>
    <cellStyle name="Total 2 9 2 5" xfId="6261"/>
    <cellStyle name="Total 2 9 2 5 2" xfId="21329"/>
    <cellStyle name="Total 2 9 2 6" xfId="34720"/>
    <cellStyle name="Total 2 9 20" xfId="34721"/>
    <cellStyle name="Total 2 9 21" xfId="35082"/>
    <cellStyle name="Total 2 9 22" xfId="34858"/>
    <cellStyle name="Total 2 9 23" xfId="35347"/>
    <cellStyle name="Total 2 9 24" xfId="35601"/>
    <cellStyle name="Total 2 9 25" xfId="35803"/>
    <cellStyle name="Total 2 9 26" xfId="35927"/>
    <cellStyle name="Total 2 9 3" xfId="2123"/>
    <cellStyle name="Total 2 9 3 2" xfId="4564"/>
    <cellStyle name="Total 2 9 3 2 2" xfId="9159"/>
    <cellStyle name="Total 2 9 3 2 2 2" xfId="24224"/>
    <cellStyle name="Total 2 9 3 2 3" xfId="12923"/>
    <cellStyle name="Total 2 9 3 2 3 2" xfId="27988"/>
    <cellStyle name="Total 2 9 3 2 4" xfId="16372"/>
    <cellStyle name="Total 2 9 3 2 4 2" xfId="31437"/>
    <cellStyle name="Total 2 9 3 2 5" xfId="18328"/>
    <cellStyle name="Total 2 9 3 2 6" xfId="20189"/>
    <cellStyle name="Total 2 9 3 3" xfId="6756"/>
    <cellStyle name="Total 2 9 3 3 2" xfId="21821"/>
    <cellStyle name="Total 2 9 3 4" xfId="18327"/>
    <cellStyle name="Total 2 9 3 5" xfId="7642"/>
    <cellStyle name="Total 2 9 3 5 2" xfId="22707"/>
    <cellStyle name="Total 2 9 3 6" xfId="34722"/>
    <cellStyle name="Total 2 9 4" xfId="2159"/>
    <cellStyle name="Total 2 9 4 2" xfId="4565"/>
    <cellStyle name="Total 2 9 4 2 2" xfId="9160"/>
    <cellStyle name="Total 2 9 4 2 2 2" xfId="24225"/>
    <cellStyle name="Total 2 9 4 2 3" xfId="12924"/>
    <cellStyle name="Total 2 9 4 2 3 2" xfId="27989"/>
    <cellStyle name="Total 2 9 4 2 4" xfId="16373"/>
    <cellStyle name="Total 2 9 4 2 4 2" xfId="31438"/>
    <cellStyle name="Total 2 9 4 2 5" xfId="18330"/>
    <cellStyle name="Total 2 9 4 2 6" xfId="20190"/>
    <cellStyle name="Total 2 9 4 3" xfId="6792"/>
    <cellStyle name="Total 2 9 4 3 2" xfId="21857"/>
    <cellStyle name="Total 2 9 4 4" xfId="10518"/>
    <cellStyle name="Total 2 9 4 4 2" xfId="25583"/>
    <cellStyle name="Total 2 9 4 5" xfId="13967"/>
    <cellStyle name="Total 2 9 4 5 2" xfId="29032"/>
    <cellStyle name="Total 2 9 4 6" xfId="18329"/>
    <cellStyle name="Total 2 9 4 7" xfId="7973"/>
    <cellStyle name="Total 2 9 4 7 2" xfId="23038"/>
    <cellStyle name="Total 2 9 4 8" xfId="34723"/>
    <cellStyle name="Total 2 9 5" xfId="2208"/>
    <cellStyle name="Total 2 9 5 2" xfId="4566"/>
    <cellStyle name="Total 2 9 5 2 2" xfId="9161"/>
    <cellStyle name="Total 2 9 5 2 2 2" xfId="24226"/>
    <cellStyle name="Total 2 9 5 2 3" xfId="12925"/>
    <cellStyle name="Total 2 9 5 2 3 2" xfId="27990"/>
    <cellStyle name="Total 2 9 5 2 4" xfId="16374"/>
    <cellStyle name="Total 2 9 5 2 4 2" xfId="31439"/>
    <cellStyle name="Total 2 9 5 2 5" xfId="18332"/>
    <cellStyle name="Total 2 9 5 2 6" xfId="20191"/>
    <cellStyle name="Total 2 9 5 3" xfId="6841"/>
    <cellStyle name="Total 2 9 5 3 2" xfId="21906"/>
    <cellStyle name="Total 2 9 5 4" xfId="10567"/>
    <cellStyle name="Total 2 9 5 4 2" xfId="25632"/>
    <cellStyle name="Total 2 9 5 5" xfId="14016"/>
    <cellStyle name="Total 2 9 5 5 2" xfId="29081"/>
    <cellStyle name="Total 2 9 5 6" xfId="18331"/>
    <cellStyle name="Total 2 9 5 7" xfId="6257"/>
    <cellStyle name="Total 2 9 5 7 2" xfId="21325"/>
    <cellStyle name="Total 2 9 5 8" xfId="34724"/>
    <cellStyle name="Total 2 9 6" xfId="2290"/>
    <cellStyle name="Total 2 9 6 2" xfId="4567"/>
    <cellStyle name="Total 2 9 6 2 2" xfId="9162"/>
    <cellStyle name="Total 2 9 6 2 2 2" xfId="24227"/>
    <cellStyle name="Total 2 9 6 2 3" xfId="12926"/>
    <cellStyle name="Total 2 9 6 2 3 2" xfId="27991"/>
    <cellStyle name="Total 2 9 6 2 4" xfId="16375"/>
    <cellStyle name="Total 2 9 6 2 4 2" xfId="31440"/>
    <cellStyle name="Total 2 9 6 2 5" xfId="18334"/>
    <cellStyle name="Total 2 9 6 2 6" xfId="20192"/>
    <cellStyle name="Total 2 9 6 3" xfId="6923"/>
    <cellStyle name="Total 2 9 6 3 2" xfId="21988"/>
    <cellStyle name="Total 2 9 6 4" xfId="10649"/>
    <cellStyle name="Total 2 9 6 4 2" xfId="25714"/>
    <cellStyle name="Total 2 9 6 5" xfId="14098"/>
    <cellStyle name="Total 2 9 6 5 2" xfId="29163"/>
    <cellStyle name="Total 2 9 6 6" xfId="18333"/>
    <cellStyle name="Total 2 9 6 7" xfId="13827"/>
    <cellStyle name="Total 2 9 6 7 2" xfId="28892"/>
    <cellStyle name="Total 2 9 6 8" xfId="34725"/>
    <cellStyle name="Total 2 9 7" xfId="2366"/>
    <cellStyle name="Total 2 9 7 2" xfId="4568"/>
    <cellStyle name="Total 2 9 7 2 2" xfId="9163"/>
    <cellStyle name="Total 2 9 7 2 2 2" xfId="24228"/>
    <cellStyle name="Total 2 9 7 2 3" xfId="12927"/>
    <cellStyle name="Total 2 9 7 2 3 2" xfId="27992"/>
    <cellStyle name="Total 2 9 7 2 4" xfId="16376"/>
    <cellStyle name="Total 2 9 7 2 4 2" xfId="31441"/>
    <cellStyle name="Total 2 9 7 2 5" xfId="18336"/>
    <cellStyle name="Total 2 9 7 2 6" xfId="20193"/>
    <cellStyle name="Total 2 9 7 3" xfId="6999"/>
    <cellStyle name="Total 2 9 7 3 2" xfId="22064"/>
    <cellStyle name="Total 2 9 7 4" xfId="10725"/>
    <cellStyle name="Total 2 9 7 4 2" xfId="25790"/>
    <cellStyle name="Total 2 9 7 5" xfId="14174"/>
    <cellStyle name="Total 2 9 7 5 2" xfId="29239"/>
    <cellStyle name="Total 2 9 7 6" xfId="18335"/>
    <cellStyle name="Total 2 9 7 7" xfId="13801"/>
    <cellStyle name="Total 2 9 7 7 2" xfId="28866"/>
    <cellStyle name="Total 2 9 7 8" xfId="34726"/>
    <cellStyle name="Total 2 9 8" xfId="2454"/>
    <cellStyle name="Total 2 9 8 2" xfId="4569"/>
    <cellStyle name="Total 2 9 8 2 2" xfId="9164"/>
    <cellStyle name="Total 2 9 8 2 2 2" xfId="24229"/>
    <cellStyle name="Total 2 9 8 2 3" xfId="12928"/>
    <cellStyle name="Total 2 9 8 2 3 2" xfId="27993"/>
    <cellStyle name="Total 2 9 8 2 4" xfId="16377"/>
    <cellStyle name="Total 2 9 8 2 4 2" xfId="31442"/>
    <cellStyle name="Total 2 9 8 2 5" xfId="18338"/>
    <cellStyle name="Total 2 9 8 2 6" xfId="20194"/>
    <cellStyle name="Total 2 9 8 3" xfId="7087"/>
    <cellStyle name="Total 2 9 8 3 2" xfId="22152"/>
    <cellStyle name="Total 2 9 8 4" xfId="10813"/>
    <cellStyle name="Total 2 9 8 4 2" xfId="25878"/>
    <cellStyle name="Total 2 9 8 5" xfId="14262"/>
    <cellStyle name="Total 2 9 8 5 2" xfId="29327"/>
    <cellStyle name="Total 2 9 8 6" xfId="18337"/>
    <cellStyle name="Total 2 9 8 7" xfId="13857"/>
    <cellStyle name="Total 2 9 8 7 2" xfId="28922"/>
    <cellStyle name="Total 2 9 8 8" xfId="34727"/>
    <cellStyle name="Total 2 9 9" xfId="2533"/>
    <cellStyle name="Total 2 9 9 2" xfId="4570"/>
    <cellStyle name="Total 2 9 9 2 2" xfId="9165"/>
    <cellStyle name="Total 2 9 9 2 2 2" xfId="24230"/>
    <cellStyle name="Total 2 9 9 2 3" xfId="12929"/>
    <cellStyle name="Total 2 9 9 2 3 2" xfId="27994"/>
    <cellStyle name="Total 2 9 9 2 4" xfId="16378"/>
    <cellStyle name="Total 2 9 9 2 4 2" xfId="31443"/>
    <cellStyle name="Total 2 9 9 2 5" xfId="18340"/>
    <cellStyle name="Total 2 9 9 2 6" xfId="20195"/>
    <cellStyle name="Total 2 9 9 3" xfId="7166"/>
    <cellStyle name="Total 2 9 9 3 2" xfId="22231"/>
    <cellStyle name="Total 2 9 9 4" xfId="10892"/>
    <cellStyle name="Total 2 9 9 4 2" xfId="25957"/>
    <cellStyle name="Total 2 9 9 5" xfId="14341"/>
    <cellStyle name="Total 2 9 9 5 2" xfId="29406"/>
    <cellStyle name="Total 2 9 9 6" xfId="18339"/>
    <cellStyle name="Total 2 9 9 7" xfId="6441"/>
    <cellStyle name="Total 2 9 9 7 2" xfId="21509"/>
    <cellStyle name="Total 2 9 9 8" xfId="34728"/>
    <cellStyle name="Total 3" xfId="1202"/>
    <cellStyle name="Total 3 10" xfId="2635"/>
    <cellStyle name="Total 3 10 2" xfId="4572"/>
    <cellStyle name="Total 3 10 2 2" xfId="9167"/>
    <cellStyle name="Total 3 10 2 2 2" xfId="24232"/>
    <cellStyle name="Total 3 10 2 3" xfId="12931"/>
    <cellStyle name="Total 3 10 2 3 2" xfId="27996"/>
    <cellStyle name="Total 3 10 2 4" xfId="16380"/>
    <cellStyle name="Total 3 10 2 4 2" xfId="31445"/>
    <cellStyle name="Total 3 10 2 5" xfId="18343"/>
    <cellStyle name="Total 3 10 2 6" xfId="20197"/>
    <cellStyle name="Total 3 10 3" xfId="7268"/>
    <cellStyle name="Total 3 10 3 2" xfId="22333"/>
    <cellStyle name="Total 3 10 4" xfId="10994"/>
    <cellStyle name="Total 3 10 4 2" xfId="26059"/>
    <cellStyle name="Total 3 10 5" xfId="14443"/>
    <cellStyle name="Total 3 10 5 2" xfId="29508"/>
    <cellStyle name="Total 3 10 6" xfId="18342"/>
    <cellStyle name="Total 3 10 7" xfId="13774"/>
    <cellStyle name="Total 3 10 7 2" xfId="28839"/>
    <cellStyle name="Total 3 10 8" xfId="34729"/>
    <cellStyle name="Total 3 11" xfId="2694"/>
    <cellStyle name="Total 3 11 2" xfId="4573"/>
    <cellStyle name="Total 3 11 2 2" xfId="9168"/>
    <cellStyle name="Total 3 11 2 2 2" xfId="24233"/>
    <cellStyle name="Total 3 11 2 3" xfId="12932"/>
    <cellStyle name="Total 3 11 2 3 2" xfId="27997"/>
    <cellStyle name="Total 3 11 2 4" xfId="16381"/>
    <cellStyle name="Total 3 11 2 4 2" xfId="31446"/>
    <cellStyle name="Total 3 11 2 5" xfId="18345"/>
    <cellStyle name="Total 3 11 2 6" xfId="20198"/>
    <cellStyle name="Total 3 11 3" xfId="7327"/>
    <cellStyle name="Total 3 11 3 2" xfId="22392"/>
    <cellStyle name="Total 3 11 4" xfId="11053"/>
    <cellStyle name="Total 3 11 4 2" xfId="26118"/>
    <cellStyle name="Total 3 11 5" xfId="14502"/>
    <cellStyle name="Total 3 11 5 2" xfId="29567"/>
    <cellStyle name="Total 3 11 6" xfId="18344"/>
    <cellStyle name="Total 3 11 7" xfId="5635"/>
    <cellStyle name="Total 3 11 7 2" xfId="20752"/>
    <cellStyle name="Total 3 11 8" xfId="34730"/>
    <cellStyle name="Total 3 12" xfId="2760"/>
    <cellStyle name="Total 3 12 2" xfId="4574"/>
    <cellStyle name="Total 3 12 2 2" xfId="9169"/>
    <cellStyle name="Total 3 12 2 2 2" xfId="24234"/>
    <cellStyle name="Total 3 12 2 3" xfId="12933"/>
    <cellStyle name="Total 3 12 2 3 2" xfId="27998"/>
    <cellStyle name="Total 3 12 2 4" xfId="16382"/>
    <cellStyle name="Total 3 12 2 4 2" xfId="31447"/>
    <cellStyle name="Total 3 12 2 5" xfId="18347"/>
    <cellStyle name="Total 3 12 2 6" xfId="20199"/>
    <cellStyle name="Total 3 12 3" xfId="7393"/>
    <cellStyle name="Total 3 12 3 2" xfId="22458"/>
    <cellStyle name="Total 3 12 4" xfId="11119"/>
    <cellStyle name="Total 3 12 4 2" xfId="26184"/>
    <cellStyle name="Total 3 12 5" xfId="14568"/>
    <cellStyle name="Total 3 12 5 2" xfId="29633"/>
    <cellStyle name="Total 3 12 6" xfId="18346"/>
    <cellStyle name="Total 3 12 7" xfId="5672"/>
    <cellStyle name="Total 3 12 7 2" xfId="20789"/>
    <cellStyle name="Total 3 12 8" xfId="34731"/>
    <cellStyle name="Total 3 13" xfId="2743"/>
    <cellStyle name="Total 3 13 2" xfId="4575"/>
    <cellStyle name="Total 3 13 2 2" xfId="9170"/>
    <cellStyle name="Total 3 13 2 2 2" xfId="24235"/>
    <cellStyle name="Total 3 13 2 3" xfId="12934"/>
    <cellStyle name="Total 3 13 2 3 2" xfId="27999"/>
    <cellStyle name="Total 3 13 2 4" xfId="16383"/>
    <cellStyle name="Total 3 13 2 4 2" xfId="31448"/>
    <cellStyle name="Total 3 13 2 5" xfId="18349"/>
    <cellStyle name="Total 3 13 2 6" xfId="20200"/>
    <cellStyle name="Total 3 13 3" xfId="7376"/>
    <cellStyle name="Total 3 13 3 2" xfId="22441"/>
    <cellStyle name="Total 3 13 4" xfId="11102"/>
    <cellStyle name="Total 3 13 4 2" xfId="26167"/>
    <cellStyle name="Total 3 13 5" xfId="14551"/>
    <cellStyle name="Total 3 13 5 2" xfId="29616"/>
    <cellStyle name="Total 3 13 6" xfId="18348"/>
    <cellStyle name="Total 3 13 7" xfId="5667"/>
    <cellStyle name="Total 3 13 7 2" xfId="20784"/>
    <cellStyle name="Total 3 13 8" xfId="34732"/>
    <cellStyle name="Total 3 14" xfId="2859"/>
    <cellStyle name="Total 3 14 2" xfId="4576"/>
    <cellStyle name="Total 3 14 2 2" xfId="9171"/>
    <cellStyle name="Total 3 14 2 2 2" xfId="24236"/>
    <cellStyle name="Total 3 14 2 3" xfId="12935"/>
    <cellStyle name="Total 3 14 2 3 2" xfId="28000"/>
    <cellStyle name="Total 3 14 2 4" xfId="16384"/>
    <cellStyle name="Total 3 14 2 4 2" xfId="31449"/>
    <cellStyle name="Total 3 14 2 5" xfId="18351"/>
    <cellStyle name="Total 3 14 2 6" xfId="20201"/>
    <cellStyle name="Total 3 14 3" xfId="7492"/>
    <cellStyle name="Total 3 14 3 2" xfId="22557"/>
    <cellStyle name="Total 3 14 4" xfId="11218"/>
    <cellStyle name="Total 3 14 4 2" xfId="26283"/>
    <cellStyle name="Total 3 14 5" xfId="14667"/>
    <cellStyle name="Total 3 14 5 2" xfId="29732"/>
    <cellStyle name="Total 3 14 6" xfId="18350"/>
    <cellStyle name="Total 3 14 7" xfId="5740"/>
    <cellStyle name="Total 3 14 7 2" xfId="20835"/>
    <cellStyle name="Total 3 14 8" xfId="34733"/>
    <cellStyle name="Total 3 15" xfId="2898"/>
    <cellStyle name="Total 3 15 2" xfId="4577"/>
    <cellStyle name="Total 3 15 2 2" xfId="9172"/>
    <cellStyle name="Total 3 15 2 2 2" xfId="24237"/>
    <cellStyle name="Total 3 15 2 3" xfId="12936"/>
    <cellStyle name="Total 3 15 2 3 2" xfId="28001"/>
    <cellStyle name="Total 3 15 2 4" xfId="16385"/>
    <cellStyle name="Total 3 15 2 4 2" xfId="31450"/>
    <cellStyle name="Total 3 15 2 5" xfId="18353"/>
    <cellStyle name="Total 3 15 2 6" xfId="20202"/>
    <cellStyle name="Total 3 15 3" xfId="7531"/>
    <cellStyle name="Total 3 15 3 2" xfId="22596"/>
    <cellStyle name="Total 3 15 4" xfId="11257"/>
    <cellStyle name="Total 3 15 4 2" xfId="26322"/>
    <cellStyle name="Total 3 15 5" xfId="14706"/>
    <cellStyle name="Total 3 15 5 2" xfId="29771"/>
    <cellStyle name="Total 3 15 6" xfId="18352"/>
    <cellStyle name="Total 3 15 7" xfId="5808"/>
    <cellStyle name="Total 3 15 7 2" xfId="20903"/>
    <cellStyle name="Total 3 15 8" xfId="34734"/>
    <cellStyle name="Total 3 16" xfId="4571"/>
    <cellStyle name="Total 3 16 2" xfId="9166"/>
    <cellStyle name="Total 3 16 2 2" xfId="24231"/>
    <cellStyle name="Total 3 16 3" xfId="12930"/>
    <cellStyle name="Total 3 16 3 2" xfId="27995"/>
    <cellStyle name="Total 3 16 4" xfId="16379"/>
    <cellStyle name="Total 3 16 4 2" xfId="31444"/>
    <cellStyle name="Total 3 16 5" xfId="18354"/>
    <cellStyle name="Total 3 16 6" xfId="20196"/>
    <cellStyle name="Total 3 17" xfId="5883"/>
    <cellStyle name="Total 3 17 2" xfId="20953"/>
    <cellStyle name="Total 3 18" xfId="18341"/>
    <cellStyle name="Total 3 19" xfId="16812"/>
    <cellStyle name="Total 3 19 2" xfId="31876"/>
    <cellStyle name="Total 3 2" xfId="1901"/>
    <cellStyle name="Total 3 2 2" xfId="4578"/>
    <cellStyle name="Total 3 2 2 2" xfId="9173"/>
    <cellStyle name="Total 3 2 2 2 2" xfId="24238"/>
    <cellStyle name="Total 3 2 2 3" xfId="12937"/>
    <cellStyle name="Total 3 2 2 3 2" xfId="28002"/>
    <cellStyle name="Total 3 2 2 4" xfId="16386"/>
    <cellStyle name="Total 3 2 2 4 2" xfId="31451"/>
    <cellStyle name="Total 3 2 2 5" xfId="18356"/>
    <cellStyle name="Total 3 2 2 6" xfId="20203"/>
    <cellStyle name="Total 3 2 3" xfId="6539"/>
    <cellStyle name="Total 3 2 3 2" xfId="21604"/>
    <cellStyle name="Total 3 2 4" xfId="18355"/>
    <cellStyle name="Total 3 2 5" xfId="7545"/>
    <cellStyle name="Total 3 2 5 2" xfId="22610"/>
    <cellStyle name="Total 3 2 6" xfId="34735"/>
    <cellStyle name="Total 3 20" xfId="34736"/>
    <cellStyle name="Total 3 21" xfId="35083"/>
    <cellStyle name="Total 3 22" xfId="34857"/>
    <cellStyle name="Total 3 23" xfId="35319"/>
    <cellStyle name="Total 3 24" xfId="35567"/>
    <cellStyle name="Total 3 25" xfId="35782"/>
    <cellStyle name="Total 3 26" xfId="35883"/>
    <cellStyle name="Total 3 3" xfId="2124"/>
    <cellStyle name="Total 3 3 2" xfId="4579"/>
    <cellStyle name="Total 3 3 2 2" xfId="9174"/>
    <cellStyle name="Total 3 3 2 2 2" xfId="24239"/>
    <cellStyle name="Total 3 3 2 3" xfId="12938"/>
    <cellStyle name="Total 3 3 2 3 2" xfId="28003"/>
    <cellStyle name="Total 3 3 2 4" xfId="16387"/>
    <cellStyle name="Total 3 3 2 4 2" xfId="31452"/>
    <cellStyle name="Total 3 3 2 5" xfId="18358"/>
    <cellStyle name="Total 3 3 2 6" xfId="20204"/>
    <cellStyle name="Total 3 3 3" xfId="6757"/>
    <cellStyle name="Total 3 3 3 2" xfId="21822"/>
    <cellStyle name="Total 3 3 4" xfId="18357"/>
    <cellStyle name="Total 3 3 5" xfId="6021"/>
    <cellStyle name="Total 3 3 5 2" xfId="21090"/>
    <cellStyle name="Total 3 3 6" xfId="34737"/>
    <cellStyle name="Total 3 4" xfId="2160"/>
    <cellStyle name="Total 3 4 2" xfId="4580"/>
    <cellStyle name="Total 3 4 2 2" xfId="9175"/>
    <cellStyle name="Total 3 4 2 2 2" xfId="24240"/>
    <cellStyle name="Total 3 4 2 3" xfId="12939"/>
    <cellStyle name="Total 3 4 2 3 2" xfId="28004"/>
    <cellStyle name="Total 3 4 2 4" xfId="16388"/>
    <cellStyle name="Total 3 4 2 4 2" xfId="31453"/>
    <cellStyle name="Total 3 4 2 5" xfId="18360"/>
    <cellStyle name="Total 3 4 2 6" xfId="20205"/>
    <cellStyle name="Total 3 4 3" xfId="6793"/>
    <cellStyle name="Total 3 4 3 2" xfId="21858"/>
    <cellStyle name="Total 3 4 4" xfId="10519"/>
    <cellStyle name="Total 3 4 4 2" xfId="25584"/>
    <cellStyle name="Total 3 4 5" xfId="13968"/>
    <cellStyle name="Total 3 4 5 2" xfId="29033"/>
    <cellStyle name="Total 3 4 6" xfId="18359"/>
    <cellStyle name="Total 3 4 7" xfId="6143"/>
    <cellStyle name="Total 3 4 7 2" xfId="21212"/>
    <cellStyle name="Total 3 4 8" xfId="34738"/>
    <cellStyle name="Total 3 5" xfId="2209"/>
    <cellStyle name="Total 3 5 2" xfId="4581"/>
    <cellStyle name="Total 3 5 2 2" xfId="9176"/>
    <cellStyle name="Total 3 5 2 2 2" xfId="24241"/>
    <cellStyle name="Total 3 5 2 3" xfId="12940"/>
    <cellStyle name="Total 3 5 2 3 2" xfId="28005"/>
    <cellStyle name="Total 3 5 2 4" xfId="16389"/>
    <cellStyle name="Total 3 5 2 4 2" xfId="31454"/>
    <cellStyle name="Total 3 5 2 5" xfId="18362"/>
    <cellStyle name="Total 3 5 2 6" xfId="20206"/>
    <cellStyle name="Total 3 5 3" xfId="6842"/>
    <cellStyle name="Total 3 5 3 2" xfId="21907"/>
    <cellStyle name="Total 3 5 4" xfId="10568"/>
    <cellStyle name="Total 3 5 4 2" xfId="25633"/>
    <cellStyle name="Total 3 5 5" xfId="14017"/>
    <cellStyle name="Total 3 5 5 2" xfId="29082"/>
    <cellStyle name="Total 3 5 6" xfId="18361"/>
    <cellStyle name="Total 3 5 7" xfId="7998"/>
    <cellStyle name="Total 3 5 7 2" xfId="23063"/>
    <cellStyle name="Total 3 5 8" xfId="34739"/>
    <cellStyle name="Total 3 6" xfId="2291"/>
    <cellStyle name="Total 3 6 2" xfId="4582"/>
    <cellStyle name="Total 3 6 2 2" xfId="9177"/>
    <cellStyle name="Total 3 6 2 2 2" xfId="24242"/>
    <cellStyle name="Total 3 6 2 3" xfId="12941"/>
    <cellStyle name="Total 3 6 2 3 2" xfId="28006"/>
    <cellStyle name="Total 3 6 2 4" xfId="16390"/>
    <cellStyle name="Total 3 6 2 4 2" xfId="31455"/>
    <cellStyle name="Total 3 6 2 5" xfId="18364"/>
    <cellStyle name="Total 3 6 2 6" xfId="20207"/>
    <cellStyle name="Total 3 6 3" xfId="6924"/>
    <cellStyle name="Total 3 6 3 2" xfId="21989"/>
    <cellStyle name="Total 3 6 4" xfId="10650"/>
    <cellStyle name="Total 3 6 4 2" xfId="25715"/>
    <cellStyle name="Total 3 6 5" xfId="14099"/>
    <cellStyle name="Total 3 6 5 2" xfId="29164"/>
    <cellStyle name="Total 3 6 6" xfId="18363"/>
    <cellStyle name="Total 3 6 7" xfId="5939"/>
    <cellStyle name="Total 3 6 7 2" xfId="21008"/>
    <cellStyle name="Total 3 6 8" xfId="34740"/>
    <cellStyle name="Total 3 7" xfId="2367"/>
    <cellStyle name="Total 3 7 2" xfId="4583"/>
    <cellStyle name="Total 3 7 2 2" xfId="9178"/>
    <cellStyle name="Total 3 7 2 2 2" xfId="24243"/>
    <cellStyle name="Total 3 7 2 3" xfId="12942"/>
    <cellStyle name="Total 3 7 2 3 2" xfId="28007"/>
    <cellStyle name="Total 3 7 2 4" xfId="16391"/>
    <cellStyle name="Total 3 7 2 4 2" xfId="31456"/>
    <cellStyle name="Total 3 7 2 5" xfId="18366"/>
    <cellStyle name="Total 3 7 2 6" xfId="20208"/>
    <cellStyle name="Total 3 7 3" xfId="7000"/>
    <cellStyle name="Total 3 7 3 2" xfId="22065"/>
    <cellStyle name="Total 3 7 4" xfId="10726"/>
    <cellStyle name="Total 3 7 4 2" xfId="25791"/>
    <cellStyle name="Total 3 7 5" xfId="14175"/>
    <cellStyle name="Total 3 7 5 2" xfId="29240"/>
    <cellStyle name="Total 3 7 6" xfId="18365"/>
    <cellStyle name="Total 3 7 7" xfId="13850"/>
    <cellStyle name="Total 3 7 7 2" xfId="28915"/>
    <cellStyle name="Total 3 7 8" xfId="34741"/>
    <cellStyle name="Total 3 8" xfId="2455"/>
    <cellStyle name="Total 3 8 2" xfId="4584"/>
    <cellStyle name="Total 3 8 2 2" xfId="9179"/>
    <cellStyle name="Total 3 8 2 2 2" xfId="24244"/>
    <cellStyle name="Total 3 8 2 3" xfId="12943"/>
    <cellStyle name="Total 3 8 2 3 2" xfId="28008"/>
    <cellStyle name="Total 3 8 2 4" xfId="16392"/>
    <cellStyle name="Total 3 8 2 4 2" xfId="31457"/>
    <cellStyle name="Total 3 8 2 5" xfId="18368"/>
    <cellStyle name="Total 3 8 2 6" xfId="20209"/>
    <cellStyle name="Total 3 8 3" xfId="7088"/>
    <cellStyle name="Total 3 8 3 2" xfId="22153"/>
    <cellStyle name="Total 3 8 4" xfId="10814"/>
    <cellStyle name="Total 3 8 4 2" xfId="25879"/>
    <cellStyle name="Total 3 8 5" xfId="14263"/>
    <cellStyle name="Total 3 8 5 2" xfId="29328"/>
    <cellStyle name="Total 3 8 6" xfId="18367"/>
    <cellStyle name="Total 3 8 7" xfId="7140"/>
    <cellStyle name="Total 3 8 7 2" xfId="22205"/>
    <cellStyle name="Total 3 8 8" xfId="34742"/>
    <cellStyle name="Total 3 9" xfId="2534"/>
    <cellStyle name="Total 3 9 2" xfId="4585"/>
    <cellStyle name="Total 3 9 2 2" xfId="9180"/>
    <cellStyle name="Total 3 9 2 2 2" xfId="24245"/>
    <cellStyle name="Total 3 9 2 3" xfId="12944"/>
    <cellStyle name="Total 3 9 2 3 2" xfId="28009"/>
    <cellStyle name="Total 3 9 2 4" xfId="16393"/>
    <cellStyle name="Total 3 9 2 4 2" xfId="31458"/>
    <cellStyle name="Total 3 9 2 5" xfId="18370"/>
    <cellStyle name="Total 3 9 2 6" xfId="20210"/>
    <cellStyle name="Total 3 9 3" xfId="7167"/>
    <cellStyle name="Total 3 9 3 2" xfId="22232"/>
    <cellStyle name="Total 3 9 4" xfId="10893"/>
    <cellStyle name="Total 3 9 4 2" xfId="25958"/>
    <cellStyle name="Total 3 9 5" xfId="14342"/>
    <cellStyle name="Total 3 9 5 2" xfId="29407"/>
    <cellStyle name="Total 3 9 6" xfId="18369"/>
    <cellStyle name="Total 3 9 7" xfId="8118"/>
    <cellStyle name="Total 3 9 7 2" xfId="23183"/>
    <cellStyle name="Total 3 9 8" xfId="34743"/>
    <cellStyle name="Total 4" xfId="1203"/>
    <cellStyle name="Total 4 10" xfId="2636"/>
    <cellStyle name="Total 4 10 2" xfId="4587"/>
    <cellStyle name="Total 4 10 2 2" xfId="9182"/>
    <cellStyle name="Total 4 10 2 2 2" xfId="24247"/>
    <cellStyle name="Total 4 10 2 3" xfId="12946"/>
    <cellStyle name="Total 4 10 2 3 2" xfId="28011"/>
    <cellStyle name="Total 4 10 2 4" xfId="16395"/>
    <cellStyle name="Total 4 10 2 4 2" xfId="31460"/>
    <cellStyle name="Total 4 10 2 5" xfId="18373"/>
    <cellStyle name="Total 4 10 2 6" xfId="20212"/>
    <cellStyle name="Total 4 10 3" xfId="7269"/>
    <cellStyle name="Total 4 10 3 2" xfId="22334"/>
    <cellStyle name="Total 4 10 4" xfId="10995"/>
    <cellStyle name="Total 4 10 4 2" xfId="26060"/>
    <cellStyle name="Total 4 10 5" xfId="14444"/>
    <cellStyle name="Total 4 10 5 2" xfId="29509"/>
    <cellStyle name="Total 4 10 6" xfId="18372"/>
    <cellStyle name="Total 4 10 7" xfId="13876"/>
    <cellStyle name="Total 4 10 7 2" xfId="28941"/>
    <cellStyle name="Total 4 10 8" xfId="34744"/>
    <cellStyle name="Total 4 11" xfId="2695"/>
    <cellStyle name="Total 4 11 2" xfId="4588"/>
    <cellStyle name="Total 4 11 2 2" xfId="9183"/>
    <cellStyle name="Total 4 11 2 2 2" xfId="24248"/>
    <cellStyle name="Total 4 11 2 3" xfId="12947"/>
    <cellStyle name="Total 4 11 2 3 2" xfId="28012"/>
    <cellStyle name="Total 4 11 2 4" xfId="16396"/>
    <cellStyle name="Total 4 11 2 4 2" xfId="31461"/>
    <cellStyle name="Total 4 11 2 5" xfId="18375"/>
    <cellStyle name="Total 4 11 2 6" xfId="20213"/>
    <cellStyle name="Total 4 11 3" xfId="7328"/>
    <cellStyle name="Total 4 11 3 2" xfId="22393"/>
    <cellStyle name="Total 4 11 4" xfId="11054"/>
    <cellStyle name="Total 4 11 4 2" xfId="26119"/>
    <cellStyle name="Total 4 11 5" xfId="14503"/>
    <cellStyle name="Total 4 11 5 2" xfId="29568"/>
    <cellStyle name="Total 4 11 6" xfId="18374"/>
    <cellStyle name="Total 4 11 7" xfId="5636"/>
    <cellStyle name="Total 4 11 7 2" xfId="20753"/>
    <cellStyle name="Total 4 11 8" xfId="34745"/>
    <cellStyle name="Total 4 12" xfId="2761"/>
    <cellStyle name="Total 4 12 2" xfId="4589"/>
    <cellStyle name="Total 4 12 2 2" xfId="9184"/>
    <cellStyle name="Total 4 12 2 2 2" xfId="24249"/>
    <cellStyle name="Total 4 12 2 3" xfId="12948"/>
    <cellStyle name="Total 4 12 2 3 2" xfId="28013"/>
    <cellStyle name="Total 4 12 2 4" xfId="16397"/>
    <cellStyle name="Total 4 12 2 4 2" xfId="31462"/>
    <cellStyle name="Total 4 12 2 5" xfId="18377"/>
    <cellStyle name="Total 4 12 2 6" xfId="20214"/>
    <cellStyle name="Total 4 12 3" xfId="7394"/>
    <cellStyle name="Total 4 12 3 2" xfId="22459"/>
    <cellStyle name="Total 4 12 4" xfId="11120"/>
    <cellStyle name="Total 4 12 4 2" xfId="26185"/>
    <cellStyle name="Total 4 12 5" xfId="14569"/>
    <cellStyle name="Total 4 12 5 2" xfId="29634"/>
    <cellStyle name="Total 4 12 6" xfId="18376"/>
    <cellStyle name="Total 4 12 7" xfId="13762"/>
    <cellStyle name="Total 4 12 7 2" xfId="28827"/>
    <cellStyle name="Total 4 12 8" xfId="34746"/>
    <cellStyle name="Total 4 13" xfId="2744"/>
    <cellStyle name="Total 4 13 2" xfId="4590"/>
    <cellStyle name="Total 4 13 2 2" xfId="9185"/>
    <cellStyle name="Total 4 13 2 2 2" xfId="24250"/>
    <cellStyle name="Total 4 13 2 3" xfId="12949"/>
    <cellStyle name="Total 4 13 2 3 2" xfId="28014"/>
    <cellStyle name="Total 4 13 2 4" xfId="16398"/>
    <cellStyle name="Total 4 13 2 4 2" xfId="31463"/>
    <cellStyle name="Total 4 13 2 5" xfId="18379"/>
    <cellStyle name="Total 4 13 2 6" xfId="20215"/>
    <cellStyle name="Total 4 13 3" xfId="7377"/>
    <cellStyle name="Total 4 13 3 2" xfId="22442"/>
    <cellStyle name="Total 4 13 4" xfId="11103"/>
    <cellStyle name="Total 4 13 4 2" xfId="26168"/>
    <cellStyle name="Total 4 13 5" xfId="14552"/>
    <cellStyle name="Total 4 13 5 2" xfId="29617"/>
    <cellStyle name="Total 4 13 6" xfId="18378"/>
    <cellStyle name="Total 4 13 7" xfId="13767"/>
    <cellStyle name="Total 4 13 7 2" xfId="28832"/>
    <cellStyle name="Total 4 13 8" xfId="34747"/>
    <cellStyle name="Total 4 14" xfId="2860"/>
    <cellStyle name="Total 4 14 2" xfId="4591"/>
    <cellStyle name="Total 4 14 2 2" xfId="9186"/>
    <cellStyle name="Total 4 14 2 2 2" xfId="24251"/>
    <cellStyle name="Total 4 14 2 3" xfId="12950"/>
    <cellStyle name="Total 4 14 2 3 2" xfId="28015"/>
    <cellStyle name="Total 4 14 2 4" xfId="16399"/>
    <cellStyle name="Total 4 14 2 4 2" xfId="31464"/>
    <cellStyle name="Total 4 14 2 5" xfId="18381"/>
    <cellStyle name="Total 4 14 2 6" xfId="20216"/>
    <cellStyle name="Total 4 14 3" xfId="7493"/>
    <cellStyle name="Total 4 14 3 2" xfId="22558"/>
    <cellStyle name="Total 4 14 4" xfId="11219"/>
    <cellStyle name="Total 4 14 4 2" xfId="26284"/>
    <cellStyle name="Total 4 14 5" xfId="14668"/>
    <cellStyle name="Total 4 14 5 2" xfId="29733"/>
    <cellStyle name="Total 4 14 6" xfId="18380"/>
    <cellStyle name="Total 4 14 7" xfId="5741"/>
    <cellStyle name="Total 4 14 7 2" xfId="20836"/>
    <cellStyle name="Total 4 14 8" xfId="34748"/>
    <cellStyle name="Total 4 15" xfId="2899"/>
    <cellStyle name="Total 4 15 2" xfId="4592"/>
    <cellStyle name="Total 4 15 2 2" xfId="9187"/>
    <cellStyle name="Total 4 15 2 2 2" xfId="24252"/>
    <cellStyle name="Total 4 15 2 3" xfId="12951"/>
    <cellStyle name="Total 4 15 2 3 2" xfId="28016"/>
    <cellStyle name="Total 4 15 2 4" xfId="16400"/>
    <cellStyle name="Total 4 15 2 4 2" xfId="31465"/>
    <cellStyle name="Total 4 15 2 5" xfId="18383"/>
    <cellStyle name="Total 4 15 2 6" xfId="20217"/>
    <cellStyle name="Total 4 15 3" xfId="7532"/>
    <cellStyle name="Total 4 15 3 2" xfId="22597"/>
    <cellStyle name="Total 4 15 4" xfId="11258"/>
    <cellStyle name="Total 4 15 4 2" xfId="26323"/>
    <cellStyle name="Total 4 15 5" xfId="14707"/>
    <cellStyle name="Total 4 15 5 2" xfId="29772"/>
    <cellStyle name="Total 4 15 6" xfId="18382"/>
    <cellStyle name="Total 4 15 7" xfId="5809"/>
    <cellStyle name="Total 4 15 7 2" xfId="20904"/>
    <cellStyle name="Total 4 15 8" xfId="34749"/>
    <cellStyle name="Total 4 16" xfId="4586"/>
    <cellStyle name="Total 4 16 2" xfId="9181"/>
    <cellStyle name="Total 4 16 2 2" xfId="24246"/>
    <cellStyle name="Total 4 16 3" xfId="12945"/>
    <cellStyle name="Total 4 16 3 2" xfId="28010"/>
    <cellStyle name="Total 4 16 4" xfId="16394"/>
    <cellStyle name="Total 4 16 4 2" xfId="31459"/>
    <cellStyle name="Total 4 16 5" xfId="18384"/>
    <cellStyle name="Total 4 16 6" xfId="20211"/>
    <cellStyle name="Total 4 17" xfId="5884"/>
    <cellStyle name="Total 4 17 2" xfId="20954"/>
    <cellStyle name="Total 4 18" xfId="18371"/>
    <cellStyle name="Total 4 19" xfId="16811"/>
    <cellStyle name="Total 4 19 2" xfId="31875"/>
    <cellStyle name="Total 4 2" xfId="1900"/>
    <cellStyle name="Total 4 2 2" xfId="4593"/>
    <cellStyle name="Total 4 2 2 2" xfId="9188"/>
    <cellStyle name="Total 4 2 2 2 2" xfId="24253"/>
    <cellStyle name="Total 4 2 2 3" xfId="12952"/>
    <cellStyle name="Total 4 2 2 3 2" xfId="28017"/>
    <cellStyle name="Total 4 2 2 4" xfId="16401"/>
    <cellStyle name="Total 4 2 2 4 2" xfId="31466"/>
    <cellStyle name="Total 4 2 2 5" xfId="18386"/>
    <cellStyle name="Total 4 2 2 6" xfId="20218"/>
    <cellStyle name="Total 4 2 3" xfId="6538"/>
    <cellStyle name="Total 4 2 3 2" xfId="21603"/>
    <cellStyle name="Total 4 2 4" xfId="18385"/>
    <cellStyle name="Total 4 2 5" xfId="6416"/>
    <cellStyle name="Total 4 2 5 2" xfId="21484"/>
    <cellStyle name="Total 4 2 6" xfId="34750"/>
    <cellStyle name="Total 4 20" xfId="34751"/>
    <cellStyle name="Total 4 21" xfId="35084"/>
    <cellStyle name="Total 4 22" xfId="34856"/>
    <cellStyle name="Total 4 23" xfId="35163"/>
    <cellStyle name="Total 4 24" xfId="35386"/>
    <cellStyle name="Total 4 25" xfId="35650"/>
    <cellStyle name="Total 4 26" xfId="35891"/>
    <cellStyle name="Total 4 3" xfId="2125"/>
    <cellStyle name="Total 4 3 2" xfId="4594"/>
    <cellStyle name="Total 4 3 2 2" xfId="9189"/>
    <cellStyle name="Total 4 3 2 2 2" xfId="24254"/>
    <cellStyle name="Total 4 3 2 3" xfId="12953"/>
    <cellStyle name="Total 4 3 2 3 2" xfId="28018"/>
    <cellStyle name="Total 4 3 2 4" xfId="16402"/>
    <cellStyle name="Total 4 3 2 4 2" xfId="31467"/>
    <cellStyle name="Total 4 3 2 5" xfId="18388"/>
    <cellStyle name="Total 4 3 2 6" xfId="20219"/>
    <cellStyle name="Total 4 3 3" xfId="6758"/>
    <cellStyle name="Total 4 3 3 2" xfId="21823"/>
    <cellStyle name="Total 4 3 4" xfId="18387"/>
    <cellStyle name="Total 4 3 5" xfId="7643"/>
    <cellStyle name="Total 4 3 5 2" xfId="22708"/>
    <cellStyle name="Total 4 3 6" xfId="34752"/>
    <cellStyle name="Total 4 4" xfId="2161"/>
    <cellStyle name="Total 4 4 2" xfId="4595"/>
    <cellStyle name="Total 4 4 2 2" xfId="9190"/>
    <cellStyle name="Total 4 4 2 2 2" xfId="24255"/>
    <cellStyle name="Total 4 4 2 3" xfId="12954"/>
    <cellStyle name="Total 4 4 2 3 2" xfId="28019"/>
    <cellStyle name="Total 4 4 2 4" xfId="16403"/>
    <cellStyle name="Total 4 4 2 4 2" xfId="31468"/>
    <cellStyle name="Total 4 4 2 5" xfId="18390"/>
    <cellStyle name="Total 4 4 2 6" xfId="20220"/>
    <cellStyle name="Total 4 4 3" xfId="6794"/>
    <cellStyle name="Total 4 4 3 2" xfId="21859"/>
    <cellStyle name="Total 4 4 4" xfId="10520"/>
    <cellStyle name="Total 4 4 4 2" xfId="25585"/>
    <cellStyle name="Total 4 4 5" xfId="13969"/>
    <cellStyle name="Total 4 4 5 2" xfId="29034"/>
    <cellStyle name="Total 4 4 6" xfId="18389"/>
    <cellStyle name="Total 4 4 7" xfId="7974"/>
    <cellStyle name="Total 4 4 7 2" xfId="23039"/>
    <cellStyle name="Total 4 4 8" xfId="34753"/>
    <cellStyle name="Total 4 5" xfId="2210"/>
    <cellStyle name="Total 4 5 2" xfId="4596"/>
    <cellStyle name="Total 4 5 2 2" xfId="9191"/>
    <cellStyle name="Total 4 5 2 2 2" xfId="24256"/>
    <cellStyle name="Total 4 5 2 3" xfId="12955"/>
    <cellStyle name="Total 4 5 2 3 2" xfId="28020"/>
    <cellStyle name="Total 4 5 2 4" xfId="16404"/>
    <cellStyle name="Total 4 5 2 4 2" xfId="31469"/>
    <cellStyle name="Total 4 5 2 5" xfId="18392"/>
    <cellStyle name="Total 4 5 2 6" xfId="20221"/>
    <cellStyle name="Total 4 5 3" xfId="6843"/>
    <cellStyle name="Total 4 5 3 2" xfId="21908"/>
    <cellStyle name="Total 4 5 4" xfId="10569"/>
    <cellStyle name="Total 4 5 4 2" xfId="25634"/>
    <cellStyle name="Total 4 5 5" xfId="14018"/>
    <cellStyle name="Total 4 5 5 2" xfId="29083"/>
    <cellStyle name="Total 4 5 6" xfId="18391"/>
    <cellStyle name="Total 4 5 7" xfId="6015"/>
    <cellStyle name="Total 4 5 7 2" xfId="21084"/>
    <cellStyle name="Total 4 5 8" xfId="34754"/>
    <cellStyle name="Total 4 6" xfId="2292"/>
    <cellStyle name="Total 4 6 2" xfId="4597"/>
    <cellStyle name="Total 4 6 2 2" xfId="9192"/>
    <cellStyle name="Total 4 6 2 2 2" xfId="24257"/>
    <cellStyle name="Total 4 6 2 3" xfId="12956"/>
    <cellStyle name="Total 4 6 2 3 2" xfId="28021"/>
    <cellStyle name="Total 4 6 2 4" xfId="16405"/>
    <cellStyle name="Total 4 6 2 4 2" xfId="31470"/>
    <cellStyle name="Total 4 6 2 5" xfId="18394"/>
    <cellStyle name="Total 4 6 2 6" xfId="20222"/>
    <cellStyle name="Total 4 6 3" xfId="6925"/>
    <cellStyle name="Total 4 6 3 2" xfId="21990"/>
    <cellStyle name="Total 4 6 4" xfId="10651"/>
    <cellStyle name="Total 4 6 4 2" xfId="25716"/>
    <cellStyle name="Total 4 6 5" xfId="14100"/>
    <cellStyle name="Total 4 6 5 2" xfId="29165"/>
    <cellStyle name="Total 4 6 6" xfId="18393"/>
    <cellStyle name="Total 4 6 7" xfId="13823"/>
    <cellStyle name="Total 4 6 7 2" xfId="28888"/>
    <cellStyle name="Total 4 6 8" xfId="34755"/>
    <cellStyle name="Total 4 7" xfId="2368"/>
    <cellStyle name="Total 4 7 2" xfId="4598"/>
    <cellStyle name="Total 4 7 2 2" xfId="9193"/>
    <cellStyle name="Total 4 7 2 2 2" xfId="24258"/>
    <cellStyle name="Total 4 7 2 3" xfId="12957"/>
    <cellStyle name="Total 4 7 2 3 2" xfId="28022"/>
    <cellStyle name="Total 4 7 2 4" xfId="16406"/>
    <cellStyle name="Total 4 7 2 4 2" xfId="31471"/>
    <cellStyle name="Total 4 7 2 5" xfId="18396"/>
    <cellStyle name="Total 4 7 2 6" xfId="20223"/>
    <cellStyle name="Total 4 7 3" xfId="7001"/>
    <cellStyle name="Total 4 7 3 2" xfId="22066"/>
    <cellStyle name="Total 4 7 4" xfId="10727"/>
    <cellStyle name="Total 4 7 4 2" xfId="25792"/>
    <cellStyle name="Total 4 7 5" xfId="14176"/>
    <cellStyle name="Total 4 7 5 2" xfId="29241"/>
    <cellStyle name="Total 4 7 6" xfId="18395"/>
    <cellStyle name="Total 4 7 7" xfId="6184"/>
    <cellStyle name="Total 4 7 7 2" xfId="21253"/>
    <cellStyle name="Total 4 7 8" xfId="34756"/>
    <cellStyle name="Total 4 8" xfId="2456"/>
    <cellStyle name="Total 4 8 2" xfId="4599"/>
    <cellStyle name="Total 4 8 2 2" xfId="9194"/>
    <cellStyle name="Total 4 8 2 2 2" xfId="24259"/>
    <cellStyle name="Total 4 8 2 3" xfId="12958"/>
    <cellStyle name="Total 4 8 2 3 2" xfId="28023"/>
    <cellStyle name="Total 4 8 2 4" xfId="16407"/>
    <cellStyle name="Total 4 8 2 4 2" xfId="31472"/>
    <cellStyle name="Total 4 8 2 5" xfId="18398"/>
    <cellStyle name="Total 4 8 2 6" xfId="20224"/>
    <cellStyle name="Total 4 8 3" xfId="7089"/>
    <cellStyle name="Total 4 8 3 2" xfId="22154"/>
    <cellStyle name="Total 4 8 4" xfId="10815"/>
    <cellStyle name="Total 4 8 4 2" xfId="25880"/>
    <cellStyle name="Total 4 8 5" xfId="14264"/>
    <cellStyle name="Total 4 8 5 2" xfId="29329"/>
    <cellStyle name="Total 4 8 6" xfId="18397"/>
    <cellStyle name="Total 4 8 7" xfId="13793"/>
    <cellStyle name="Total 4 8 7 2" xfId="28858"/>
    <cellStyle name="Total 4 8 8" xfId="34757"/>
    <cellStyle name="Total 4 9" xfId="2535"/>
    <cellStyle name="Total 4 9 2" xfId="4600"/>
    <cellStyle name="Total 4 9 2 2" xfId="9195"/>
    <cellStyle name="Total 4 9 2 2 2" xfId="24260"/>
    <cellStyle name="Total 4 9 2 3" xfId="12959"/>
    <cellStyle name="Total 4 9 2 3 2" xfId="28024"/>
    <cellStyle name="Total 4 9 2 4" xfId="16408"/>
    <cellStyle name="Total 4 9 2 4 2" xfId="31473"/>
    <cellStyle name="Total 4 9 2 5" xfId="18400"/>
    <cellStyle name="Total 4 9 2 6" xfId="20225"/>
    <cellStyle name="Total 4 9 3" xfId="7168"/>
    <cellStyle name="Total 4 9 3 2" xfId="22233"/>
    <cellStyle name="Total 4 9 4" xfId="10894"/>
    <cellStyle name="Total 4 9 4 2" xfId="25959"/>
    <cellStyle name="Total 4 9 5" xfId="14343"/>
    <cellStyle name="Total 4 9 5 2" xfId="29408"/>
    <cellStyle name="Total 4 9 6" xfId="18399"/>
    <cellStyle name="Total 4 9 7" xfId="5956"/>
    <cellStyle name="Total 4 9 7 2" xfId="21025"/>
    <cellStyle name="Total 4 9 8" xfId="34758"/>
    <cellStyle name="Total 5" xfId="1204"/>
    <cellStyle name="Total 5 10" xfId="2637"/>
    <cellStyle name="Total 5 10 2" xfId="4602"/>
    <cellStyle name="Total 5 10 2 2" xfId="9197"/>
    <cellStyle name="Total 5 10 2 2 2" xfId="24262"/>
    <cellStyle name="Total 5 10 2 3" xfId="12961"/>
    <cellStyle name="Total 5 10 2 3 2" xfId="28026"/>
    <cellStyle name="Total 5 10 2 4" xfId="16410"/>
    <cellStyle name="Total 5 10 2 4 2" xfId="31475"/>
    <cellStyle name="Total 5 10 2 5" xfId="18403"/>
    <cellStyle name="Total 5 10 2 6" xfId="20227"/>
    <cellStyle name="Total 5 10 3" xfId="7270"/>
    <cellStyle name="Total 5 10 3 2" xfId="22335"/>
    <cellStyle name="Total 5 10 4" xfId="10996"/>
    <cellStyle name="Total 5 10 4 2" xfId="26061"/>
    <cellStyle name="Total 5 10 5" xfId="14445"/>
    <cellStyle name="Total 5 10 5 2" xfId="29510"/>
    <cellStyle name="Total 5 10 6" xfId="18402"/>
    <cellStyle name="Total 5 10 7" xfId="6193"/>
    <cellStyle name="Total 5 10 7 2" xfId="21262"/>
    <cellStyle name="Total 5 10 8" xfId="34759"/>
    <cellStyle name="Total 5 11" xfId="2696"/>
    <cellStyle name="Total 5 11 2" xfId="4603"/>
    <cellStyle name="Total 5 11 2 2" xfId="9198"/>
    <cellStyle name="Total 5 11 2 2 2" xfId="24263"/>
    <cellStyle name="Total 5 11 2 3" xfId="12962"/>
    <cellStyle name="Total 5 11 2 3 2" xfId="28027"/>
    <cellStyle name="Total 5 11 2 4" xfId="16411"/>
    <cellStyle name="Total 5 11 2 4 2" xfId="31476"/>
    <cellStyle name="Total 5 11 2 5" xfId="18405"/>
    <cellStyle name="Total 5 11 2 6" xfId="20228"/>
    <cellStyle name="Total 5 11 3" xfId="7329"/>
    <cellStyle name="Total 5 11 3 2" xfId="22394"/>
    <cellStyle name="Total 5 11 4" xfId="11055"/>
    <cellStyle name="Total 5 11 4 2" xfId="26120"/>
    <cellStyle name="Total 5 11 5" xfId="14504"/>
    <cellStyle name="Total 5 11 5 2" xfId="29569"/>
    <cellStyle name="Total 5 11 6" xfId="18404"/>
    <cellStyle name="Total 5 11 7" xfId="5637"/>
    <cellStyle name="Total 5 11 7 2" xfId="20754"/>
    <cellStyle name="Total 5 11 8" xfId="34760"/>
    <cellStyle name="Total 5 12" xfId="2762"/>
    <cellStyle name="Total 5 12 2" xfId="4604"/>
    <cellStyle name="Total 5 12 2 2" xfId="9199"/>
    <cellStyle name="Total 5 12 2 2 2" xfId="24264"/>
    <cellStyle name="Total 5 12 2 3" xfId="12963"/>
    <cellStyle name="Total 5 12 2 3 2" xfId="28028"/>
    <cellStyle name="Total 5 12 2 4" xfId="16412"/>
    <cellStyle name="Total 5 12 2 4 2" xfId="31477"/>
    <cellStyle name="Total 5 12 2 5" xfId="18407"/>
    <cellStyle name="Total 5 12 2 6" xfId="20229"/>
    <cellStyle name="Total 5 12 3" xfId="7395"/>
    <cellStyle name="Total 5 12 3 2" xfId="22460"/>
    <cellStyle name="Total 5 12 4" xfId="11121"/>
    <cellStyle name="Total 5 12 4 2" xfId="26186"/>
    <cellStyle name="Total 5 12 5" xfId="14570"/>
    <cellStyle name="Total 5 12 5 2" xfId="29635"/>
    <cellStyle name="Total 5 12 6" xfId="18406"/>
    <cellStyle name="Total 5 12 7" xfId="13888"/>
    <cellStyle name="Total 5 12 7 2" xfId="28953"/>
    <cellStyle name="Total 5 12 8" xfId="34761"/>
    <cellStyle name="Total 5 13" xfId="2745"/>
    <cellStyle name="Total 5 13 2" xfId="4605"/>
    <cellStyle name="Total 5 13 2 2" xfId="9200"/>
    <cellStyle name="Total 5 13 2 2 2" xfId="24265"/>
    <cellStyle name="Total 5 13 2 3" xfId="12964"/>
    <cellStyle name="Total 5 13 2 3 2" xfId="28029"/>
    <cellStyle name="Total 5 13 2 4" xfId="16413"/>
    <cellStyle name="Total 5 13 2 4 2" xfId="31478"/>
    <cellStyle name="Total 5 13 2 5" xfId="18409"/>
    <cellStyle name="Total 5 13 2 6" xfId="20230"/>
    <cellStyle name="Total 5 13 3" xfId="7378"/>
    <cellStyle name="Total 5 13 3 2" xfId="22443"/>
    <cellStyle name="Total 5 13 4" xfId="11104"/>
    <cellStyle name="Total 5 13 4 2" xfId="26169"/>
    <cellStyle name="Total 5 13 5" xfId="14553"/>
    <cellStyle name="Total 5 13 5 2" xfId="29618"/>
    <cellStyle name="Total 5 13 6" xfId="18408"/>
    <cellStyle name="Total 5 13 7" xfId="13883"/>
    <cellStyle name="Total 5 13 7 2" xfId="28948"/>
    <cellStyle name="Total 5 13 8" xfId="34762"/>
    <cellStyle name="Total 5 14" xfId="2861"/>
    <cellStyle name="Total 5 14 2" xfId="4606"/>
    <cellStyle name="Total 5 14 2 2" xfId="9201"/>
    <cellStyle name="Total 5 14 2 2 2" xfId="24266"/>
    <cellStyle name="Total 5 14 2 3" xfId="12965"/>
    <cellStyle name="Total 5 14 2 3 2" xfId="28030"/>
    <cellStyle name="Total 5 14 2 4" xfId="16414"/>
    <cellStyle name="Total 5 14 2 4 2" xfId="31479"/>
    <cellStyle name="Total 5 14 2 5" xfId="18411"/>
    <cellStyle name="Total 5 14 2 6" xfId="20231"/>
    <cellStyle name="Total 5 14 3" xfId="7494"/>
    <cellStyle name="Total 5 14 3 2" xfId="22559"/>
    <cellStyle name="Total 5 14 4" xfId="11220"/>
    <cellStyle name="Total 5 14 4 2" xfId="26285"/>
    <cellStyle name="Total 5 14 5" xfId="14669"/>
    <cellStyle name="Total 5 14 5 2" xfId="29734"/>
    <cellStyle name="Total 5 14 6" xfId="18410"/>
    <cellStyle name="Total 5 14 7" xfId="5742"/>
    <cellStyle name="Total 5 14 7 2" xfId="20837"/>
    <cellStyle name="Total 5 14 8" xfId="34763"/>
    <cellStyle name="Total 5 15" xfId="2900"/>
    <cellStyle name="Total 5 15 2" xfId="4607"/>
    <cellStyle name="Total 5 15 2 2" xfId="9202"/>
    <cellStyle name="Total 5 15 2 2 2" xfId="24267"/>
    <cellStyle name="Total 5 15 2 3" xfId="12966"/>
    <cellStyle name="Total 5 15 2 3 2" xfId="28031"/>
    <cellStyle name="Total 5 15 2 4" xfId="16415"/>
    <cellStyle name="Total 5 15 2 4 2" xfId="31480"/>
    <cellStyle name="Total 5 15 2 5" xfId="18413"/>
    <cellStyle name="Total 5 15 2 6" xfId="20232"/>
    <cellStyle name="Total 5 15 3" xfId="7533"/>
    <cellStyle name="Total 5 15 3 2" xfId="22598"/>
    <cellStyle name="Total 5 15 4" xfId="11259"/>
    <cellStyle name="Total 5 15 4 2" xfId="26324"/>
    <cellStyle name="Total 5 15 5" xfId="14708"/>
    <cellStyle name="Total 5 15 5 2" xfId="29773"/>
    <cellStyle name="Total 5 15 6" xfId="18412"/>
    <cellStyle name="Total 5 15 7" xfId="5810"/>
    <cellStyle name="Total 5 15 7 2" xfId="20905"/>
    <cellStyle name="Total 5 15 8" xfId="34764"/>
    <cellStyle name="Total 5 16" xfId="4601"/>
    <cellStyle name="Total 5 16 2" xfId="9196"/>
    <cellStyle name="Total 5 16 2 2" xfId="24261"/>
    <cellStyle name="Total 5 16 3" xfId="12960"/>
    <cellStyle name="Total 5 16 3 2" xfId="28025"/>
    <cellStyle name="Total 5 16 4" xfId="16409"/>
    <cellStyle name="Total 5 16 4 2" xfId="31474"/>
    <cellStyle name="Total 5 16 5" xfId="18414"/>
    <cellStyle name="Total 5 16 6" xfId="20226"/>
    <cellStyle name="Total 5 17" xfId="5885"/>
    <cellStyle name="Total 5 17 2" xfId="20955"/>
    <cellStyle name="Total 5 18" xfId="18401"/>
    <cellStyle name="Total 5 19" xfId="16810"/>
    <cellStyle name="Total 5 19 2" xfId="31874"/>
    <cellStyle name="Total 5 2" xfId="1899"/>
    <cellStyle name="Total 5 2 2" xfId="4608"/>
    <cellStyle name="Total 5 2 2 2" xfId="9203"/>
    <cellStyle name="Total 5 2 2 2 2" xfId="24268"/>
    <cellStyle name="Total 5 2 2 3" xfId="12967"/>
    <cellStyle name="Total 5 2 2 3 2" xfId="28032"/>
    <cellStyle name="Total 5 2 2 4" xfId="16416"/>
    <cellStyle name="Total 5 2 2 4 2" xfId="31481"/>
    <cellStyle name="Total 5 2 2 5" xfId="18416"/>
    <cellStyle name="Total 5 2 2 6" xfId="20233"/>
    <cellStyle name="Total 5 2 3" xfId="6537"/>
    <cellStyle name="Total 5 2 3 2" xfId="21602"/>
    <cellStyle name="Total 5 2 4" xfId="18415"/>
    <cellStyle name="Total 5 2 5" xfId="7544"/>
    <cellStyle name="Total 5 2 5 2" xfId="22609"/>
    <cellStyle name="Total 5 2 6" xfId="34765"/>
    <cellStyle name="Total 5 20" xfId="34766"/>
    <cellStyle name="Total 5 21" xfId="35085"/>
    <cellStyle name="Total 5 22" xfId="34855"/>
    <cellStyle name="Total 5 23" xfId="35346"/>
    <cellStyle name="Total 5 24" xfId="35600"/>
    <cellStyle name="Total 5 25" xfId="35802"/>
    <cellStyle name="Total 5 26" xfId="35898"/>
    <cellStyle name="Total 5 3" xfId="2126"/>
    <cellStyle name="Total 5 3 2" xfId="4609"/>
    <cellStyle name="Total 5 3 2 2" xfId="9204"/>
    <cellStyle name="Total 5 3 2 2 2" xfId="24269"/>
    <cellStyle name="Total 5 3 2 3" xfId="12968"/>
    <cellStyle name="Total 5 3 2 3 2" xfId="28033"/>
    <cellStyle name="Total 5 3 2 4" xfId="16417"/>
    <cellStyle name="Total 5 3 2 4 2" xfId="31482"/>
    <cellStyle name="Total 5 3 2 5" xfId="18418"/>
    <cellStyle name="Total 5 3 2 6" xfId="20234"/>
    <cellStyle name="Total 5 3 3" xfId="6759"/>
    <cellStyle name="Total 5 3 3 2" xfId="21824"/>
    <cellStyle name="Total 5 3 4" xfId="18417"/>
    <cellStyle name="Total 5 3 5" xfId="6056"/>
    <cellStyle name="Total 5 3 5 2" xfId="21125"/>
    <cellStyle name="Total 5 3 6" xfId="34767"/>
    <cellStyle name="Total 5 4" xfId="2162"/>
    <cellStyle name="Total 5 4 2" xfId="4610"/>
    <cellStyle name="Total 5 4 2 2" xfId="9205"/>
    <cellStyle name="Total 5 4 2 2 2" xfId="24270"/>
    <cellStyle name="Total 5 4 2 3" xfId="12969"/>
    <cellStyle name="Total 5 4 2 3 2" xfId="28034"/>
    <cellStyle name="Total 5 4 2 4" xfId="16418"/>
    <cellStyle name="Total 5 4 2 4 2" xfId="31483"/>
    <cellStyle name="Total 5 4 2 5" xfId="18420"/>
    <cellStyle name="Total 5 4 2 6" xfId="20235"/>
    <cellStyle name="Total 5 4 3" xfId="6795"/>
    <cellStyle name="Total 5 4 3 2" xfId="21860"/>
    <cellStyle name="Total 5 4 4" xfId="10521"/>
    <cellStyle name="Total 5 4 4 2" xfId="25586"/>
    <cellStyle name="Total 5 4 5" xfId="13970"/>
    <cellStyle name="Total 5 4 5 2" xfId="29035"/>
    <cellStyle name="Total 5 4 6" xfId="18419"/>
    <cellStyle name="Total 5 4 7" xfId="5966"/>
    <cellStyle name="Total 5 4 7 2" xfId="21035"/>
    <cellStyle name="Total 5 4 8" xfId="34768"/>
    <cellStyle name="Total 5 5" xfId="2211"/>
    <cellStyle name="Total 5 5 2" xfId="4611"/>
    <cellStyle name="Total 5 5 2 2" xfId="9206"/>
    <cellStyle name="Total 5 5 2 2 2" xfId="24271"/>
    <cellStyle name="Total 5 5 2 3" xfId="12970"/>
    <cellStyle name="Total 5 5 2 3 2" xfId="28035"/>
    <cellStyle name="Total 5 5 2 4" xfId="16419"/>
    <cellStyle name="Total 5 5 2 4 2" xfId="31484"/>
    <cellStyle name="Total 5 5 2 5" xfId="18422"/>
    <cellStyle name="Total 5 5 2 6" xfId="20236"/>
    <cellStyle name="Total 5 5 3" xfId="6844"/>
    <cellStyle name="Total 5 5 3 2" xfId="21909"/>
    <cellStyle name="Total 5 5 4" xfId="10570"/>
    <cellStyle name="Total 5 5 4 2" xfId="25635"/>
    <cellStyle name="Total 5 5 5" xfId="14019"/>
    <cellStyle name="Total 5 5 5 2" xfId="29084"/>
    <cellStyle name="Total 5 5 6" xfId="18421"/>
    <cellStyle name="Total 5 5 7" xfId="7999"/>
    <cellStyle name="Total 5 5 7 2" xfId="23064"/>
    <cellStyle name="Total 5 5 8" xfId="34769"/>
    <cellStyle name="Total 5 6" xfId="2293"/>
    <cellStyle name="Total 5 6 2" xfId="4612"/>
    <cellStyle name="Total 5 6 2 2" xfId="9207"/>
    <cellStyle name="Total 5 6 2 2 2" xfId="24272"/>
    <cellStyle name="Total 5 6 2 3" xfId="12971"/>
    <cellStyle name="Total 5 6 2 3 2" xfId="28036"/>
    <cellStyle name="Total 5 6 2 4" xfId="16420"/>
    <cellStyle name="Total 5 6 2 4 2" xfId="31485"/>
    <cellStyle name="Total 5 6 2 5" xfId="18424"/>
    <cellStyle name="Total 5 6 2 6" xfId="20237"/>
    <cellStyle name="Total 5 6 3" xfId="6926"/>
    <cellStyle name="Total 5 6 3 2" xfId="21991"/>
    <cellStyle name="Total 5 6 4" xfId="10652"/>
    <cellStyle name="Total 5 6 4 2" xfId="25717"/>
    <cellStyle name="Total 5 6 5" xfId="14101"/>
    <cellStyle name="Total 5 6 5 2" xfId="29166"/>
    <cellStyle name="Total 5 6 6" xfId="18423"/>
    <cellStyle name="Total 5 6 7" xfId="13828"/>
    <cellStyle name="Total 5 6 7 2" xfId="28893"/>
    <cellStyle name="Total 5 6 8" xfId="34770"/>
    <cellStyle name="Total 5 7" xfId="2369"/>
    <cellStyle name="Total 5 7 2" xfId="4613"/>
    <cellStyle name="Total 5 7 2 2" xfId="9208"/>
    <cellStyle name="Total 5 7 2 2 2" xfId="24273"/>
    <cellStyle name="Total 5 7 2 3" xfId="12972"/>
    <cellStyle name="Total 5 7 2 3 2" xfId="28037"/>
    <cellStyle name="Total 5 7 2 4" xfId="16421"/>
    <cellStyle name="Total 5 7 2 4 2" xfId="31486"/>
    <cellStyle name="Total 5 7 2 5" xfId="18426"/>
    <cellStyle name="Total 5 7 2 6" xfId="20238"/>
    <cellStyle name="Total 5 7 3" xfId="7002"/>
    <cellStyle name="Total 5 7 3 2" xfId="22067"/>
    <cellStyle name="Total 5 7 4" xfId="10728"/>
    <cellStyle name="Total 5 7 4 2" xfId="25793"/>
    <cellStyle name="Total 5 7 5" xfId="14177"/>
    <cellStyle name="Total 5 7 5 2" xfId="29242"/>
    <cellStyle name="Total 5 7 6" xfId="18425"/>
    <cellStyle name="Total 5 7 7" xfId="13800"/>
    <cellStyle name="Total 5 7 7 2" xfId="28865"/>
    <cellStyle name="Total 5 7 8" xfId="34771"/>
    <cellStyle name="Total 5 8" xfId="2457"/>
    <cellStyle name="Total 5 8 2" xfId="4614"/>
    <cellStyle name="Total 5 8 2 2" xfId="9209"/>
    <cellStyle name="Total 5 8 2 2 2" xfId="24274"/>
    <cellStyle name="Total 5 8 2 3" xfId="12973"/>
    <cellStyle name="Total 5 8 2 3 2" xfId="28038"/>
    <cellStyle name="Total 5 8 2 4" xfId="16422"/>
    <cellStyle name="Total 5 8 2 4 2" xfId="31487"/>
    <cellStyle name="Total 5 8 2 5" xfId="18428"/>
    <cellStyle name="Total 5 8 2 6" xfId="20239"/>
    <cellStyle name="Total 5 8 3" xfId="7090"/>
    <cellStyle name="Total 5 8 3 2" xfId="22155"/>
    <cellStyle name="Total 5 8 4" xfId="10816"/>
    <cellStyle name="Total 5 8 4 2" xfId="25881"/>
    <cellStyle name="Total 5 8 5" xfId="14265"/>
    <cellStyle name="Total 5 8 5 2" xfId="29330"/>
    <cellStyle name="Total 5 8 6" xfId="18427"/>
    <cellStyle name="Total 5 8 7" xfId="13858"/>
    <cellStyle name="Total 5 8 7 2" xfId="28923"/>
    <cellStyle name="Total 5 8 8" xfId="34772"/>
    <cellStyle name="Total 5 9" xfId="2536"/>
    <cellStyle name="Total 5 9 2" xfId="4615"/>
    <cellStyle name="Total 5 9 2 2" xfId="9210"/>
    <cellStyle name="Total 5 9 2 2 2" xfId="24275"/>
    <cellStyle name="Total 5 9 2 3" xfId="12974"/>
    <cellStyle name="Total 5 9 2 3 2" xfId="28039"/>
    <cellStyle name="Total 5 9 2 4" xfId="16423"/>
    <cellStyle name="Total 5 9 2 4 2" xfId="31488"/>
    <cellStyle name="Total 5 9 2 5" xfId="18430"/>
    <cellStyle name="Total 5 9 2 6" xfId="20240"/>
    <cellStyle name="Total 5 9 3" xfId="7169"/>
    <cellStyle name="Total 5 9 3 2" xfId="22234"/>
    <cellStyle name="Total 5 9 4" xfId="10895"/>
    <cellStyle name="Total 5 9 4 2" xfId="25960"/>
    <cellStyle name="Total 5 9 5" xfId="14344"/>
    <cellStyle name="Total 5 9 5 2" xfId="29409"/>
    <cellStyle name="Total 5 9 6" xfId="18429"/>
    <cellStyle name="Total 5 9 7" xfId="8119"/>
    <cellStyle name="Total 5 9 7 2" xfId="23184"/>
    <cellStyle name="Total 5 9 8" xfId="34773"/>
    <cellStyle name="Total 6" xfId="1205"/>
    <cellStyle name="Total 6 10" xfId="2638"/>
    <cellStyle name="Total 6 10 2" xfId="4617"/>
    <cellStyle name="Total 6 10 2 2" xfId="9212"/>
    <cellStyle name="Total 6 10 2 2 2" xfId="24277"/>
    <cellStyle name="Total 6 10 2 3" xfId="12976"/>
    <cellStyle name="Total 6 10 2 3 2" xfId="28041"/>
    <cellStyle name="Total 6 10 2 4" xfId="16425"/>
    <cellStyle name="Total 6 10 2 4 2" xfId="31490"/>
    <cellStyle name="Total 6 10 2 5" xfId="18433"/>
    <cellStyle name="Total 6 10 2 6" xfId="20242"/>
    <cellStyle name="Total 6 10 3" xfId="7271"/>
    <cellStyle name="Total 6 10 3 2" xfId="22336"/>
    <cellStyle name="Total 6 10 4" xfId="10997"/>
    <cellStyle name="Total 6 10 4 2" xfId="26062"/>
    <cellStyle name="Total 6 10 5" xfId="14446"/>
    <cellStyle name="Total 6 10 5 2" xfId="29511"/>
    <cellStyle name="Total 6 10 6" xfId="18432"/>
    <cellStyle name="Total 6 10 7" xfId="13773"/>
    <cellStyle name="Total 6 10 7 2" xfId="28838"/>
    <cellStyle name="Total 6 10 8" xfId="34774"/>
    <cellStyle name="Total 6 11" xfId="2697"/>
    <cellStyle name="Total 6 11 2" xfId="4618"/>
    <cellStyle name="Total 6 11 2 2" xfId="9213"/>
    <cellStyle name="Total 6 11 2 2 2" xfId="24278"/>
    <cellStyle name="Total 6 11 2 3" xfId="12977"/>
    <cellStyle name="Total 6 11 2 3 2" xfId="28042"/>
    <cellStyle name="Total 6 11 2 4" xfId="16426"/>
    <cellStyle name="Total 6 11 2 4 2" xfId="31491"/>
    <cellStyle name="Total 6 11 2 5" xfId="18435"/>
    <cellStyle name="Total 6 11 2 6" xfId="20243"/>
    <cellStyle name="Total 6 11 3" xfId="7330"/>
    <cellStyle name="Total 6 11 3 2" xfId="22395"/>
    <cellStyle name="Total 6 11 4" xfId="11056"/>
    <cellStyle name="Total 6 11 4 2" xfId="26121"/>
    <cellStyle name="Total 6 11 5" xfId="14505"/>
    <cellStyle name="Total 6 11 5 2" xfId="29570"/>
    <cellStyle name="Total 6 11 6" xfId="18434"/>
    <cellStyle name="Total 6 11 7" xfId="5638"/>
    <cellStyle name="Total 6 11 7 2" xfId="20755"/>
    <cellStyle name="Total 6 11 8" xfId="34775"/>
    <cellStyle name="Total 6 12" xfId="2763"/>
    <cellStyle name="Total 6 12 2" xfId="4619"/>
    <cellStyle name="Total 6 12 2 2" xfId="9214"/>
    <cellStyle name="Total 6 12 2 2 2" xfId="24279"/>
    <cellStyle name="Total 6 12 2 3" xfId="12978"/>
    <cellStyle name="Total 6 12 2 3 2" xfId="28043"/>
    <cellStyle name="Total 6 12 2 4" xfId="16427"/>
    <cellStyle name="Total 6 12 2 4 2" xfId="31492"/>
    <cellStyle name="Total 6 12 2 5" xfId="18437"/>
    <cellStyle name="Total 6 12 2 6" xfId="20244"/>
    <cellStyle name="Total 6 12 3" xfId="7396"/>
    <cellStyle name="Total 6 12 3 2" xfId="22461"/>
    <cellStyle name="Total 6 12 4" xfId="11122"/>
    <cellStyle name="Total 6 12 4 2" xfId="26187"/>
    <cellStyle name="Total 6 12 5" xfId="14571"/>
    <cellStyle name="Total 6 12 5 2" xfId="29636"/>
    <cellStyle name="Total 6 12 6" xfId="18436"/>
    <cellStyle name="Total 6 12 7" xfId="5683"/>
    <cellStyle name="Total 6 12 7 2" xfId="20800"/>
    <cellStyle name="Total 6 12 8" xfId="34776"/>
    <cellStyle name="Total 6 13" xfId="2746"/>
    <cellStyle name="Total 6 13 2" xfId="4620"/>
    <cellStyle name="Total 6 13 2 2" xfId="9215"/>
    <cellStyle name="Total 6 13 2 2 2" xfId="24280"/>
    <cellStyle name="Total 6 13 2 3" xfId="12979"/>
    <cellStyle name="Total 6 13 2 3 2" xfId="28044"/>
    <cellStyle name="Total 6 13 2 4" xfId="16428"/>
    <cellStyle name="Total 6 13 2 4 2" xfId="31493"/>
    <cellStyle name="Total 6 13 2 5" xfId="18439"/>
    <cellStyle name="Total 6 13 2 6" xfId="20245"/>
    <cellStyle name="Total 6 13 3" xfId="7379"/>
    <cellStyle name="Total 6 13 3 2" xfId="22444"/>
    <cellStyle name="Total 6 13 4" xfId="11105"/>
    <cellStyle name="Total 6 13 4 2" xfId="26170"/>
    <cellStyle name="Total 6 13 5" xfId="14554"/>
    <cellStyle name="Total 6 13 5 2" xfId="29619"/>
    <cellStyle name="Total 6 13 6" xfId="18438"/>
    <cellStyle name="Total 6 13 7" xfId="13769"/>
    <cellStyle name="Total 6 13 7 2" xfId="28834"/>
    <cellStyle name="Total 6 13 8" xfId="34777"/>
    <cellStyle name="Total 6 14" xfId="2862"/>
    <cellStyle name="Total 6 14 2" xfId="4621"/>
    <cellStyle name="Total 6 14 2 2" xfId="9216"/>
    <cellStyle name="Total 6 14 2 2 2" xfId="24281"/>
    <cellStyle name="Total 6 14 2 3" xfId="12980"/>
    <cellStyle name="Total 6 14 2 3 2" xfId="28045"/>
    <cellStyle name="Total 6 14 2 4" xfId="16429"/>
    <cellStyle name="Total 6 14 2 4 2" xfId="31494"/>
    <cellStyle name="Total 6 14 2 5" xfId="18441"/>
    <cellStyle name="Total 6 14 2 6" xfId="20246"/>
    <cellStyle name="Total 6 14 3" xfId="7495"/>
    <cellStyle name="Total 6 14 3 2" xfId="22560"/>
    <cellStyle name="Total 6 14 4" xfId="11221"/>
    <cellStyle name="Total 6 14 4 2" xfId="26286"/>
    <cellStyle name="Total 6 14 5" xfId="14670"/>
    <cellStyle name="Total 6 14 5 2" xfId="29735"/>
    <cellStyle name="Total 6 14 6" xfId="18440"/>
    <cellStyle name="Total 6 14 7" xfId="5743"/>
    <cellStyle name="Total 6 14 7 2" xfId="20838"/>
    <cellStyle name="Total 6 14 8" xfId="34778"/>
    <cellStyle name="Total 6 15" xfId="2901"/>
    <cellStyle name="Total 6 15 2" xfId="4622"/>
    <cellStyle name="Total 6 15 2 2" xfId="9217"/>
    <cellStyle name="Total 6 15 2 2 2" xfId="24282"/>
    <cellStyle name="Total 6 15 2 3" xfId="12981"/>
    <cellStyle name="Total 6 15 2 3 2" xfId="28046"/>
    <cellStyle name="Total 6 15 2 4" xfId="16430"/>
    <cellStyle name="Total 6 15 2 4 2" xfId="31495"/>
    <cellStyle name="Total 6 15 2 5" xfId="18443"/>
    <cellStyle name="Total 6 15 2 6" xfId="20247"/>
    <cellStyle name="Total 6 15 3" xfId="7534"/>
    <cellStyle name="Total 6 15 3 2" xfId="22599"/>
    <cellStyle name="Total 6 15 4" xfId="11260"/>
    <cellStyle name="Total 6 15 4 2" xfId="26325"/>
    <cellStyle name="Total 6 15 5" xfId="14709"/>
    <cellStyle name="Total 6 15 5 2" xfId="29774"/>
    <cellStyle name="Total 6 15 6" xfId="18442"/>
    <cellStyle name="Total 6 15 7" xfId="5812"/>
    <cellStyle name="Total 6 15 7 2" xfId="20906"/>
    <cellStyle name="Total 6 15 8" xfId="34779"/>
    <cellStyle name="Total 6 16" xfId="4616"/>
    <cellStyle name="Total 6 16 2" xfId="9211"/>
    <cellStyle name="Total 6 16 2 2" xfId="24276"/>
    <cellStyle name="Total 6 16 3" xfId="12975"/>
    <cellStyle name="Total 6 16 3 2" xfId="28040"/>
    <cellStyle name="Total 6 16 4" xfId="16424"/>
    <cellStyle name="Total 6 16 4 2" xfId="31489"/>
    <cellStyle name="Total 6 16 5" xfId="18444"/>
    <cellStyle name="Total 6 16 6" xfId="20241"/>
    <cellStyle name="Total 6 17" xfId="5886"/>
    <cellStyle name="Total 6 17 2" xfId="20956"/>
    <cellStyle name="Total 6 18" xfId="18431"/>
    <cellStyle name="Total 6 19" xfId="16809"/>
    <cellStyle name="Total 6 19 2" xfId="31873"/>
    <cellStyle name="Total 6 2" xfId="1898"/>
    <cellStyle name="Total 6 2 2" xfId="4623"/>
    <cellStyle name="Total 6 2 2 2" xfId="9218"/>
    <cellStyle name="Total 6 2 2 2 2" xfId="24283"/>
    <cellStyle name="Total 6 2 2 3" xfId="12982"/>
    <cellStyle name="Total 6 2 2 3 2" xfId="28047"/>
    <cellStyle name="Total 6 2 2 4" xfId="16431"/>
    <cellStyle name="Total 6 2 2 4 2" xfId="31496"/>
    <cellStyle name="Total 6 2 2 5" xfId="18446"/>
    <cellStyle name="Total 6 2 2 6" xfId="20248"/>
    <cellStyle name="Total 6 2 3" xfId="6536"/>
    <cellStyle name="Total 6 2 3 2" xfId="21601"/>
    <cellStyle name="Total 6 2 4" xfId="18445"/>
    <cellStyle name="Total 6 2 5" xfId="6393"/>
    <cellStyle name="Total 6 2 5 2" xfId="21461"/>
    <cellStyle name="Total 6 2 6" xfId="34780"/>
    <cellStyle name="Total 6 20" xfId="34781"/>
    <cellStyle name="Total 6 21" xfId="35086"/>
    <cellStyle name="Total 6 22" xfId="34854"/>
    <cellStyle name="Total 6 23" xfId="35318"/>
    <cellStyle name="Total 6 24" xfId="35566"/>
    <cellStyle name="Total 6 25" xfId="35781"/>
    <cellStyle name="Total 6 26" xfId="35905"/>
    <cellStyle name="Total 6 3" xfId="2127"/>
    <cellStyle name="Total 6 3 2" xfId="4624"/>
    <cellStyle name="Total 6 3 2 2" xfId="9219"/>
    <cellStyle name="Total 6 3 2 2 2" xfId="24284"/>
    <cellStyle name="Total 6 3 2 3" xfId="12983"/>
    <cellStyle name="Total 6 3 2 3 2" xfId="28048"/>
    <cellStyle name="Total 6 3 2 4" xfId="16432"/>
    <cellStyle name="Total 6 3 2 4 2" xfId="31497"/>
    <cellStyle name="Total 6 3 2 5" xfId="18448"/>
    <cellStyle name="Total 6 3 2 6" xfId="20249"/>
    <cellStyle name="Total 6 3 3" xfId="6760"/>
    <cellStyle name="Total 6 3 3 2" xfId="21825"/>
    <cellStyle name="Total 6 3 4" xfId="18447"/>
    <cellStyle name="Total 6 3 5" xfId="7644"/>
    <cellStyle name="Total 6 3 5 2" xfId="22709"/>
    <cellStyle name="Total 6 3 6" xfId="34782"/>
    <cellStyle name="Total 6 4" xfId="2163"/>
    <cellStyle name="Total 6 4 2" xfId="4625"/>
    <cellStyle name="Total 6 4 2 2" xfId="9220"/>
    <cellStyle name="Total 6 4 2 2 2" xfId="24285"/>
    <cellStyle name="Total 6 4 2 3" xfId="12984"/>
    <cellStyle name="Total 6 4 2 3 2" xfId="28049"/>
    <cellStyle name="Total 6 4 2 4" xfId="16433"/>
    <cellStyle name="Total 6 4 2 4 2" xfId="31498"/>
    <cellStyle name="Total 6 4 2 5" xfId="18450"/>
    <cellStyle name="Total 6 4 2 6" xfId="20250"/>
    <cellStyle name="Total 6 4 3" xfId="6796"/>
    <cellStyle name="Total 6 4 3 2" xfId="21861"/>
    <cellStyle name="Total 6 4 4" xfId="10522"/>
    <cellStyle name="Total 6 4 4 2" xfId="25587"/>
    <cellStyle name="Total 6 4 5" xfId="13971"/>
    <cellStyle name="Total 6 4 5 2" xfId="29036"/>
    <cellStyle name="Total 6 4 6" xfId="18449"/>
    <cellStyle name="Total 6 4 7" xfId="7975"/>
    <cellStyle name="Total 6 4 7 2" xfId="23040"/>
    <cellStyle name="Total 6 4 8" xfId="34783"/>
    <cellStyle name="Total 6 5" xfId="2212"/>
    <cellStyle name="Total 6 5 2" xfId="4626"/>
    <cellStyle name="Total 6 5 2 2" xfId="9221"/>
    <cellStyle name="Total 6 5 2 2 2" xfId="24286"/>
    <cellStyle name="Total 6 5 2 3" xfId="12985"/>
    <cellStyle name="Total 6 5 2 3 2" xfId="28050"/>
    <cellStyle name="Total 6 5 2 4" xfId="16434"/>
    <cellStyle name="Total 6 5 2 4 2" xfId="31499"/>
    <cellStyle name="Total 6 5 2 5" xfId="18452"/>
    <cellStyle name="Total 6 5 2 6" xfId="20251"/>
    <cellStyle name="Total 6 5 3" xfId="6845"/>
    <cellStyle name="Total 6 5 3 2" xfId="21910"/>
    <cellStyle name="Total 6 5 4" xfId="10571"/>
    <cellStyle name="Total 6 5 4 2" xfId="25636"/>
    <cellStyle name="Total 6 5 5" xfId="14020"/>
    <cellStyle name="Total 6 5 5 2" xfId="29085"/>
    <cellStyle name="Total 6 5 6" xfId="18451"/>
    <cellStyle name="Total 6 5 7" xfId="7131"/>
    <cellStyle name="Total 6 5 7 2" xfId="22196"/>
    <cellStyle name="Total 6 5 8" xfId="34784"/>
    <cellStyle name="Total 6 6" xfId="2294"/>
    <cellStyle name="Total 6 6 2" xfId="4627"/>
    <cellStyle name="Total 6 6 2 2" xfId="9222"/>
    <cellStyle name="Total 6 6 2 2 2" xfId="24287"/>
    <cellStyle name="Total 6 6 2 3" xfId="12986"/>
    <cellStyle name="Total 6 6 2 3 2" xfId="28051"/>
    <cellStyle name="Total 6 6 2 4" xfId="16435"/>
    <cellStyle name="Total 6 6 2 4 2" xfId="31500"/>
    <cellStyle name="Total 6 6 2 5" xfId="18454"/>
    <cellStyle name="Total 6 6 2 6" xfId="20252"/>
    <cellStyle name="Total 6 6 3" xfId="6927"/>
    <cellStyle name="Total 6 6 3 2" xfId="21992"/>
    <cellStyle name="Total 6 6 4" xfId="10653"/>
    <cellStyle name="Total 6 6 4 2" xfId="25718"/>
    <cellStyle name="Total 6 6 5" xfId="14102"/>
    <cellStyle name="Total 6 6 5 2" xfId="29167"/>
    <cellStyle name="Total 6 6 6" xfId="18453"/>
    <cellStyle name="Total 6 6 7" xfId="13825"/>
    <cellStyle name="Total 6 6 7 2" xfId="28890"/>
    <cellStyle name="Total 6 6 8" xfId="34785"/>
    <cellStyle name="Total 6 7" xfId="2370"/>
    <cellStyle name="Total 6 7 2" xfId="4628"/>
    <cellStyle name="Total 6 7 2 2" xfId="9223"/>
    <cellStyle name="Total 6 7 2 2 2" xfId="24288"/>
    <cellStyle name="Total 6 7 2 3" xfId="12987"/>
    <cellStyle name="Total 6 7 2 3 2" xfId="28052"/>
    <cellStyle name="Total 6 7 2 4" xfId="16436"/>
    <cellStyle name="Total 6 7 2 4 2" xfId="31501"/>
    <cellStyle name="Total 6 7 2 5" xfId="18456"/>
    <cellStyle name="Total 6 7 2 6" xfId="20253"/>
    <cellStyle name="Total 6 7 3" xfId="7003"/>
    <cellStyle name="Total 6 7 3 2" xfId="22068"/>
    <cellStyle name="Total 6 7 4" xfId="10729"/>
    <cellStyle name="Total 6 7 4 2" xfId="25794"/>
    <cellStyle name="Total 6 7 5" xfId="14178"/>
    <cellStyle name="Total 6 7 5 2" xfId="29243"/>
    <cellStyle name="Total 6 7 6" xfId="18455"/>
    <cellStyle name="Total 6 7 7" xfId="13851"/>
    <cellStyle name="Total 6 7 7 2" xfId="28916"/>
    <cellStyle name="Total 6 7 8" xfId="34786"/>
    <cellStyle name="Total 6 8" xfId="2458"/>
    <cellStyle name="Total 6 8 2" xfId="4629"/>
    <cellStyle name="Total 6 8 2 2" xfId="9224"/>
    <cellStyle name="Total 6 8 2 2 2" xfId="24289"/>
    <cellStyle name="Total 6 8 2 3" xfId="12988"/>
    <cellStyle name="Total 6 8 2 3 2" xfId="28053"/>
    <cellStyle name="Total 6 8 2 4" xfId="16437"/>
    <cellStyle name="Total 6 8 2 4 2" xfId="31502"/>
    <cellStyle name="Total 6 8 2 5" xfId="18458"/>
    <cellStyle name="Total 6 8 2 6" xfId="20254"/>
    <cellStyle name="Total 6 8 3" xfId="7091"/>
    <cellStyle name="Total 6 8 3 2" xfId="22156"/>
    <cellStyle name="Total 6 8 4" xfId="10817"/>
    <cellStyle name="Total 6 8 4 2" xfId="25882"/>
    <cellStyle name="Total 6 8 5" xfId="14266"/>
    <cellStyle name="Total 6 8 5 2" xfId="29331"/>
    <cellStyle name="Total 6 8 6" xfId="18457"/>
    <cellStyle name="Total 6 8 7" xfId="13795"/>
    <cellStyle name="Total 6 8 7 2" xfId="28860"/>
    <cellStyle name="Total 6 8 8" xfId="34787"/>
    <cellStyle name="Total 6 9" xfId="2537"/>
    <cellStyle name="Total 6 9 2" xfId="4630"/>
    <cellStyle name="Total 6 9 2 2" xfId="9225"/>
    <cellStyle name="Total 6 9 2 2 2" xfId="24290"/>
    <cellStyle name="Total 6 9 2 3" xfId="12989"/>
    <cellStyle name="Total 6 9 2 3 2" xfId="28054"/>
    <cellStyle name="Total 6 9 2 4" xfId="16438"/>
    <cellStyle name="Total 6 9 2 4 2" xfId="31503"/>
    <cellStyle name="Total 6 9 2 5" xfId="18460"/>
    <cellStyle name="Total 6 9 2 6" xfId="20255"/>
    <cellStyle name="Total 6 9 3" xfId="7170"/>
    <cellStyle name="Total 6 9 3 2" xfId="22235"/>
    <cellStyle name="Total 6 9 4" xfId="10896"/>
    <cellStyle name="Total 6 9 4 2" xfId="25961"/>
    <cellStyle name="Total 6 9 5" xfId="14345"/>
    <cellStyle name="Total 6 9 5 2" xfId="29410"/>
    <cellStyle name="Total 6 9 6" xfId="18459"/>
    <cellStyle name="Total 6 9 7" xfId="7143"/>
    <cellStyle name="Total 6 9 7 2" xfId="22208"/>
    <cellStyle name="Total 6 9 8" xfId="34788"/>
    <cellStyle name="Total 7" xfId="1206"/>
    <cellStyle name="Total 7 10" xfId="2639"/>
    <cellStyle name="Total 7 10 2" xfId="4632"/>
    <cellStyle name="Total 7 10 2 2" xfId="9227"/>
    <cellStyle name="Total 7 10 2 2 2" xfId="24292"/>
    <cellStyle name="Total 7 10 2 3" xfId="12991"/>
    <cellStyle name="Total 7 10 2 3 2" xfId="28056"/>
    <cellStyle name="Total 7 10 2 4" xfId="16440"/>
    <cellStyle name="Total 7 10 2 4 2" xfId="31505"/>
    <cellStyle name="Total 7 10 2 5" xfId="18463"/>
    <cellStyle name="Total 7 10 2 6" xfId="20257"/>
    <cellStyle name="Total 7 10 3" xfId="7272"/>
    <cellStyle name="Total 7 10 3 2" xfId="22337"/>
    <cellStyle name="Total 7 10 4" xfId="10998"/>
    <cellStyle name="Total 7 10 4 2" xfId="26063"/>
    <cellStyle name="Total 7 10 5" xfId="14447"/>
    <cellStyle name="Total 7 10 5 2" xfId="29512"/>
    <cellStyle name="Total 7 10 6" xfId="18462"/>
    <cellStyle name="Total 7 10 7" xfId="13877"/>
    <cellStyle name="Total 7 10 7 2" xfId="28942"/>
    <cellStyle name="Total 7 10 8" xfId="34789"/>
    <cellStyle name="Total 7 11" xfId="2698"/>
    <cellStyle name="Total 7 11 2" xfId="4633"/>
    <cellStyle name="Total 7 11 2 2" xfId="9228"/>
    <cellStyle name="Total 7 11 2 2 2" xfId="24293"/>
    <cellStyle name="Total 7 11 2 3" xfId="12992"/>
    <cellStyle name="Total 7 11 2 3 2" xfId="28057"/>
    <cellStyle name="Total 7 11 2 4" xfId="16441"/>
    <cellStyle name="Total 7 11 2 4 2" xfId="31506"/>
    <cellStyle name="Total 7 11 2 5" xfId="18465"/>
    <cellStyle name="Total 7 11 2 6" xfId="20258"/>
    <cellStyle name="Total 7 11 3" xfId="7331"/>
    <cellStyle name="Total 7 11 3 2" xfId="22396"/>
    <cellStyle name="Total 7 11 4" xfId="11057"/>
    <cellStyle name="Total 7 11 4 2" xfId="26122"/>
    <cellStyle name="Total 7 11 5" xfId="14506"/>
    <cellStyle name="Total 7 11 5 2" xfId="29571"/>
    <cellStyle name="Total 7 11 6" xfId="18464"/>
    <cellStyle name="Total 7 11 7" xfId="5639"/>
    <cellStyle name="Total 7 11 7 2" xfId="20756"/>
    <cellStyle name="Total 7 11 8" xfId="34790"/>
    <cellStyle name="Total 7 12" xfId="2764"/>
    <cellStyle name="Total 7 12 2" xfId="4634"/>
    <cellStyle name="Total 7 12 2 2" xfId="9229"/>
    <cellStyle name="Total 7 12 2 2 2" xfId="24294"/>
    <cellStyle name="Total 7 12 2 3" xfId="12993"/>
    <cellStyle name="Total 7 12 2 3 2" xfId="28058"/>
    <cellStyle name="Total 7 12 2 4" xfId="16442"/>
    <cellStyle name="Total 7 12 2 4 2" xfId="31507"/>
    <cellStyle name="Total 7 12 2 5" xfId="18467"/>
    <cellStyle name="Total 7 12 2 6" xfId="20259"/>
    <cellStyle name="Total 7 12 3" xfId="7397"/>
    <cellStyle name="Total 7 12 3 2" xfId="22462"/>
    <cellStyle name="Total 7 12 4" xfId="11123"/>
    <cellStyle name="Total 7 12 4 2" xfId="26188"/>
    <cellStyle name="Total 7 12 5" xfId="14572"/>
    <cellStyle name="Total 7 12 5 2" xfId="29637"/>
    <cellStyle name="Total 7 12 6" xfId="18466"/>
    <cellStyle name="Total 7 12 7" xfId="13761"/>
    <cellStyle name="Total 7 12 7 2" xfId="28826"/>
    <cellStyle name="Total 7 12 8" xfId="34791"/>
    <cellStyle name="Total 7 13" xfId="2767"/>
    <cellStyle name="Total 7 13 2" xfId="4635"/>
    <cellStyle name="Total 7 13 2 2" xfId="9230"/>
    <cellStyle name="Total 7 13 2 2 2" xfId="24295"/>
    <cellStyle name="Total 7 13 2 3" xfId="12994"/>
    <cellStyle name="Total 7 13 2 3 2" xfId="28059"/>
    <cellStyle name="Total 7 13 2 4" xfId="16443"/>
    <cellStyle name="Total 7 13 2 4 2" xfId="31508"/>
    <cellStyle name="Total 7 13 2 5" xfId="18469"/>
    <cellStyle name="Total 7 13 2 6" xfId="20260"/>
    <cellStyle name="Total 7 13 3" xfId="7400"/>
    <cellStyle name="Total 7 13 3 2" xfId="22465"/>
    <cellStyle name="Total 7 13 4" xfId="11126"/>
    <cellStyle name="Total 7 13 4 2" xfId="26191"/>
    <cellStyle name="Total 7 13 5" xfId="14575"/>
    <cellStyle name="Total 7 13 5 2" xfId="29640"/>
    <cellStyle name="Total 7 13 6" xfId="18468"/>
    <cellStyle name="Total 7 13 7" xfId="13760"/>
    <cellStyle name="Total 7 13 7 2" xfId="28825"/>
    <cellStyle name="Total 7 13 8" xfId="34792"/>
    <cellStyle name="Total 7 14" xfId="2863"/>
    <cellStyle name="Total 7 14 2" xfId="4636"/>
    <cellStyle name="Total 7 14 2 2" xfId="9231"/>
    <cellStyle name="Total 7 14 2 2 2" xfId="24296"/>
    <cellStyle name="Total 7 14 2 3" xfId="12995"/>
    <cellStyle name="Total 7 14 2 3 2" xfId="28060"/>
    <cellStyle name="Total 7 14 2 4" xfId="16444"/>
    <cellStyle name="Total 7 14 2 4 2" xfId="31509"/>
    <cellStyle name="Total 7 14 2 5" xfId="18471"/>
    <cellStyle name="Total 7 14 2 6" xfId="20261"/>
    <cellStyle name="Total 7 14 3" xfId="7496"/>
    <cellStyle name="Total 7 14 3 2" xfId="22561"/>
    <cellStyle name="Total 7 14 4" xfId="11222"/>
    <cellStyle name="Total 7 14 4 2" xfId="26287"/>
    <cellStyle name="Total 7 14 5" xfId="14671"/>
    <cellStyle name="Total 7 14 5 2" xfId="29736"/>
    <cellStyle name="Total 7 14 6" xfId="18470"/>
    <cellStyle name="Total 7 14 7" xfId="5744"/>
    <cellStyle name="Total 7 14 7 2" xfId="20839"/>
    <cellStyle name="Total 7 14 8" xfId="34793"/>
    <cellStyle name="Total 7 15" xfId="2902"/>
    <cellStyle name="Total 7 15 2" xfId="4637"/>
    <cellStyle name="Total 7 15 2 2" xfId="9232"/>
    <cellStyle name="Total 7 15 2 2 2" xfId="24297"/>
    <cellStyle name="Total 7 15 2 3" xfId="12996"/>
    <cellStyle name="Total 7 15 2 3 2" xfId="28061"/>
    <cellStyle name="Total 7 15 2 4" xfId="16445"/>
    <cellStyle name="Total 7 15 2 4 2" xfId="31510"/>
    <cellStyle name="Total 7 15 2 5" xfId="18473"/>
    <cellStyle name="Total 7 15 2 6" xfId="20262"/>
    <cellStyle name="Total 7 15 3" xfId="7535"/>
    <cellStyle name="Total 7 15 3 2" xfId="22600"/>
    <cellStyle name="Total 7 15 4" xfId="11261"/>
    <cellStyle name="Total 7 15 4 2" xfId="26326"/>
    <cellStyle name="Total 7 15 5" xfId="14710"/>
    <cellStyle name="Total 7 15 5 2" xfId="29775"/>
    <cellStyle name="Total 7 15 6" xfId="18472"/>
    <cellStyle name="Total 7 15 7" xfId="5813"/>
    <cellStyle name="Total 7 15 7 2" xfId="20907"/>
    <cellStyle name="Total 7 15 8" xfId="34794"/>
    <cellStyle name="Total 7 16" xfId="4631"/>
    <cellStyle name="Total 7 16 2" xfId="9226"/>
    <cellStyle name="Total 7 16 2 2" xfId="24291"/>
    <cellStyle name="Total 7 16 3" xfId="12990"/>
    <cellStyle name="Total 7 16 3 2" xfId="28055"/>
    <cellStyle name="Total 7 16 4" xfId="16439"/>
    <cellStyle name="Total 7 16 4 2" xfId="31504"/>
    <cellStyle name="Total 7 16 5" xfId="18474"/>
    <cellStyle name="Total 7 16 6" xfId="20256"/>
    <cellStyle name="Total 7 17" xfId="5887"/>
    <cellStyle name="Total 7 17 2" xfId="20957"/>
    <cellStyle name="Total 7 18" xfId="18461"/>
    <cellStyle name="Total 7 19" xfId="16808"/>
    <cellStyle name="Total 7 19 2" xfId="31872"/>
    <cellStyle name="Total 7 2" xfId="1897"/>
    <cellStyle name="Total 7 2 2" xfId="4638"/>
    <cellStyle name="Total 7 2 2 2" xfId="9233"/>
    <cellStyle name="Total 7 2 2 2 2" xfId="24298"/>
    <cellStyle name="Total 7 2 2 3" xfId="12997"/>
    <cellStyle name="Total 7 2 2 3 2" xfId="28062"/>
    <cellStyle name="Total 7 2 2 4" xfId="16446"/>
    <cellStyle name="Total 7 2 2 4 2" xfId="31511"/>
    <cellStyle name="Total 7 2 2 5" xfId="18476"/>
    <cellStyle name="Total 7 2 2 6" xfId="20263"/>
    <cellStyle name="Total 7 2 3" xfId="6535"/>
    <cellStyle name="Total 7 2 3 2" xfId="21600"/>
    <cellStyle name="Total 7 2 4" xfId="18475"/>
    <cellStyle name="Total 7 2 5" xfId="7543"/>
    <cellStyle name="Total 7 2 5 2" xfId="22608"/>
    <cellStyle name="Total 7 2 6" xfId="34795"/>
    <cellStyle name="Total 7 20" xfId="34796"/>
    <cellStyle name="Total 7 21" xfId="35087"/>
    <cellStyle name="Total 7 22" xfId="34853"/>
    <cellStyle name="Total 7 23" xfId="35162"/>
    <cellStyle name="Total 7 24" xfId="35385"/>
    <cellStyle name="Total 7 25" xfId="35649"/>
    <cellStyle name="Total 7 26" xfId="35912"/>
    <cellStyle name="Total 7 3" xfId="2128"/>
    <cellStyle name="Total 7 3 2" xfId="4639"/>
    <cellStyle name="Total 7 3 2 2" xfId="9234"/>
    <cellStyle name="Total 7 3 2 2 2" xfId="24299"/>
    <cellStyle name="Total 7 3 2 3" xfId="12998"/>
    <cellStyle name="Total 7 3 2 3 2" xfId="28063"/>
    <cellStyle name="Total 7 3 2 4" xfId="16447"/>
    <cellStyle name="Total 7 3 2 4 2" xfId="31512"/>
    <cellStyle name="Total 7 3 2 5" xfId="18478"/>
    <cellStyle name="Total 7 3 2 6" xfId="20264"/>
    <cellStyle name="Total 7 3 3" xfId="6761"/>
    <cellStyle name="Total 7 3 3 2" xfId="21826"/>
    <cellStyle name="Total 7 3 4" xfId="18477"/>
    <cellStyle name="Total 7 3 5" xfId="6487"/>
    <cellStyle name="Total 7 3 5 2" xfId="21555"/>
    <cellStyle name="Total 7 3 6" xfId="34797"/>
    <cellStyle name="Total 7 4" xfId="2164"/>
    <cellStyle name="Total 7 4 2" xfId="4640"/>
    <cellStyle name="Total 7 4 2 2" xfId="9235"/>
    <cellStyle name="Total 7 4 2 2 2" xfId="24300"/>
    <cellStyle name="Total 7 4 2 3" xfId="12999"/>
    <cellStyle name="Total 7 4 2 3 2" xfId="28064"/>
    <cellStyle name="Total 7 4 2 4" xfId="16448"/>
    <cellStyle name="Total 7 4 2 4 2" xfId="31513"/>
    <cellStyle name="Total 7 4 2 5" xfId="18480"/>
    <cellStyle name="Total 7 4 2 6" xfId="20265"/>
    <cellStyle name="Total 7 4 3" xfId="6797"/>
    <cellStyle name="Total 7 4 3 2" xfId="21862"/>
    <cellStyle name="Total 7 4 4" xfId="10523"/>
    <cellStyle name="Total 7 4 4 2" xfId="25588"/>
    <cellStyle name="Total 7 4 5" xfId="13972"/>
    <cellStyle name="Total 7 4 5 2" xfId="29037"/>
    <cellStyle name="Total 7 4 6" xfId="18479"/>
    <cellStyle name="Total 7 4 7" xfId="6182"/>
    <cellStyle name="Total 7 4 7 2" xfId="21251"/>
    <cellStyle name="Total 7 4 8" xfId="34798"/>
    <cellStyle name="Total 7 5" xfId="2213"/>
    <cellStyle name="Total 7 5 2" xfId="4641"/>
    <cellStyle name="Total 7 5 2 2" xfId="9236"/>
    <cellStyle name="Total 7 5 2 2 2" xfId="24301"/>
    <cellStyle name="Total 7 5 2 3" xfId="13000"/>
    <cellStyle name="Total 7 5 2 3 2" xfId="28065"/>
    <cellStyle name="Total 7 5 2 4" xfId="16449"/>
    <cellStyle name="Total 7 5 2 4 2" xfId="31514"/>
    <cellStyle name="Total 7 5 2 5" xfId="18482"/>
    <cellStyle name="Total 7 5 2 6" xfId="20266"/>
    <cellStyle name="Total 7 5 3" xfId="6846"/>
    <cellStyle name="Total 7 5 3 2" xfId="21911"/>
    <cellStyle name="Total 7 5 4" xfId="10572"/>
    <cellStyle name="Total 7 5 4 2" xfId="25637"/>
    <cellStyle name="Total 7 5 5" xfId="14021"/>
    <cellStyle name="Total 7 5 5 2" xfId="29086"/>
    <cellStyle name="Total 7 5 6" xfId="18481"/>
    <cellStyle name="Total 7 5 7" xfId="8000"/>
    <cellStyle name="Total 7 5 7 2" xfId="23065"/>
    <cellStyle name="Total 7 5 8" xfId="34799"/>
    <cellStyle name="Total 7 6" xfId="2295"/>
    <cellStyle name="Total 7 6 2" xfId="4642"/>
    <cellStyle name="Total 7 6 2 2" xfId="9237"/>
    <cellStyle name="Total 7 6 2 2 2" xfId="24302"/>
    <cellStyle name="Total 7 6 2 3" xfId="13001"/>
    <cellStyle name="Total 7 6 2 3 2" xfId="28066"/>
    <cellStyle name="Total 7 6 2 4" xfId="16450"/>
    <cellStyle name="Total 7 6 2 4 2" xfId="31515"/>
    <cellStyle name="Total 7 6 2 5" xfId="18484"/>
    <cellStyle name="Total 7 6 2 6" xfId="20267"/>
    <cellStyle name="Total 7 6 3" xfId="6928"/>
    <cellStyle name="Total 7 6 3 2" xfId="21993"/>
    <cellStyle name="Total 7 6 4" xfId="10654"/>
    <cellStyle name="Total 7 6 4 2" xfId="25719"/>
    <cellStyle name="Total 7 6 5" xfId="14103"/>
    <cellStyle name="Total 7 6 5 2" xfId="29168"/>
    <cellStyle name="Total 7 6 6" xfId="18483"/>
    <cellStyle name="Total 7 6 7" xfId="13826"/>
    <cellStyle name="Total 7 6 7 2" xfId="28891"/>
    <cellStyle name="Total 7 6 8" xfId="34800"/>
    <cellStyle name="Total 7 7" xfId="2371"/>
    <cellStyle name="Total 7 7 2" xfId="4643"/>
    <cellStyle name="Total 7 7 2 2" xfId="9238"/>
    <cellStyle name="Total 7 7 2 2 2" xfId="24303"/>
    <cellStyle name="Total 7 7 2 3" xfId="13002"/>
    <cellStyle name="Total 7 7 2 3 2" xfId="28067"/>
    <cellStyle name="Total 7 7 2 4" xfId="16451"/>
    <cellStyle name="Total 7 7 2 4 2" xfId="31516"/>
    <cellStyle name="Total 7 7 2 5" xfId="18486"/>
    <cellStyle name="Total 7 7 2 6" xfId="20268"/>
    <cellStyle name="Total 7 7 3" xfId="7004"/>
    <cellStyle name="Total 7 7 3 2" xfId="22069"/>
    <cellStyle name="Total 7 7 4" xfId="10730"/>
    <cellStyle name="Total 7 7 4 2" xfId="25795"/>
    <cellStyle name="Total 7 7 5" xfId="14179"/>
    <cellStyle name="Total 7 7 5 2" xfId="29244"/>
    <cellStyle name="Total 7 7 6" xfId="18485"/>
    <cellStyle name="Total 7 7 7" xfId="8053"/>
    <cellStyle name="Total 7 7 7 2" xfId="23118"/>
    <cellStyle name="Total 7 7 8" xfId="34801"/>
    <cellStyle name="Total 7 8" xfId="2459"/>
    <cellStyle name="Total 7 8 2" xfId="4644"/>
    <cellStyle name="Total 7 8 2 2" xfId="9239"/>
    <cellStyle name="Total 7 8 2 2 2" xfId="24304"/>
    <cellStyle name="Total 7 8 2 3" xfId="13003"/>
    <cellStyle name="Total 7 8 2 3 2" xfId="28068"/>
    <cellStyle name="Total 7 8 2 4" xfId="16452"/>
    <cellStyle name="Total 7 8 2 4 2" xfId="31517"/>
    <cellStyle name="Total 7 8 2 5" xfId="18488"/>
    <cellStyle name="Total 7 8 2 6" xfId="20269"/>
    <cellStyle name="Total 7 8 3" xfId="7092"/>
    <cellStyle name="Total 7 8 3 2" xfId="22157"/>
    <cellStyle name="Total 7 8 4" xfId="10818"/>
    <cellStyle name="Total 7 8 4 2" xfId="25883"/>
    <cellStyle name="Total 7 8 5" xfId="14267"/>
    <cellStyle name="Total 7 8 5 2" xfId="29332"/>
    <cellStyle name="Total 7 8 6" xfId="18487"/>
    <cellStyle name="Total 7 8 7" xfId="13856"/>
    <cellStyle name="Total 7 8 7 2" xfId="28921"/>
    <cellStyle name="Total 7 8 8" xfId="34802"/>
    <cellStyle name="Total 7 9" xfId="2538"/>
    <cellStyle name="Total 7 9 2" xfId="4645"/>
    <cellStyle name="Total 7 9 2 2" xfId="9240"/>
    <cellStyle name="Total 7 9 2 2 2" xfId="24305"/>
    <cellStyle name="Total 7 9 2 3" xfId="13004"/>
    <cellStyle name="Total 7 9 2 3 2" xfId="28069"/>
    <cellStyle name="Total 7 9 2 4" xfId="16453"/>
    <cellStyle name="Total 7 9 2 4 2" xfId="31518"/>
    <cellStyle name="Total 7 9 2 5" xfId="18490"/>
    <cellStyle name="Total 7 9 2 6" xfId="20270"/>
    <cellStyle name="Total 7 9 3" xfId="7171"/>
    <cellStyle name="Total 7 9 3 2" xfId="22236"/>
    <cellStyle name="Total 7 9 4" xfId="10897"/>
    <cellStyle name="Total 7 9 4 2" xfId="25962"/>
    <cellStyle name="Total 7 9 5" xfId="14346"/>
    <cellStyle name="Total 7 9 5 2" xfId="29411"/>
    <cellStyle name="Total 7 9 6" xfId="18489"/>
    <cellStyle name="Total 7 9 7" xfId="8120"/>
    <cellStyle name="Total 7 9 7 2" xfId="23185"/>
    <cellStyle name="Total 7 9 8" xfId="34803"/>
    <cellStyle name="Total 8" xfId="1207"/>
    <cellStyle name="Total 8 10" xfId="2640"/>
    <cellStyle name="Total 8 10 2" xfId="4647"/>
    <cellStyle name="Total 8 10 2 2" xfId="9242"/>
    <cellStyle name="Total 8 10 2 2 2" xfId="24307"/>
    <cellStyle name="Total 8 10 2 3" xfId="13006"/>
    <cellStyle name="Total 8 10 2 3 2" xfId="28071"/>
    <cellStyle name="Total 8 10 2 4" xfId="16455"/>
    <cellStyle name="Total 8 10 2 4 2" xfId="31520"/>
    <cellStyle name="Total 8 10 2 5" xfId="18493"/>
    <cellStyle name="Total 8 10 2 6" xfId="20272"/>
    <cellStyle name="Total 8 10 3" xfId="7273"/>
    <cellStyle name="Total 8 10 3 2" xfId="22338"/>
    <cellStyle name="Total 8 10 4" xfId="10999"/>
    <cellStyle name="Total 8 10 4 2" xfId="26064"/>
    <cellStyle name="Total 8 10 5" xfId="14448"/>
    <cellStyle name="Total 8 10 5 2" xfId="29513"/>
    <cellStyle name="Total 8 10 6" xfId="18492"/>
    <cellStyle name="Total 8 10 7" xfId="8158"/>
    <cellStyle name="Total 8 10 7 2" xfId="23223"/>
    <cellStyle name="Total 8 10 8" xfId="34804"/>
    <cellStyle name="Total 8 11" xfId="2699"/>
    <cellStyle name="Total 8 11 2" xfId="4648"/>
    <cellStyle name="Total 8 11 2 2" xfId="9243"/>
    <cellStyle name="Total 8 11 2 2 2" xfId="24308"/>
    <cellStyle name="Total 8 11 2 3" xfId="13007"/>
    <cellStyle name="Total 8 11 2 3 2" xfId="28072"/>
    <cellStyle name="Total 8 11 2 4" xfId="16456"/>
    <cellStyle name="Total 8 11 2 4 2" xfId="31521"/>
    <cellStyle name="Total 8 11 2 5" xfId="18495"/>
    <cellStyle name="Total 8 11 2 6" xfId="20273"/>
    <cellStyle name="Total 8 11 3" xfId="7332"/>
    <cellStyle name="Total 8 11 3 2" xfId="22397"/>
    <cellStyle name="Total 8 11 4" xfId="11058"/>
    <cellStyle name="Total 8 11 4 2" xfId="26123"/>
    <cellStyle name="Total 8 11 5" xfId="14507"/>
    <cellStyle name="Total 8 11 5 2" xfId="29572"/>
    <cellStyle name="Total 8 11 6" xfId="18494"/>
    <cellStyle name="Total 8 11 7" xfId="5640"/>
    <cellStyle name="Total 8 11 7 2" xfId="20757"/>
    <cellStyle name="Total 8 11 8" xfId="34805"/>
    <cellStyle name="Total 8 12" xfId="2765"/>
    <cellStyle name="Total 8 12 2" xfId="4649"/>
    <cellStyle name="Total 8 12 2 2" xfId="9244"/>
    <cellStyle name="Total 8 12 2 2 2" xfId="24309"/>
    <cellStyle name="Total 8 12 2 3" xfId="13008"/>
    <cellStyle name="Total 8 12 2 3 2" xfId="28073"/>
    <cellStyle name="Total 8 12 2 4" xfId="16457"/>
    <cellStyle name="Total 8 12 2 4 2" xfId="31522"/>
    <cellStyle name="Total 8 12 2 5" xfId="18497"/>
    <cellStyle name="Total 8 12 2 6" xfId="20274"/>
    <cellStyle name="Total 8 12 3" xfId="7398"/>
    <cellStyle name="Total 8 12 3 2" xfId="22463"/>
    <cellStyle name="Total 8 12 4" xfId="11124"/>
    <cellStyle name="Total 8 12 4 2" xfId="26189"/>
    <cellStyle name="Total 8 12 5" xfId="14573"/>
    <cellStyle name="Total 8 12 5 2" xfId="29638"/>
    <cellStyle name="Total 8 12 6" xfId="18496"/>
    <cellStyle name="Total 8 12 7" xfId="13889"/>
    <cellStyle name="Total 8 12 7 2" xfId="28954"/>
    <cellStyle name="Total 8 12 8" xfId="34806"/>
    <cellStyle name="Total 8 13" xfId="2768"/>
    <cellStyle name="Total 8 13 2" xfId="4650"/>
    <cellStyle name="Total 8 13 2 2" xfId="9245"/>
    <cellStyle name="Total 8 13 2 2 2" xfId="24310"/>
    <cellStyle name="Total 8 13 2 3" xfId="13009"/>
    <cellStyle name="Total 8 13 2 3 2" xfId="28074"/>
    <cellStyle name="Total 8 13 2 4" xfId="16458"/>
    <cellStyle name="Total 8 13 2 4 2" xfId="31523"/>
    <cellStyle name="Total 8 13 2 5" xfId="18499"/>
    <cellStyle name="Total 8 13 2 6" xfId="20275"/>
    <cellStyle name="Total 8 13 3" xfId="7401"/>
    <cellStyle name="Total 8 13 3 2" xfId="22466"/>
    <cellStyle name="Total 8 13 4" xfId="11127"/>
    <cellStyle name="Total 8 13 4 2" xfId="26192"/>
    <cellStyle name="Total 8 13 5" xfId="14576"/>
    <cellStyle name="Total 8 13 5 2" xfId="29641"/>
    <cellStyle name="Total 8 13 6" xfId="18498"/>
    <cellStyle name="Total 8 13 7" xfId="13890"/>
    <cellStyle name="Total 8 13 7 2" xfId="28955"/>
    <cellStyle name="Total 8 13 8" xfId="34807"/>
    <cellStyle name="Total 8 14" xfId="2864"/>
    <cellStyle name="Total 8 14 2" xfId="4651"/>
    <cellStyle name="Total 8 14 2 2" xfId="9246"/>
    <cellStyle name="Total 8 14 2 2 2" xfId="24311"/>
    <cellStyle name="Total 8 14 2 3" xfId="13010"/>
    <cellStyle name="Total 8 14 2 3 2" xfId="28075"/>
    <cellStyle name="Total 8 14 2 4" xfId="16459"/>
    <cellStyle name="Total 8 14 2 4 2" xfId="31524"/>
    <cellStyle name="Total 8 14 2 5" xfId="18501"/>
    <cellStyle name="Total 8 14 2 6" xfId="20276"/>
    <cellStyle name="Total 8 14 3" xfId="7497"/>
    <cellStyle name="Total 8 14 3 2" xfId="22562"/>
    <cellStyle name="Total 8 14 4" xfId="11223"/>
    <cellStyle name="Total 8 14 4 2" xfId="26288"/>
    <cellStyle name="Total 8 14 5" xfId="14672"/>
    <cellStyle name="Total 8 14 5 2" xfId="29737"/>
    <cellStyle name="Total 8 14 6" xfId="18500"/>
    <cellStyle name="Total 8 14 7" xfId="5745"/>
    <cellStyle name="Total 8 14 7 2" xfId="20840"/>
    <cellStyle name="Total 8 14 8" xfId="34808"/>
    <cellStyle name="Total 8 15" xfId="2903"/>
    <cellStyle name="Total 8 15 2" xfId="4652"/>
    <cellStyle name="Total 8 15 2 2" xfId="9247"/>
    <cellStyle name="Total 8 15 2 2 2" xfId="24312"/>
    <cellStyle name="Total 8 15 2 3" xfId="13011"/>
    <cellStyle name="Total 8 15 2 3 2" xfId="28076"/>
    <cellStyle name="Total 8 15 2 4" xfId="16460"/>
    <cellStyle name="Total 8 15 2 4 2" xfId="31525"/>
    <cellStyle name="Total 8 15 2 5" xfId="18503"/>
    <cellStyle name="Total 8 15 2 6" xfId="20277"/>
    <cellStyle name="Total 8 15 3" xfId="7536"/>
    <cellStyle name="Total 8 15 3 2" xfId="22601"/>
    <cellStyle name="Total 8 15 4" xfId="11262"/>
    <cellStyle name="Total 8 15 4 2" xfId="26327"/>
    <cellStyle name="Total 8 15 5" xfId="14711"/>
    <cellStyle name="Total 8 15 5 2" xfId="29776"/>
    <cellStyle name="Total 8 15 6" xfId="18502"/>
    <cellStyle name="Total 8 15 7" xfId="5814"/>
    <cellStyle name="Total 8 15 7 2" xfId="20908"/>
    <cellStyle name="Total 8 15 8" xfId="34809"/>
    <cellStyle name="Total 8 16" xfId="4646"/>
    <cellStyle name="Total 8 16 2" xfId="9241"/>
    <cellStyle name="Total 8 16 2 2" xfId="24306"/>
    <cellStyle name="Total 8 16 3" xfId="13005"/>
    <cellStyle name="Total 8 16 3 2" xfId="28070"/>
    <cellStyle name="Total 8 16 4" xfId="16454"/>
    <cellStyle name="Total 8 16 4 2" xfId="31519"/>
    <cellStyle name="Total 8 16 5" xfId="18504"/>
    <cellStyle name="Total 8 16 6" xfId="20271"/>
    <cellStyle name="Total 8 17" xfId="5888"/>
    <cellStyle name="Total 8 17 2" xfId="20958"/>
    <cellStyle name="Total 8 18" xfId="18491"/>
    <cellStyle name="Total 8 19" xfId="16807"/>
    <cellStyle name="Total 8 19 2" xfId="31871"/>
    <cellStyle name="Total 8 2" xfId="1896"/>
    <cellStyle name="Total 8 2 2" xfId="4653"/>
    <cellStyle name="Total 8 2 2 2" xfId="9248"/>
    <cellStyle name="Total 8 2 2 2 2" xfId="24313"/>
    <cellStyle name="Total 8 2 2 3" xfId="13012"/>
    <cellStyle name="Total 8 2 2 3 2" xfId="28077"/>
    <cellStyle name="Total 8 2 2 4" xfId="16461"/>
    <cellStyle name="Total 8 2 2 4 2" xfId="31526"/>
    <cellStyle name="Total 8 2 2 5" xfId="18506"/>
    <cellStyle name="Total 8 2 2 6" xfId="20278"/>
    <cellStyle name="Total 8 2 3" xfId="6534"/>
    <cellStyle name="Total 8 2 3 2" xfId="21599"/>
    <cellStyle name="Total 8 2 4" xfId="18505"/>
    <cellStyle name="Total 8 2 5" xfId="6509"/>
    <cellStyle name="Total 8 2 5 2" xfId="21577"/>
    <cellStyle name="Total 8 2 6" xfId="34810"/>
    <cellStyle name="Total 8 20" xfId="34811"/>
    <cellStyle name="Total 8 21" xfId="35088"/>
    <cellStyle name="Total 8 22" xfId="34852"/>
    <cellStyle name="Total 8 23" xfId="35345"/>
    <cellStyle name="Total 8 24" xfId="35599"/>
    <cellStyle name="Total 8 25" xfId="35801"/>
    <cellStyle name="Total 8 26" xfId="35919"/>
    <cellStyle name="Total 8 3" xfId="2129"/>
    <cellStyle name="Total 8 3 2" xfId="4654"/>
    <cellStyle name="Total 8 3 2 2" xfId="9249"/>
    <cellStyle name="Total 8 3 2 2 2" xfId="24314"/>
    <cellStyle name="Total 8 3 2 3" xfId="13013"/>
    <cellStyle name="Total 8 3 2 3 2" xfId="28078"/>
    <cellStyle name="Total 8 3 2 4" xfId="16462"/>
    <cellStyle name="Total 8 3 2 4 2" xfId="31527"/>
    <cellStyle name="Total 8 3 2 5" xfId="18508"/>
    <cellStyle name="Total 8 3 2 6" xfId="20279"/>
    <cellStyle name="Total 8 3 3" xfId="6762"/>
    <cellStyle name="Total 8 3 3 2" xfId="21827"/>
    <cellStyle name="Total 8 3 4" xfId="18507"/>
    <cellStyle name="Total 8 3 5" xfId="7645"/>
    <cellStyle name="Total 8 3 5 2" xfId="22710"/>
    <cellStyle name="Total 8 3 6" xfId="34812"/>
    <cellStyle name="Total 8 4" xfId="2165"/>
    <cellStyle name="Total 8 4 2" xfId="4655"/>
    <cellStyle name="Total 8 4 2 2" xfId="9250"/>
    <cellStyle name="Total 8 4 2 2 2" xfId="24315"/>
    <cellStyle name="Total 8 4 2 3" xfId="13014"/>
    <cellStyle name="Total 8 4 2 3 2" xfId="28079"/>
    <cellStyle name="Total 8 4 2 4" xfId="16463"/>
    <cellStyle name="Total 8 4 2 4 2" xfId="31528"/>
    <cellStyle name="Total 8 4 2 5" xfId="18510"/>
    <cellStyle name="Total 8 4 2 6" xfId="20280"/>
    <cellStyle name="Total 8 4 3" xfId="6798"/>
    <cellStyle name="Total 8 4 3 2" xfId="21863"/>
    <cellStyle name="Total 8 4 4" xfId="10524"/>
    <cellStyle name="Total 8 4 4 2" xfId="25589"/>
    <cellStyle name="Total 8 4 5" xfId="13973"/>
    <cellStyle name="Total 8 4 5 2" xfId="29038"/>
    <cellStyle name="Total 8 4 6" xfId="18509"/>
    <cellStyle name="Total 8 4 7" xfId="7976"/>
    <cellStyle name="Total 8 4 7 2" xfId="23041"/>
    <cellStyle name="Total 8 4 8" xfId="34813"/>
    <cellStyle name="Total 8 5" xfId="2214"/>
    <cellStyle name="Total 8 5 2" xfId="4656"/>
    <cellStyle name="Total 8 5 2 2" xfId="9251"/>
    <cellStyle name="Total 8 5 2 2 2" xfId="24316"/>
    <cellStyle name="Total 8 5 2 3" xfId="13015"/>
    <cellStyle name="Total 8 5 2 3 2" xfId="28080"/>
    <cellStyle name="Total 8 5 2 4" xfId="16464"/>
    <cellStyle name="Total 8 5 2 4 2" xfId="31529"/>
    <cellStyle name="Total 8 5 2 5" xfId="18512"/>
    <cellStyle name="Total 8 5 2 6" xfId="20281"/>
    <cellStyle name="Total 8 5 3" xfId="6847"/>
    <cellStyle name="Total 8 5 3 2" xfId="21912"/>
    <cellStyle name="Total 8 5 4" xfId="10573"/>
    <cellStyle name="Total 8 5 4 2" xfId="25638"/>
    <cellStyle name="Total 8 5 5" xfId="14022"/>
    <cellStyle name="Total 8 5 5 2" xfId="29087"/>
    <cellStyle name="Total 8 5 6" xfId="18511"/>
    <cellStyle name="Total 8 5 7" xfId="6454"/>
    <cellStyle name="Total 8 5 7 2" xfId="21522"/>
    <cellStyle name="Total 8 5 8" xfId="34814"/>
    <cellStyle name="Total 8 6" xfId="2296"/>
    <cellStyle name="Total 8 6 2" xfId="4657"/>
    <cellStyle name="Total 8 6 2 2" xfId="9252"/>
    <cellStyle name="Total 8 6 2 2 2" xfId="24317"/>
    <cellStyle name="Total 8 6 2 3" xfId="13016"/>
    <cellStyle name="Total 8 6 2 3 2" xfId="28081"/>
    <cellStyle name="Total 8 6 2 4" xfId="16465"/>
    <cellStyle name="Total 8 6 2 4 2" xfId="31530"/>
    <cellStyle name="Total 8 6 2 5" xfId="18514"/>
    <cellStyle name="Total 8 6 2 6" xfId="20282"/>
    <cellStyle name="Total 8 6 3" xfId="6929"/>
    <cellStyle name="Total 8 6 3 2" xfId="21994"/>
    <cellStyle name="Total 8 6 4" xfId="10655"/>
    <cellStyle name="Total 8 6 4 2" xfId="25720"/>
    <cellStyle name="Total 8 6 5" xfId="14104"/>
    <cellStyle name="Total 8 6 5 2" xfId="29169"/>
    <cellStyle name="Total 8 6 6" xfId="18513"/>
    <cellStyle name="Total 8 6 7" xfId="6200"/>
    <cellStyle name="Total 8 6 7 2" xfId="21268"/>
    <cellStyle name="Total 8 6 8" xfId="34815"/>
    <cellStyle name="Total 8 7" xfId="2372"/>
    <cellStyle name="Total 8 7 2" xfId="4658"/>
    <cellStyle name="Total 8 7 2 2" xfId="9253"/>
    <cellStyle name="Total 8 7 2 2 2" xfId="24318"/>
    <cellStyle name="Total 8 7 2 3" xfId="13017"/>
    <cellStyle name="Total 8 7 2 3 2" xfId="28082"/>
    <cellStyle name="Total 8 7 2 4" xfId="16466"/>
    <cellStyle name="Total 8 7 2 4 2" xfId="31531"/>
    <cellStyle name="Total 8 7 2 5" xfId="18516"/>
    <cellStyle name="Total 8 7 2 6" xfId="20283"/>
    <cellStyle name="Total 8 7 3" xfId="7005"/>
    <cellStyle name="Total 8 7 3 2" xfId="22070"/>
    <cellStyle name="Total 8 7 4" xfId="10731"/>
    <cellStyle name="Total 8 7 4 2" xfId="25796"/>
    <cellStyle name="Total 8 7 5" xfId="14180"/>
    <cellStyle name="Total 8 7 5 2" xfId="29245"/>
    <cellStyle name="Total 8 7 6" xfId="18515"/>
    <cellStyle name="Total 8 7 7" xfId="13799"/>
    <cellStyle name="Total 8 7 7 2" xfId="28864"/>
    <cellStyle name="Total 8 7 8" xfId="34816"/>
    <cellStyle name="Total 8 8" xfId="2460"/>
    <cellStyle name="Total 8 8 2" xfId="4659"/>
    <cellStyle name="Total 8 8 2 2" xfId="9254"/>
    <cellStyle name="Total 8 8 2 2 2" xfId="24319"/>
    <cellStyle name="Total 8 8 2 3" xfId="13018"/>
    <cellStyle name="Total 8 8 2 3 2" xfId="28083"/>
    <cellStyle name="Total 8 8 2 4" xfId="16467"/>
    <cellStyle name="Total 8 8 2 4 2" xfId="31532"/>
    <cellStyle name="Total 8 8 2 5" xfId="18518"/>
    <cellStyle name="Total 8 8 2 6" xfId="20284"/>
    <cellStyle name="Total 8 8 3" xfId="7093"/>
    <cellStyle name="Total 8 8 3 2" xfId="22158"/>
    <cellStyle name="Total 8 8 4" xfId="10819"/>
    <cellStyle name="Total 8 8 4 2" xfId="25884"/>
    <cellStyle name="Total 8 8 5" xfId="14268"/>
    <cellStyle name="Total 8 8 5 2" xfId="29333"/>
    <cellStyle name="Total 8 8 6" xfId="18517"/>
    <cellStyle name="Total 8 8 7" xfId="8090"/>
    <cellStyle name="Total 8 8 7 2" xfId="23155"/>
    <cellStyle name="Total 8 8 8" xfId="34817"/>
    <cellStyle name="Total 8 9" xfId="2539"/>
    <cellStyle name="Total 8 9 2" xfId="4660"/>
    <cellStyle name="Total 8 9 2 2" xfId="9255"/>
    <cellStyle name="Total 8 9 2 2 2" xfId="24320"/>
    <cellStyle name="Total 8 9 2 3" xfId="13019"/>
    <cellStyle name="Total 8 9 2 3 2" xfId="28084"/>
    <cellStyle name="Total 8 9 2 4" xfId="16468"/>
    <cellStyle name="Total 8 9 2 4 2" xfId="31533"/>
    <cellStyle name="Total 8 9 2 5" xfId="18520"/>
    <cellStyle name="Total 8 9 2 6" xfId="20285"/>
    <cellStyle name="Total 8 9 3" xfId="7172"/>
    <cellStyle name="Total 8 9 3 2" xfId="22237"/>
    <cellStyle name="Total 8 9 4" xfId="10898"/>
    <cellStyle name="Total 8 9 4 2" xfId="25963"/>
    <cellStyle name="Total 8 9 5" xfId="14347"/>
    <cellStyle name="Total 8 9 5 2" xfId="29412"/>
    <cellStyle name="Total 8 9 6" xfId="18519"/>
    <cellStyle name="Total 8 9 7" xfId="5927"/>
    <cellStyle name="Total 8 9 7 2" xfId="20996"/>
    <cellStyle name="Total 8 9 8" xfId="34818"/>
    <cellStyle name="Total 9" xfId="1208"/>
    <cellStyle name="Total 9 10" xfId="2641"/>
    <cellStyle name="Total 9 10 2" xfId="4662"/>
    <cellStyle name="Total 9 10 2 2" xfId="9257"/>
    <cellStyle name="Total 9 10 2 2 2" xfId="24322"/>
    <cellStyle name="Total 9 10 2 3" xfId="13021"/>
    <cellStyle name="Total 9 10 2 3 2" xfId="28086"/>
    <cellStyle name="Total 9 10 2 4" xfId="16470"/>
    <cellStyle name="Total 9 10 2 4 2" xfId="31535"/>
    <cellStyle name="Total 9 10 2 5" xfId="18523"/>
    <cellStyle name="Total 9 10 2 6" xfId="20287"/>
    <cellStyle name="Total 9 10 3" xfId="7274"/>
    <cellStyle name="Total 9 10 3 2" xfId="22339"/>
    <cellStyle name="Total 9 10 4" xfId="11000"/>
    <cellStyle name="Total 9 10 4 2" xfId="26065"/>
    <cellStyle name="Total 9 10 5" xfId="14449"/>
    <cellStyle name="Total 9 10 5 2" xfId="29514"/>
    <cellStyle name="Total 9 10 6" xfId="18522"/>
    <cellStyle name="Total 9 10 7" xfId="13772"/>
    <cellStyle name="Total 9 10 7 2" xfId="28837"/>
    <cellStyle name="Total 9 10 8" xfId="34819"/>
    <cellStyle name="Total 9 11" xfId="2700"/>
    <cellStyle name="Total 9 11 2" xfId="4663"/>
    <cellStyle name="Total 9 11 2 2" xfId="9258"/>
    <cellStyle name="Total 9 11 2 2 2" xfId="24323"/>
    <cellStyle name="Total 9 11 2 3" xfId="13022"/>
    <cellStyle name="Total 9 11 2 3 2" xfId="28087"/>
    <cellStyle name="Total 9 11 2 4" xfId="16471"/>
    <cellStyle name="Total 9 11 2 4 2" xfId="31536"/>
    <cellStyle name="Total 9 11 2 5" xfId="18525"/>
    <cellStyle name="Total 9 11 2 6" xfId="20288"/>
    <cellStyle name="Total 9 11 3" xfId="7333"/>
    <cellStyle name="Total 9 11 3 2" xfId="22398"/>
    <cellStyle name="Total 9 11 4" xfId="11059"/>
    <cellStyle name="Total 9 11 4 2" xfId="26124"/>
    <cellStyle name="Total 9 11 5" xfId="14508"/>
    <cellStyle name="Total 9 11 5 2" xfId="29573"/>
    <cellStyle name="Total 9 11 6" xfId="18524"/>
    <cellStyle name="Total 9 11 7" xfId="13044"/>
    <cellStyle name="Total 9 11 7 2" xfId="28109"/>
    <cellStyle name="Total 9 11 8" xfId="34820"/>
    <cellStyle name="Total 9 12" xfId="2766"/>
    <cellStyle name="Total 9 12 2" xfId="4664"/>
    <cellStyle name="Total 9 12 2 2" xfId="9259"/>
    <cellStyle name="Total 9 12 2 2 2" xfId="24324"/>
    <cellStyle name="Total 9 12 2 3" xfId="13023"/>
    <cellStyle name="Total 9 12 2 3 2" xfId="28088"/>
    <cellStyle name="Total 9 12 2 4" xfId="16472"/>
    <cellStyle name="Total 9 12 2 4 2" xfId="31537"/>
    <cellStyle name="Total 9 12 2 5" xfId="18527"/>
    <cellStyle name="Total 9 12 2 6" xfId="20289"/>
    <cellStyle name="Total 9 12 3" xfId="7399"/>
    <cellStyle name="Total 9 12 3 2" xfId="22464"/>
    <cellStyle name="Total 9 12 4" xfId="11125"/>
    <cellStyle name="Total 9 12 4 2" xfId="26190"/>
    <cellStyle name="Total 9 12 5" xfId="14574"/>
    <cellStyle name="Total 9 12 5 2" xfId="29639"/>
    <cellStyle name="Total 9 12 6" xfId="18526"/>
    <cellStyle name="Total 9 12 7" xfId="5684"/>
    <cellStyle name="Total 9 12 7 2" xfId="20801"/>
    <cellStyle name="Total 9 12 8" xfId="34821"/>
    <cellStyle name="Total 9 13" xfId="2769"/>
    <cellStyle name="Total 9 13 2" xfId="4665"/>
    <cellStyle name="Total 9 13 2 2" xfId="9260"/>
    <cellStyle name="Total 9 13 2 2 2" xfId="24325"/>
    <cellStyle name="Total 9 13 2 3" xfId="13024"/>
    <cellStyle name="Total 9 13 2 3 2" xfId="28089"/>
    <cellStyle name="Total 9 13 2 4" xfId="16473"/>
    <cellStyle name="Total 9 13 2 4 2" xfId="31538"/>
    <cellStyle name="Total 9 13 2 5" xfId="18529"/>
    <cellStyle name="Total 9 13 2 6" xfId="20290"/>
    <cellStyle name="Total 9 13 3" xfId="7402"/>
    <cellStyle name="Total 9 13 3 2" xfId="22467"/>
    <cellStyle name="Total 9 13 4" xfId="11128"/>
    <cellStyle name="Total 9 13 4 2" xfId="26193"/>
    <cellStyle name="Total 9 13 5" xfId="14577"/>
    <cellStyle name="Total 9 13 5 2" xfId="29642"/>
    <cellStyle name="Total 9 13 6" xfId="18528"/>
    <cellStyle name="Total 9 13 7" xfId="5685"/>
    <cellStyle name="Total 9 13 7 2" xfId="20802"/>
    <cellStyle name="Total 9 13 8" xfId="34822"/>
    <cellStyle name="Total 9 14" xfId="2865"/>
    <cellStyle name="Total 9 14 2" xfId="4666"/>
    <cellStyle name="Total 9 14 2 2" xfId="9261"/>
    <cellStyle name="Total 9 14 2 2 2" xfId="24326"/>
    <cellStyle name="Total 9 14 2 3" xfId="13025"/>
    <cellStyle name="Total 9 14 2 3 2" xfId="28090"/>
    <cellStyle name="Total 9 14 2 4" xfId="16474"/>
    <cellStyle name="Total 9 14 2 4 2" xfId="31539"/>
    <cellStyle name="Total 9 14 2 5" xfId="18531"/>
    <cellStyle name="Total 9 14 2 6" xfId="20291"/>
    <cellStyle name="Total 9 14 3" xfId="7498"/>
    <cellStyle name="Total 9 14 3 2" xfId="22563"/>
    <cellStyle name="Total 9 14 4" xfId="11224"/>
    <cellStyle name="Total 9 14 4 2" xfId="26289"/>
    <cellStyle name="Total 9 14 5" xfId="14673"/>
    <cellStyle name="Total 9 14 5 2" xfId="29738"/>
    <cellStyle name="Total 9 14 6" xfId="18530"/>
    <cellStyle name="Total 9 14 7" xfId="6527"/>
    <cellStyle name="Total 9 14 7 2" xfId="21595"/>
    <cellStyle name="Total 9 14 8" xfId="34823"/>
    <cellStyle name="Total 9 15" xfId="2904"/>
    <cellStyle name="Total 9 15 2" xfId="4667"/>
    <cellStyle name="Total 9 15 2 2" xfId="9262"/>
    <cellStyle name="Total 9 15 2 2 2" xfId="24327"/>
    <cellStyle name="Total 9 15 2 3" xfId="13026"/>
    <cellStyle name="Total 9 15 2 3 2" xfId="28091"/>
    <cellStyle name="Total 9 15 2 4" xfId="16475"/>
    <cellStyle name="Total 9 15 2 4 2" xfId="31540"/>
    <cellStyle name="Total 9 15 2 5" xfId="18533"/>
    <cellStyle name="Total 9 15 2 6" xfId="20292"/>
    <cellStyle name="Total 9 15 3" xfId="7537"/>
    <cellStyle name="Total 9 15 3 2" xfId="22602"/>
    <cellStyle name="Total 9 15 4" xfId="11263"/>
    <cellStyle name="Total 9 15 4 2" xfId="26328"/>
    <cellStyle name="Total 9 15 5" xfId="14712"/>
    <cellStyle name="Total 9 15 5 2" xfId="29777"/>
    <cellStyle name="Total 9 15 6" xfId="18532"/>
    <cellStyle name="Total 9 15 7" xfId="5815"/>
    <cellStyle name="Total 9 15 7 2" xfId="20909"/>
    <cellStyle name="Total 9 15 8" xfId="34824"/>
    <cellStyle name="Total 9 16" xfId="4661"/>
    <cellStyle name="Total 9 16 2" xfId="9256"/>
    <cellStyle name="Total 9 16 2 2" xfId="24321"/>
    <cellStyle name="Total 9 16 3" xfId="13020"/>
    <cellStyle name="Total 9 16 3 2" xfId="28085"/>
    <cellStyle name="Total 9 16 4" xfId="16469"/>
    <cellStyle name="Total 9 16 4 2" xfId="31534"/>
    <cellStyle name="Total 9 16 5" xfId="18534"/>
    <cellStyle name="Total 9 16 6" xfId="20286"/>
    <cellStyle name="Total 9 17" xfId="5889"/>
    <cellStyle name="Total 9 17 2" xfId="20959"/>
    <cellStyle name="Total 9 18" xfId="18521"/>
    <cellStyle name="Total 9 19" xfId="16806"/>
    <cellStyle name="Total 9 19 2" xfId="31870"/>
    <cellStyle name="Total 9 2" xfId="1895"/>
    <cellStyle name="Total 9 2 2" xfId="4668"/>
    <cellStyle name="Total 9 2 2 2" xfId="9263"/>
    <cellStyle name="Total 9 2 2 2 2" xfId="24328"/>
    <cellStyle name="Total 9 2 2 3" xfId="13027"/>
    <cellStyle name="Total 9 2 2 3 2" xfId="28092"/>
    <cellStyle name="Total 9 2 2 4" xfId="16476"/>
    <cellStyle name="Total 9 2 2 4 2" xfId="31541"/>
    <cellStyle name="Total 9 2 2 5" xfId="18536"/>
    <cellStyle name="Total 9 2 2 6" xfId="20293"/>
    <cellStyle name="Total 9 2 3" xfId="6533"/>
    <cellStyle name="Total 9 2 3 2" xfId="21598"/>
    <cellStyle name="Total 9 2 4" xfId="18535"/>
    <cellStyle name="Total 9 2 5" xfId="7542"/>
    <cellStyle name="Total 9 2 5 2" xfId="22607"/>
    <cellStyle name="Total 9 2 6" xfId="34825"/>
    <cellStyle name="Total 9 20" xfId="34826"/>
    <cellStyle name="Total 9 21" xfId="35089"/>
    <cellStyle name="Total 9 22" xfId="34851"/>
    <cellStyle name="Total 9 23" xfId="35317"/>
    <cellStyle name="Total 9 24" xfId="35565"/>
    <cellStyle name="Total 9 25" xfId="35780"/>
    <cellStyle name="Total 9 26" xfId="35926"/>
    <cellStyle name="Total 9 3" xfId="2130"/>
    <cellStyle name="Total 9 3 2" xfId="4669"/>
    <cellStyle name="Total 9 3 2 2" xfId="9264"/>
    <cellStyle name="Total 9 3 2 2 2" xfId="24329"/>
    <cellStyle name="Total 9 3 2 3" xfId="13028"/>
    <cellStyle name="Total 9 3 2 3 2" xfId="28093"/>
    <cellStyle name="Total 9 3 2 4" xfId="16477"/>
    <cellStyle name="Total 9 3 2 4 2" xfId="31542"/>
    <cellStyle name="Total 9 3 2 5" xfId="18538"/>
    <cellStyle name="Total 9 3 2 6" xfId="20294"/>
    <cellStyle name="Total 9 3 3" xfId="6763"/>
    <cellStyle name="Total 9 3 3 2" xfId="21828"/>
    <cellStyle name="Total 9 3 4" xfId="18537"/>
    <cellStyle name="Total 9 3 5" xfId="6511"/>
    <cellStyle name="Total 9 3 5 2" xfId="21579"/>
    <cellStyle name="Total 9 3 6" xfId="34827"/>
    <cellStyle name="Total 9 4" xfId="2166"/>
    <cellStyle name="Total 9 4 2" xfId="4670"/>
    <cellStyle name="Total 9 4 2 2" xfId="9265"/>
    <cellStyle name="Total 9 4 2 2 2" xfId="24330"/>
    <cellStyle name="Total 9 4 2 3" xfId="13029"/>
    <cellStyle name="Total 9 4 2 3 2" xfId="28094"/>
    <cellStyle name="Total 9 4 2 4" xfId="16478"/>
    <cellStyle name="Total 9 4 2 4 2" xfId="31543"/>
    <cellStyle name="Total 9 4 2 5" xfId="18540"/>
    <cellStyle name="Total 9 4 2 6" xfId="20295"/>
    <cellStyle name="Total 9 4 3" xfId="6799"/>
    <cellStyle name="Total 9 4 3 2" xfId="21864"/>
    <cellStyle name="Total 9 4 4" xfId="10525"/>
    <cellStyle name="Total 9 4 4 2" xfId="25590"/>
    <cellStyle name="Total 9 4 5" xfId="13974"/>
    <cellStyle name="Total 9 4 5 2" xfId="29039"/>
    <cellStyle name="Total 9 4 6" xfId="18539"/>
    <cellStyle name="Total 9 4 7" xfId="5941"/>
    <cellStyle name="Total 9 4 7 2" xfId="21010"/>
    <cellStyle name="Total 9 4 8" xfId="34828"/>
    <cellStyle name="Total 9 5" xfId="2215"/>
    <cellStyle name="Total 9 5 2" xfId="4671"/>
    <cellStyle name="Total 9 5 2 2" xfId="9266"/>
    <cellStyle name="Total 9 5 2 2 2" xfId="24331"/>
    <cellStyle name="Total 9 5 2 3" xfId="13030"/>
    <cellStyle name="Total 9 5 2 3 2" xfId="28095"/>
    <cellStyle name="Total 9 5 2 4" xfId="16479"/>
    <cellStyle name="Total 9 5 2 4 2" xfId="31544"/>
    <cellStyle name="Total 9 5 2 5" xfId="18542"/>
    <cellStyle name="Total 9 5 2 6" xfId="20296"/>
    <cellStyle name="Total 9 5 3" xfId="6848"/>
    <cellStyle name="Total 9 5 3 2" xfId="21913"/>
    <cellStyle name="Total 9 5 4" xfId="10574"/>
    <cellStyle name="Total 9 5 4 2" xfId="25639"/>
    <cellStyle name="Total 9 5 5" xfId="14023"/>
    <cellStyle name="Total 9 5 5 2" xfId="29088"/>
    <cellStyle name="Total 9 5 6" xfId="18541"/>
    <cellStyle name="Total 9 5 7" xfId="7963"/>
    <cellStyle name="Total 9 5 7 2" xfId="23028"/>
    <cellStyle name="Total 9 5 8" xfId="34829"/>
    <cellStyle name="Total 9 6" xfId="2297"/>
    <cellStyle name="Total 9 6 2" xfId="4672"/>
    <cellStyle name="Total 9 6 2 2" xfId="9267"/>
    <cellStyle name="Total 9 6 2 2 2" xfId="24332"/>
    <cellStyle name="Total 9 6 2 3" xfId="13031"/>
    <cellStyle name="Total 9 6 2 3 2" xfId="28096"/>
    <cellStyle name="Total 9 6 2 4" xfId="16480"/>
    <cellStyle name="Total 9 6 2 4 2" xfId="31545"/>
    <cellStyle name="Total 9 6 2 5" xfId="18544"/>
    <cellStyle name="Total 9 6 2 6" xfId="20297"/>
    <cellStyle name="Total 9 6 3" xfId="6930"/>
    <cellStyle name="Total 9 6 3 2" xfId="21995"/>
    <cellStyle name="Total 9 6 4" xfId="10656"/>
    <cellStyle name="Total 9 6 4 2" xfId="25721"/>
    <cellStyle name="Total 9 6 5" xfId="14105"/>
    <cellStyle name="Total 9 6 5 2" xfId="29170"/>
    <cellStyle name="Total 9 6 6" xfId="18543"/>
    <cellStyle name="Total 9 6 7" xfId="8039"/>
    <cellStyle name="Total 9 6 7 2" xfId="23104"/>
    <cellStyle name="Total 9 6 8" xfId="34830"/>
    <cellStyle name="Total 9 7" xfId="2373"/>
    <cellStyle name="Total 9 7 2" xfId="4673"/>
    <cellStyle name="Total 9 7 2 2" xfId="9268"/>
    <cellStyle name="Total 9 7 2 2 2" xfId="24333"/>
    <cellStyle name="Total 9 7 2 3" xfId="13032"/>
    <cellStyle name="Total 9 7 2 3 2" xfId="28097"/>
    <cellStyle name="Total 9 7 2 4" xfId="16481"/>
    <cellStyle name="Total 9 7 2 4 2" xfId="31546"/>
    <cellStyle name="Total 9 7 2 5" xfId="18546"/>
    <cellStyle name="Total 9 7 2 6" xfId="20298"/>
    <cellStyle name="Total 9 7 3" xfId="7006"/>
    <cellStyle name="Total 9 7 3 2" xfId="22071"/>
    <cellStyle name="Total 9 7 4" xfId="10732"/>
    <cellStyle name="Total 9 7 4 2" xfId="25797"/>
    <cellStyle name="Total 9 7 5" xfId="14181"/>
    <cellStyle name="Total 9 7 5 2" xfId="29246"/>
    <cellStyle name="Total 9 7 6" xfId="18545"/>
    <cellStyle name="Total 9 7 7" xfId="13852"/>
    <cellStyle name="Total 9 7 7 2" xfId="28917"/>
    <cellStyle name="Total 9 7 8" xfId="34831"/>
    <cellStyle name="Total 9 8" xfId="2461"/>
    <cellStyle name="Total 9 8 2" xfId="4674"/>
    <cellStyle name="Total 9 8 2 2" xfId="9269"/>
    <cellStyle name="Total 9 8 2 2 2" xfId="24334"/>
    <cellStyle name="Total 9 8 2 3" xfId="13033"/>
    <cellStyle name="Total 9 8 2 3 2" xfId="28098"/>
    <cellStyle name="Total 9 8 2 4" xfId="16482"/>
    <cellStyle name="Total 9 8 2 4 2" xfId="31547"/>
    <cellStyle name="Total 9 8 2 5" xfId="18548"/>
    <cellStyle name="Total 9 8 2 6" xfId="20299"/>
    <cellStyle name="Total 9 8 3" xfId="7094"/>
    <cellStyle name="Total 9 8 3 2" xfId="22159"/>
    <cellStyle name="Total 9 8 4" xfId="10820"/>
    <cellStyle name="Total 9 8 4 2" xfId="25885"/>
    <cellStyle name="Total 9 8 5" xfId="14269"/>
    <cellStyle name="Total 9 8 5 2" xfId="29334"/>
    <cellStyle name="Total 9 8 6" xfId="18547"/>
    <cellStyle name="Total 9 8 7" xfId="8091"/>
    <cellStyle name="Total 9 8 7 2" xfId="23156"/>
    <cellStyle name="Total 9 8 8" xfId="34832"/>
    <cellStyle name="Total 9 9" xfId="2540"/>
    <cellStyle name="Total 9 9 2" xfId="4675"/>
    <cellStyle name="Total 9 9 2 2" xfId="9270"/>
    <cellStyle name="Total 9 9 2 2 2" xfId="24335"/>
    <cellStyle name="Total 9 9 2 3" xfId="13034"/>
    <cellStyle name="Total 9 9 2 3 2" xfId="28099"/>
    <cellStyle name="Total 9 9 2 4" xfId="16483"/>
    <cellStyle name="Total 9 9 2 4 2" xfId="31548"/>
    <cellStyle name="Total 9 9 2 5" xfId="18550"/>
    <cellStyle name="Total 9 9 2 6" xfId="20300"/>
    <cellStyle name="Total 9 9 3" xfId="7173"/>
    <cellStyle name="Total 9 9 3 2" xfId="22238"/>
    <cellStyle name="Total 9 9 4" xfId="10899"/>
    <cellStyle name="Total 9 9 4 2" xfId="25964"/>
    <cellStyle name="Total 9 9 5" xfId="14348"/>
    <cellStyle name="Total 9 9 5 2" xfId="29413"/>
    <cellStyle name="Total 9 9 6" xfId="18549"/>
    <cellStyle name="Total 9 9 7" xfId="8121"/>
    <cellStyle name="Total 9 9 7 2" xfId="23186"/>
    <cellStyle name="Total 9 9 8" xfId="34833"/>
    <cellStyle name="Warning Text" xfId="36141"/>
    <cellStyle name="Warning Text 10" xfId="1209"/>
    <cellStyle name="Warning Text 10 2" xfId="18551"/>
    <cellStyle name="Warning Text 11" xfId="1210"/>
    <cellStyle name="Warning Text 11 2" xfId="18552"/>
    <cellStyle name="Warning Text 2" xfId="1211"/>
    <cellStyle name="Warning Text 2 10" xfId="1212"/>
    <cellStyle name="Warning Text 2 10 2" xfId="18554"/>
    <cellStyle name="Warning Text 2 11" xfId="1213"/>
    <cellStyle name="Warning Text 2 11 2" xfId="18555"/>
    <cellStyle name="Warning Text 2 12" xfId="18553"/>
    <cellStyle name="Warning Text 2 2" xfId="1214"/>
    <cellStyle name="Warning Text 2 2 2" xfId="18556"/>
    <cellStyle name="Warning Text 2 3" xfId="1215"/>
    <cellStyle name="Warning Text 2 3 2" xfId="18557"/>
    <cellStyle name="Warning Text 2 4" xfId="1216"/>
    <cellStyle name="Warning Text 2 4 2" xfId="18558"/>
    <cellStyle name="Warning Text 2 5" xfId="1217"/>
    <cellStyle name="Warning Text 2 5 2" xfId="18559"/>
    <cellStyle name="Warning Text 2 6" xfId="1218"/>
    <cellStyle name="Warning Text 2 6 2" xfId="18560"/>
    <cellStyle name="Warning Text 2 7" xfId="1219"/>
    <cellStyle name="Warning Text 2 7 2" xfId="18561"/>
    <cellStyle name="Warning Text 2 8" xfId="1220"/>
    <cellStyle name="Warning Text 2 8 2" xfId="18562"/>
    <cellStyle name="Warning Text 2 9" xfId="1221"/>
    <cellStyle name="Warning Text 2 9 2" xfId="18563"/>
    <cellStyle name="Warning Text 3" xfId="1222"/>
    <cellStyle name="Warning Text 3 2" xfId="18564"/>
    <cellStyle name="Warning Text 4" xfId="1223"/>
    <cellStyle name="Warning Text 4 2" xfId="18565"/>
    <cellStyle name="Warning Text 5" xfId="1224"/>
    <cellStyle name="Warning Text 5 2" xfId="18566"/>
    <cellStyle name="Warning Text 6" xfId="1225"/>
    <cellStyle name="Warning Text 6 2" xfId="18567"/>
    <cellStyle name="Warning Text 7" xfId="1226"/>
    <cellStyle name="Warning Text 7 2" xfId="18568"/>
    <cellStyle name="Warning Text 8" xfId="1227"/>
    <cellStyle name="Warning Text 8 2" xfId="18569"/>
    <cellStyle name="Warning Text 9" xfId="1228"/>
    <cellStyle name="Warning Text 9 2" xfId="18570"/>
    <cellStyle name="whole number" xfId="1229"/>
    <cellStyle name="whole number 2" xfId="18571"/>
    <cellStyle name="WIP" xfId="1230"/>
    <cellStyle name="WIP 2" xfId="5897"/>
    <cellStyle name="WIP 3" xfId="18572"/>
    <cellStyle name="Work in progress" xfId="1231"/>
    <cellStyle name="Work in progress 10" xfId="2701"/>
    <cellStyle name="Work in progress 10 2" xfId="4676"/>
    <cellStyle name="Work in progress 10 2 2" xfId="9271"/>
    <cellStyle name="Work in progress 10 2 2 2" xfId="24336"/>
    <cellStyle name="Work in progress 10 2 3" xfId="16484"/>
    <cellStyle name="Work in progress 10 2 3 2" xfId="31549"/>
    <cellStyle name="Work in progress 10 2 4" xfId="18575"/>
    <cellStyle name="Work in progress 10 2 5" xfId="20301"/>
    <cellStyle name="Work in progress 10 2 5 2" xfId="33056"/>
    <cellStyle name="Work in progress 10 3" xfId="7334"/>
    <cellStyle name="Work in progress 10 3 2" xfId="22399"/>
    <cellStyle name="Work in progress 10 4" xfId="11060"/>
    <cellStyle name="Work in progress 10 4 2" xfId="26125"/>
    <cellStyle name="Work in progress 10 5" xfId="14509"/>
    <cellStyle name="Work in progress 10 5 2" xfId="29574"/>
    <cellStyle name="Work in progress 10 6" xfId="18574"/>
    <cellStyle name="Work in progress 10 7" xfId="5641"/>
    <cellStyle name="Work in progress 10 7 2" xfId="20758"/>
    <cellStyle name="Work in progress 10 8" xfId="20625"/>
    <cellStyle name="Work in progress 10 9" xfId="34834"/>
    <cellStyle name="Work in progress 11" xfId="2787"/>
    <cellStyle name="Work in progress 11 2" xfId="4677"/>
    <cellStyle name="Work in progress 11 2 2" xfId="9272"/>
    <cellStyle name="Work in progress 11 2 2 2" xfId="24337"/>
    <cellStyle name="Work in progress 11 2 3" xfId="16485"/>
    <cellStyle name="Work in progress 11 2 3 2" xfId="31550"/>
    <cellStyle name="Work in progress 11 2 4" xfId="18577"/>
    <cellStyle name="Work in progress 11 2 5" xfId="20302"/>
    <cellStyle name="Work in progress 11 2 5 2" xfId="33057"/>
    <cellStyle name="Work in progress 11 3" xfId="7420"/>
    <cellStyle name="Work in progress 11 3 2" xfId="22485"/>
    <cellStyle name="Work in progress 11 4" xfId="11146"/>
    <cellStyle name="Work in progress 11 4 2" xfId="26211"/>
    <cellStyle name="Work in progress 11 5" xfId="14595"/>
    <cellStyle name="Work in progress 11 5 2" xfId="29660"/>
    <cellStyle name="Work in progress 11 6" xfId="18576"/>
    <cellStyle name="Work in progress 11 7" xfId="5691"/>
    <cellStyle name="Work in progress 11 7 2" xfId="20808"/>
    <cellStyle name="Work in progress 11 8" xfId="20468"/>
    <cellStyle name="Work in progress 11 9" xfId="34835"/>
    <cellStyle name="Work in progress 12" xfId="2827"/>
    <cellStyle name="Work in progress 12 2" xfId="4678"/>
    <cellStyle name="Work in progress 12 2 2" xfId="9273"/>
    <cellStyle name="Work in progress 12 2 2 2" xfId="24338"/>
    <cellStyle name="Work in progress 12 2 3" xfId="16486"/>
    <cellStyle name="Work in progress 12 2 3 2" xfId="31551"/>
    <cellStyle name="Work in progress 12 2 4" xfId="18579"/>
    <cellStyle name="Work in progress 12 2 5" xfId="20303"/>
    <cellStyle name="Work in progress 12 2 5 2" xfId="33058"/>
    <cellStyle name="Work in progress 12 3" xfId="7460"/>
    <cellStyle name="Work in progress 12 3 2" xfId="22525"/>
    <cellStyle name="Work in progress 12 4" xfId="11186"/>
    <cellStyle name="Work in progress 12 4 2" xfId="26251"/>
    <cellStyle name="Work in progress 12 5" xfId="14635"/>
    <cellStyle name="Work in progress 12 5 2" xfId="29700"/>
    <cellStyle name="Work in progress 12 6" xfId="18578"/>
    <cellStyle name="Work in progress 12 7" xfId="5705"/>
    <cellStyle name="Work in progress 12 7 2" xfId="20822"/>
    <cellStyle name="Work in progress 12 8" xfId="33033"/>
    <cellStyle name="Work in progress 12 9" xfId="34836"/>
    <cellStyle name="Work in progress 13" xfId="2866"/>
    <cellStyle name="Work in progress 13 2" xfId="4679"/>
    <cellStyle name="Work in progress 13 2 2" xfId="9274"/>
    <cellStyle name="Work in progress 13 2 2 2" xfId="24339"/>
    <cellStyle name="Work in progress 13 2 3" xfId="16487"/>
    <cellStyle name="Work in progress 13 2 3 2" xfId="31552"/>
    <cellStyle name="Work in progress 13 2 4" xfId="18581"/>
    <cellStyle name="Work in progress 13 2 5" xfId="20304"/>
    <cellStyle name="Work in progress 13 2 5 2" xfId="33059"/>
    <cellStyle name="Work in progress 13 3" xfId="7499"/>
    <cellStyle name="Work in progress 13 3 2" xfId="22564"/>
    <cellStyle name="Work in progress 13 4" xfId="11225"/>
    <cellStyle name="Work in progress 13 4 2" xfId="26290"/>
    <cellStyle name="Work in progress 13 5" xfId="14674"/>
    <cellStyle name="Work in progress 13 5 2" xfId="29739"/>
    <cellStyle name="Work in progress 13 6" xfId="18580"/>
    <cellStyle name="Work in progress 13 7" xfId="5746"/>
    <cellStyle name="Work in progress 13 7 2" xfId="20841"/>
    <cellStyle name="Work in progress 13 8" xfId="33032"/>
    <cellStyle name="Work in progress 13 9" xfId="34837"/>
    <cellStyle name="Work in progress 14" xfId="2905"/>
    <cellStyle name="Work in progress 14 2" xfId="4680"/>
    <cellStyle name="Work in progress 14 2 2" xfId="9275"/>
    <cellStyle name="Work in progress 14 2 2 2" xfId="24340"/>
    <cellStyle name="Work in progress 14 2 3" xfId="16488"/>
    <cellStyle name="Work in progress 14 2 3 2" xfId="31553"/>
    <cellStyle name="Work in progress 14 2 4" xfId="18583"/>
    <cellStyle name="Work in progress 14 2 5" xfId="20305"/>
    <cellStyle name="Work in progress 14 2 5 2" xfId="33060"/>
    <cellStyle name="Work in progress 14 3" xfId="7538"/>
    <cellStyle name="Work in progress 14 3 2" xfId="22603"/>
    <cellStyle name="Work in progress 14 4" xfId="11264"/>
    <cellStyle name="Work in progress 14 4 2" xfId="26329"/>
    <cellStyle name="Work in progress 14 5" xfId="14713"/>
    <cellStyle name="Work in progress 14 5 2" xfId="29778"/>
    <cellStyle name="Work in progress 14 6" xfId="18582"/>
    <cellStyle name="Work in progress 14 7" xfId="5816"/>
    <cellStyle name="Work in progress 14 7 2" xfId="20910"/>
    <cellStyle name="Work in progress 14 8" xfId="33030"/>
    <cellStyle name="Work in progress 14 9" xfId="34838"/>
    <cellStyle name="Work in progress 15" xfId="5898"/>
    <cellStyle name="Work in progress 15 2" xfId="20967"/>
    <cellStyle name="Work in progress 16" xfId="13049"/>
    <cellStyle name="Work in progress 16 2" xfId="28114"/>
    <cellStyle name="Work in progress 17" xfId="18573"/>
    <cellStyle name="Work in progress 18" xfId="16803"/>
    <cellStyle name="Work in progress 18 2" xfId="31868"/>
    <cellStyle name="Work in progress 19" xfId="35094"/>
    <cellStyle name="Work in progress 2" xfId="1894"/>
    <cellStyle name="Work in progress 2 2" xfId="6532"/>
    <cellStyle name="Work in progress 2 2 2" xfId="21597"/>
    <cellStyle name="Work in progress 2 3" xfId="13712"/>
    <cellStyle name="Work in progress 2 3 2" xfId="28777"/>
    <cellStyle name="Work in progress 2 4" xfId="18584"/>
    <cellStyle name="Work in progress 2 5" xfId="6488"/>
    <cellStyle name="Work in progress 2 5 2" xfId="21556"/>
    <cellStyle name="Work in progress 3" xfId="2131"/>
    <cellStyle name="Work in progress 3 2" xfId="6764"/>
    <cellStyle name="Work in progress 3 2 2" xfId="21829"/>
    <cellStyle name="Work in progress 3 3" xfId="13939"/>
    <cellStyle name="Work in progress 3 3 2" xfId="29004"/>
    <cellStyle name="Work in progress 3 4" xfId="18585"/>
    <cellStyle name="Work in progress 3 5" xfId="7646"/>
    <cellStyle name="Work in progress 3 5 2" xfId="22711"/>
    <cellStyle name="Work in progress 4" xfId="2237"/>
    <cellStyle name="Work in progress 4 2" xfId="4681"/>
    <cellStyle name="Work in progress 4 2 2" xfId="9276"/>
    <cellStyle name="Work in progress 4 2 2 2" xfId="24341"/>
    <cellStyle name="Work in progress 4 2 3" xfId="16489"/>
    <cellStyle name="Work in progress 4 2 3 2" xfId="31554"/>
    <cellStyle name="Work in progress 4 2 4" xfId="18587"/>
    <cellStyle name="Work in progress 4 2 5" xfId="20306"/>
    <cellStyle name="Work in progress 4 2 5 2" xfId="33061"/>
    <cellStyle name="Work in progress 4 3" xfId="6870"/>
    <cellStyle name="Work in progress 4 3 2" xfId="21935"/>
    <cellStyle name="Work in progress 4 4" xfId="10596"/>
    <cellStyle name="Work in progress 4 4 2" xfId="25661"/>
    <cellStyle name="Work in progress 4 5" xfId="14045"/>
    <cellStyle name="Work in progress 4 5 2" xfId="29110"/>
    <cellStyle name="Work in progress 4 6" xfId="18586"/>
    <cellStyle name="Work in progress 4 7" xfId="6229"/>
    <cellStyle name="Work in progress 4 7 2" xfId="21297"/>
    <cellStyle name="Work in progress 4 8" xfId="20471"/>
    <cellStyle name="Work in progress 4 9" xfId="34839"/>
    <cellStyle name="Work in progress 5" xfId="2318"/>
    <cellStyle name="Work in progress 5 2" xfId="4682"/>
    <cellStyle name="Work in progress 5 2 2" xfId="9277"/>
    <cellStyle name="Work in progress 5 2 2 2" xfId="24342"/>
    <cellStyle name="Work in progress 5 2 3" xfId="16490"/>
    <cellStyle name="Work in progress 5 2 3 2" xfId="31555"/>
    <cellStyle name="Work in progress 5 2 4" xfId="18589"/>
    <cellStyle name="Work in progress 5 2 5" xfId="20307"/>
    <cellStyle name="Work in progress 5 2 5 2" xfId="33062"/>
    <cellStyle name="Work in progress 5 3" xfId="6951"/>
    <cellStyle name="Work in progress 5 3 2" xfId="22016"/>
    <cellStyle name="Work in progress 5 4" xfId="10677"/>
    <cellStyle name="Work in progress 5 4 2" xfId="25742"/>
    <cellStyle name="Work in progress 5 5" xfId="14126"/>
    <cellStyle name="Work in progress 5 5 2" xfId="29191"/>
    <cellStyle name="Work in progress 5 6" xfId="18588"/>
    <cellStyle name="Work in progress 5 7" xfId="13819"/>
    <cellStyle name="Work in progress 5 7 2" xfId="28884"/>
    <cellStyle name="Work in progress 5 8" xfId="20476"/>
    <cellStyle name="Work in progress 5 9" xfId="34840"/>
    <cellStyle name="Work in progress 6" xfId="2394"/>
    <cellStyle name="Work in progress 6 2" xfId="4683"/>
    <cellStyle name="Work in progress 6 2 2" xfId="9278"/>
    <cellStyle name="Work in progress 6 2 2 2" xfId="24343"/>
    <cellStyle name="Work in progress 6 2 3" xfId="16491"/>
    <cellStyle name="Work in progress 6 2 3 2" xfId="31556"/>
    <cellStyle name="Work in progress 6 2 4" xfId="18591"/>
    <cellStyle name="Work in progress 6 2 5" xfId="20308"/>
    <cellStyle name="Work in progress 6 2 5 2" xfId="33063"/>
    <cellStyle name="Work in progress 6 3" xfId="7027"/>
    <cellStyle name="Work in progress 6 3 2" xfId="22092"/>
    <cellStyle name="Work in progress 6 4" xfId="10753"/>
    <cellStyle name="Work in progress 6 4 2" xfId="25818"/>
    <cellStyle name="Work in progress 6 5" xfId="14202"/>
    <cellStyle name="Work in progress 6 5 2" xfId="29267"/>
    <cellStyle name="Work in progress 6 6" xfId="18590"/>
    <cellStyle name="Work in progress 6 7" xfId="6360"/>
    <cellStyle name="Work in progress 6 7 2" xfId="21428"/>
    <cellStyle name="Work in progress 6 8" xfId="20631"/>
    <cellStyle name="Work in progress 6 9" xfId="34841"/>
    <cellStyle name="Work in progress 7" xfId="2483"/>
    <cellStyle name="Work in progress 7 2" xfId="4684"/>
    <cellStyle name="Work in progress 7 2 2" xfId="9279"/>
    <cellStyle name="Work in progress 7 2 2 2" xfId="24344"/>
    <cellStyle name="Work in progress 7 2 3" xfId="16492"/>
    <cellStyle name="Work in progress 7 2 3 2" xfId="31557"/>
    <cellStyle name="Work in progress 7 2 4" xfId="18593"/>
    <cellStyle name="Work in progress 7 2 5" xfId="20309"/>
    <cellStyle name="Work in progress 7 2 5 2" xfId="33064"/>
    <cellStyle name="Work in progress 7 3" xfId="7116"/>
    <cellStyle name="Work in progress 7 3 2" xfId="22181"/>
    <cellStyle name="Work in progress 7 4" xfId="10842"/>
    <cellStyle name="Work in progress 7 4 2" xfId="25907"/>
    <cellStyle name="Work in progress 7 5" xfId="14291"/>
    <cellStyle name="Work in progress 7 5 2" xfId="29356"/>
    <cellStyle name="Work in progress 7 6" xfId="18592"/>
    <cellStyle name="Work in progress 7 7" xfId="8095"/>
    <cellStyle name="Work in progress 7 7 2" xfId="23160"/>
    <cellStyle name="Work in progress 7 8" xfId="33034"/>
    <cellStyle name="Work in progress 7 9" xfId="34842"/>
    <cellStyle name="Work in progress 8" xfId="2562"/>
    <cellStyle name="Work in progress 8 2" xfId="4685"/>
    <cellStyle name="Work in progress 8 2 2" xfId="9280"/>
    <cellStyle name="Work in progress 8 2 2 2" xfId="24345"/>
    <cellStyle name="Work in progress 8 2 3" xfId="16493"/>
    <cellStyle name="Work in progress 8 2 3 2" xfId="31558"/>
    <cellStyle name="Work in progress 8 2 4" xfId="18595"/>
    <cellStyle name="Work in progress 8 2 5" xfId="20310"/>
    <cellStyle name="Work in progress 8 2 5 2" xfId="33065"/>
    <cellStyle name="Work in progress 8 3" xfId="7195"/>
    <cellStyle name="Work in progress 8 3 2" xfId="22260"/>
    <cellStyle name="Work in progress 8 4" xfId="10921"/>
    <cellStyle name="Work in progress 8 4 2" xfId="25986"/>
    <cellStyle name="Work in progress 8 5" xfId="14370"/>
    <cellStyle name="Work in progress 8 5 2" xfId="29435"/>
    <cellStyle name="Work in progress 8 6" xfId="18594"/>
    <cellStyle name="Work in progress 8 7" xfId="6234"/>
    <cellStyle name="Work in progress 8 7 2" xfId="21302"/>
    <cellStyle name="Work in progress 8 8" xfId="20628"/>
    <cellStyle name="Work in progress 8 9" xfId="34843"/>
    <cellStyle name="Work in progress 9" xfId="2662"/>
    <cellStyle name="Work in progress 9 2" xfId="4686"/>
    <cellStyle name="Work in progress 9 2 2" xfId="9281"/>
    <cellStyle name="Work in progress 9 2 2 2" xfId="24346"/>
    <cellStyle name="Work in progress 9 2 3" xfId="16494"/>
    <cellStyle name="Work in progress 9 2 3 2" xfId="31559"/>
    <cellStyle name="Work in progress 9 2 4" xfId="18597"/>
    <cellStyle name="Work in progress 9 2 5" xfId="20311"/>
    <cellStyle name="Work in progress 9 2 5 2" xfId="33066"/>
    <cellStyle name="Work in progress 9 3" xfId="7295"/>
    <cellStyle name="Work in progress 9 3 2" xfId="22360"/>
    <cellStyle name="Work in progress 9 4" xfId="11021"/>
    <cellStyle name="Work in progress 9 4 2" xfId="26086"/>
    <cellStyle name="Work in progress 9 5" xfId="14470"/>
    <cellStyle name="Work in progress 9 5 2" xfId="29535"/>
    <cellStyle name="Work in progress 9 6" xfId="18596"/>
    <cellStyle name="Work in progress 9 7" xfId="5572"/>
    <cellStyle name="Work in progress 9 7 2" xfId="20720"/>
    <cellStyle name="Work in progress 9 8" xfId="20479"/>
    <cellStyle name="Work in progress 9 9" xfId="34844"/>
    <cellStyle name="Year" xfId="1232"/>
    <cellStyle name="Year 2" xfId="18598"/>
  </cellStyles>
  <dxfs count="7">
    <dxf>
      <font>
        <b val="0"/>
        <i val="0"/>
        <strike val="0"/>
        <condense val="0"/>
        <extend val="0"/>
        <outline val="0"/>
        <shadow val="0"/>
        <u val="none"/>
        <vertAlign val="baseline"/>
        <sz val="12"/>
        <color auto="1"/>
        <name val="Calibri Light"/>
        <scheme val="major"/>
      </font>
      <fill>
        <patternFill patternType="none">
          <fgColor indexed="64"/>
          <bgColor indexed="65"/>
        </patternFill>
      </fill>
      <alignment horizontal="general" vertical="top" textRotation="0" wrapText="1" indent="0" justifyLastLine="0" shrinkToFit="0" readingOrder="0"/>
      <border diagonalUp="0" diagonalDown="0" outline="0">
        <left style="medium">
          <color theme="0"/>
        </left>
        <right/>
        <top style="medium">
          <color theme="0"/>
        </top>
        <bottom style="medium">
          <color theme="0"/>
        </bottom>
      </border>
    </dxf>
    <dxf>
      <font>
        <b/>
        <i val="0"/>
        <strike val="0"/>
        <condense val="0"/>
        <extend val="0"/>
        <outline val="0"/>
        <shadow val="0"/>
        <u val="none"/>
        <vertAlign val="baseline"/>
        <sz val="12"/>
        <color theme="1"/>
        <name val="Calibri Light"/>
        <scheme val="major"/>
      </font>
      <fill>
        <patternFill patternType="none">
          <fgColor indexed="64"/>
          <bgColor indexed="65"/>
        </patternFill>
      </fill>
      <alignment horizontal="general" vertical="top" textRotation="0" wrapText="1" indent="0" justifyLastLine="0" shrinkToFit="0" readingOrder="0"/>
      <border diagonalUp="0" diagonalDown="0" outline="0">
        <left/>
        <right style="medium">
          <color theme="0"/>
        </right>
        <top style="medium">
          <color theme="0"/>
        </top>
        <bottom style="medium">
          <color theme="0"/>
        </bottom>
      </border>
    </dxf>
    <dxf>
      <border>
        <top style="medium">
          <color theme="0"/>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Light"/>
        <scheme val="major"/>
      </font>
      <alignment vertical="top" textRotation="0" indent="0" justifyLastLine="0" shrinkToFit="0" readingOrder="0"/>
    </dxf>
    <dxf>
      <border>
        <bottom style="medium">
          <color theme="0"/>
        </bottom>
      </border>
    </dxf>
    <dxf>
      <font>
        <strike val="0"/>
        <outline val="0"/>
        <shadow val="0"/>
        <u val="none"/>
        <vertAlign val="baseline"/>
        <sz val="12"/>
        <name val="Calibri Light"/>
        <scheme val="major"/>
      </font>
      <alignment vertical="top" textRotation="0" indent="0" justifyLastLine="0" shrinkToFit="0" readingOrder="0"/>
      <border diagonalUp="0" diagonalDown="0" outline="0">
        <left style="medium">
          <color theme="0"/>
        </left>
        <right style="medium">
          <color theme="0"/>
        </right>
        <top/>
        <bottom/>
      </border>
    </dxf>
  </dxfs>
  <tableStyles count="3" defaultTableStyle="TableStyleMedium2" defaultPivotStyle="PivotStyleLight16">
    <tableStyle name="Table Style 1" pivot="0" count="0"/>
    <tableStyle name="Table Style 2" pivot="0" count="0"/>
    <tableStyle name="Table Style 3" pivot="0" count="0"/>
  </tableStyles>
  <colors>
    <mruColors>
      <color rgb="FFFFCCCC"/>
      <color rgb="FFFEDB84"/>
      <color rgb="FFC4B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connections" Target="connections.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1524000</xdr:colOff>
      <xdr:row>1</xdr:row>
      <xdr:rowOff>373380</xdr:rowOff>
    </xdr:to>
    <xdr:pic>
      <xdr:nvPicPr>
        <xdr:cNvPr id="2" name="Picture 1" descr="HM Treasur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668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hmt/sites/IUK/PM/ContDoc/MIT%20Controlled%20Documents/Working%20Documents/Pipeline/Infrastructure%20Pipeline%20NE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asisdata6\homedirs\Program%20Files\FileNET\IDM\Cache\2003012410152300001\all%20the%20char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frastructure Pipeline"/>
      <sheetName val="Indexation Data"/>
      <sheetName val="Sector_Breakdown"/>
      <sheetName val="Additional Notes"/>
    </sheetNames>
    <sheetDataSet>
      <sheetData sheetId="0"/>
      <sheetData sheetId="1"/>
      <sheetData sheetId="2">
        <row r="11">
          <cell r="M11" t="str">
            <v>2012/13</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 sheetId="16"/>
      <sheetData sheetId="17">
        <row r="4">
          <cell r="A4">
            <v>35877</v>
          </cell>
          <cell r="D4">
            <v>33091</v>
          </cell>
          <cell r="G4">
            <v>33092</v>
          </cell>
          <cell r="J4">
            <v>33973</v>
          </cell>
          <cell r="M4">
            <v>34096</v>
          </cell>
        </row>
      </sheetData>
      <sheetData sheetId="18"/>
      <sheetData sheetId="19"/>
      <sheetData sheetId="20"/>
      <sheetData sheetId="21"/>
    </sheetDataSet>
  </externalBook>
</externalLink>
</file>

<file path=xl/tables/table1.xml><?xml version="1.0" encoding="utf-8"?>
<table xmlns="http://schemas.openxmlformats.org/spreadsheetml/2006/main" id="1" name="AdditonalNotes" displayName="AdditonalNotes" ref="A3:B15" totalsRowShown="0" headerRowDxfId="6" dataDxfId="4" headerRowBorderDxfId="5" tableBorderDxfId="3" totalsRowBorderDxfId="2">
  <tableColumns count="2">
    <tableColumn id="1" name="Sector" dataDxfId="1"/>
    <tableColumn id="2" name="Infrastructure Pipeline Notes"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uilding.co.uk/infrastructure-pipeline-2015/ma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spenergynetworks.co.uk/pages/investment_scotland.asp" TargetMode="External"/><Relationship Id="rId3" Type="http://schemas.openxmlformats.org/officeDocument/2006/relationships/hyperlink" Target="http://www.spenergynetworks.co.uk/pages/investment_scotland.asp" TargetMode="External"/><Relationship Id="rId7" Type="http://schemas.openxmlformats.org/officeDocument/2006/relationships/hyperlink" Target="http://www.spenergynetworks.co.uk/pages/investment_scotland.asp" TargetMode="External"/><Relationship Id="rId2" Type="http://schemas.openxmlformats.org/officeDocument/2006/relationships/hyperlink" Target="https://www.gov.uk/government/organisations/department-for-culture-media-sport" TargetMode="External"/><Relationship Id="rId1" Type="http://schemas.openxmlformats.org/officeDocument/2006/relationships/hyperlink" Target="https://www.gov.uk/broadband-delivery-uk" TargetMode="External"/><Relationship Id="rId6" Type="http://schemas.openxmlformats.org/officeDocument/2006/relationships/hyperlink" Target="http://www.spenergynetworks.co.uk/pages/investment_scotland.asp" TargetMode="External"/><Relationship Id="rId11" Type="http://schemas.openxmlformats.org/officeDocument/2006/relationships/printerSettings" Target="../printerSettings/printerSettings3.bin"/><Relationship Id="rId5" Type="http://schemas.openxmlformats.org/officeDocument/2006/relationships/hyperlink" Target="http://www.spenergynetworks.co.uk/pages/investment_scotland.asp" TargetMode="External"/><Relationship Id="rId10" Type="http://schemas.openxmlformats.org/officeDocument/2006/relationships/hyperlink" Target="https://www.gov.uk/government/policies/helping-households-to-cut-their-energy-bills/supporting-pages/smart-meters" TargetMode="External"/><Relationship Id="rId4" Type="http://schemas.openxmlformats.org/officeDocument/2006/relationships/hyperlink" Target="http://www.spenergynetworks.co.uk/pages/investment_scotland.asp" TargetMode="External"/><Relationship Id="rId9" Type="http://schemas.openxmlformats.org/officeDocument/2006/relationships/hyperlink" Target="http://www.spenergynetworks.co.uk/pages/investment_scotland.asp"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publications/how-to-use-the-gdp-deflator-series-practical-examples" TargetMode="External"/><Relationship Id="rId2" Type="http://schemas.openxmlformats.org/officeDocument/2006/relationships/hyperlink" Target="https://www.gov.uk/government/publications/gross-domestic-product-gdp-deflators-user-guide" TargetMode="External"/><Relationship Id="rId1" Type="http://schemas.openxmlformats.org/officeDocument/2006/relationships/hyperlink" Target="http://www.ons.gov.uk/ons/datasets-and-tables/data-selector.html?cdid=BKTL&amp;dataset=qna&amp;table-id=C1" TargetMode="External"/><Relationship Id="rId6" Type="http://schemas.openxmlformats.org/officeDocument/2006/relationships/hyperlink" Target="http://www.ons.gov.uk/ons/rel/naa2/quarterly-national-accounts/q2-2014/rft-q2-2014-qna-data-ref-tables.xls" TargetMode="External"/><Relationship Id="rId5" Type="http://schemas.openxmlformats.org/officeDocument/2006/relationships/hyperlink" Target="http://www.ons.gov.uk/ons/rel/naa2/quarterly-national-accounts/q2-2014/rft-q2-2014-qna-data-ref-tables.xls" TargetMode="External"/><Relationship Id="rId4" Type="http://schemas.openxmlformats.org/officeDocument/2006/relationships/hyperlink" Target="http://www.ons.gov.uk/ons/guide-method/method-quality/specific/economy/national-accounts/changes-to-national-accounts/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9"/>
  <sheetViews>
    <sheetView tabSelected="1" zoomScale="80" zoomScaleNormal="80" workbookViewId="0">
      <selection activeCell="A13" sqref="A13"/>
    </sheetView>
  </sheetViews>
  <sheetFormatPr defaultColWidth="8.86328125" defaultRowHeight="14.25"/>
  <cols>
    <col min="1" max="1" width="127.6640625" style="126" customWidth="1"/>
    <col min="2" max="16384" width="8.86328125" style="126"/>
  </cols>
  <sheetData>
    <row r="1" spans="1:2" ht="23.25">
      <c r="A1" s="125"/>
    </row>
    <row r="2" spans="1:2" ht="44.45" customHeight="1">
      <c r="A2" s="125"/>
    </row>
    <row r="3" spans="1:2" ht="44.45" customHeight="1">
      <c r="A3" s="125" t="s">
        <v>2713</v>
      </c>
    </row>
    <row r="4" spans="1:2" ht="41.45" customHeight="1">
      <c r="A4" s="125" t="s">
        <v>2720</v>
      </c>
    </row>
    <row r="5" spans="1:2" ht="36.6" customHeight="1">
      <c r="A5" s="127" t="s">
        <v>2714</v>
      </c>
    </row>
    <row r="6" spans="1:2" ht="125" customHeight="1">
      <c r="A6" s="128" t="s">
        <v>2751</v>
      </c>
    </row>
    <row r="7" spans="1:2" ht="125" customHeight="1">
      <c r="A7" s="129" t="s">
        <v>2715</v>
      </c>
    </row>
    <row r="8" spans="1:2" ht="18">
      <c r="A8" s="198"/>
    </row>
    <row r="9" spans="1:2" ht="28.8" customHeight="1">
      <c r="A9" s="226" t="s">
        <v>2778</v>
      </c>
      <c r="B9" s="130"/>
    </row>
  </sheetData>
  <hyperlinks>
    <hyperlink ref="A9" r:id="rId1"/>
  </hyperlinks>
  <pageMargins left="0.70866141732283472" right="0.70866141732283472" top="0.98425196850393704" bottom="0.74803149606299213" header="0.59055118110236227"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O92"/>
  <sheetViews>
    <sheetView workbookViewId="0">
      <selection activeCell="F28" sqref="F28"/>
    </sheetView>
  </sheetViews>
  <sheetFormatPr defaultColWidth="0" defaultRowHeight="14.25" zeroHeight="1"/>
  <cols>
    <col min="1" max="1" width="32.6640625" style="143" customWidth="1"/>
    <col min="2" max="2" width="15.19921875" style="142" customWidth="1"/>
    <col min="3" max="3" width="15.19921875" style="143" customWidth="1"/>
    <col min="4" max="9" width="12.19921875" style="143" customWidth="1"/>
    <col min="10" max="10" width="13.19921875" style="143" customWidth="1"/>
    <col min="11" max="11" width="0.3984375" style="143" customWidth="1"/>
    <col min="12" max="12" width="9.86328125" style="143" hidden="1" customWidth="1"/>
    <col min="13" max="13" width="9.33203125" style="143" hidden="1" customWidth="1"/>
    <col min="14" max="16384" width="9.06640625" style="143" hidden="1"/>
  </cols>
  <sheetData>
    <row r="1" spans="1:15" s="144" customFormat="1" ht="18">
      <c r="A1" s="141" t="s">
        <v>2719</v>
      </c>
      <c r="B1" s="142"/>
      <c r="C1" s="143"/>
      <c r="D1" s="143"/>
      <c r="E1" s="143"/>
      <c r="F1" s="143"/>
      <c r="G1" s="143"/>
      <c r="H1" s="143"/>
      <c r="I1" s="143"/>
      <c r="J1" s="143"/>
      <c r="K1" s="143"/>
    </row>
    <row r="2" spans="1:15" s="184" customFormat="1" ht="5.65" thickBot="1">
      <c r="B2" s="185"/>
    </row>
    <row r="3" spans="1:15" ht="28.9" thickTop="1">
      <c r="A3" s="145" t="s">
        <v>0</v>
      </c>
      <c r="B3" s="146" t="s">
        <v>2716</v>
      </c>
      <c r="C3" s="146" t="s">
        <v>2712</v>
      </c>
      <c r="D3" s="146" t="s">
        <v>1167</v>
      </c>
      <c r="E3" s="146" t="s">
        <v>1168</v>
      </c>
      <c r="F3" s="146" t="s">
        <v>1169</v>
      </c>
      <c r="G3" s="146" t="s">
        <v>1170</v>
      </c>
      <c r="H3" s="146" t="s">
        <v>1171</v>
      </c>
      <c r="I3" s="146" t="s">
        <v>1172</v>
      </c>
      <c r="J3" s="147" t="s">
        <v>2717</v>
      </c>
      <c r="K3" s="148"/>
    </row>
    <row r="4" spans="1:15">
      <c r="A4" s="149" t="s">
        <v>68</v>
      </c>
      <c r="B4" s="150">
        <v>6</v>
      </c>
      <c r="C4" s="151">
        <v>6997.4542742969561</v>
      </c>
      <c r="D4" s="152">
        <v>2050.6335970846112</v>
      </c>
      <c r="E4" s="152">
        <v>1905.3367317483828</v>
      </c>
      <c r="F4" s="152">
        <v>1582.3826454292628</v>
      </c>
      <c r="G4" s="152">
        <v>539.21448455401253</v>
      </c>
      <c r="H4" s="152">
        <v>526.59127075034746</v>
      </c>
      <c r="I4" s="152">
        <v>393.29554473034051</v>
      </c>
      <c r="J4" s="153">
        <v>0</v>
      </c>
      <c r="K4" s="154"/>
      <c r="M4" s="155"/>
    </row>
    <row r="5" spans="1:15">
      <c r="A5" s="149" t="s">
        <v>48</v>
      </c>
      <c r="B5" s="150">
        <v>158</v>
      </c>
      <c r="C5" s="151">
        <v>244867.2812898742</v>
      </c>
      <c r="D5" s="152">
        <v>24564.094585092051</v>
      </c>
      <c r="E5" s="152">
        <v>23450.672457243392</v>
      </c>
      <c r="F5" s="152">
        <v>22718.941530785869</v>
      </c>
      <c r="G5" s="152">
        <v>25077.872205640866</v>
      </c>
      <c r="H5" s="152">
        <v>24548.288728039002</v>
      </c>
      <c r="I5" s="152">
        <v>21132.676132743421</v>
      </c>
      <c r="J5" s="153">
        <v>103374.7356503296</v>
      </c>
      <c r="K5" s="154"/>
      <c r="L5" s="156"/>
      <c r="M5" s="156"/>
      <c r="N5" s="155"/>
      <c r="O5" s="155"/>
    </row>
    <row r="6" spans="1:15">
      <c r="A6" s="149" t="s">
        <v>359</v>
      </c>
      <c r="B6" s="150">
        <v>27</v>
      </c>
      <c r="C6" s="151">
        <v>3512.394549471991</v>
      </c>
      <c r="D6" s="152">
        <v>450.75612305110656</v>
      </c>
      <c r="E6" s="152">
        <v>446.48630456868392</v>
      </c>
      <c r="F6" s="152">
        <v>455.68399294200367</v>
      </c>
      <c r="G6" s="152">
        <v>462.03064905314687</v>
      </c>
      <c r="H6" s="152">
        <v>403.3447585044068</v>
      </c>
      <c r="I6" s="152">
        <v>412.96094443696063</v>
      </c>
      <c r="J6" s="153">
        <v>881.13177691568183</v>
      </c>
      <c r="K6" s="154"/>
      <c r="L6" s="156"/>
      <c r="M6" s="156"/>
      <c r="N6" s="155"/>
      <c r="O6" s="155"/>
    </row>
    <row r="7" spans="1:15">
      <c r="A7" s="149" t="s">
        <v>1029</v>
      </c>
      <c r="B7" s="150">
        <v>26</v>
      </c>
      <c r="C7" s="151">
        <v>1374.7225230615597</v>
      </c>
      <c r="D7" s="152">
        <v>540.85705040294613</v>
      </c>
      <c r="E7" s="152">
        <v>391.36901816319704</v>
      </c>
      <c r="F7" s="152">
        <v>202.28454074680394</v>
      </c>
      <c r="G7" s="152">
        <v>157.12691893917935</v>
      </c>
      <c r="H7" s="152">
        <v>83.084994809433553</v>
      </c>
      <c r="I7" s="152">
        <v>0</v>
      </c>
      <c r="J7" s="153">
        <v>0</v>
      </c>
      <c r="K7" s="154"/>
      <c r="L7" s="156"/>
      <c r="M7" s="156"/>
      <c r="N7" s="155"/>
      <c r="O7" s="155"/>
    </row>
    <row r="8" spans="1:15">
      <c r="A8" s="149" t="s">
        <v>364</v>
      </c>
      <c r="B8" s="150">
        <v>302</v>
      </c>
      <c r="C8" s="151">
        <v>127440.35065508529</v>
      </c>
      <c r="D8" s="152">
        <v>17835.07728458276</v>
      </c>
      <c r="E8" s="152">
        <v>17601.433229420731</v>
      </c>
      <c r="F8" s="152">
        <v>16603.095593376944</v>
      </c>
      <c r="G8" s="152">
        <v>16114.623192897892</v>
      </c>
      <c r="H8" s="152">
        <v>11311.377337906</v>
      </c>
      <c r="I8" s="152">
        <v>12355.979581817941</v>
      </c>
      <c r="J8" s="153">
        <v>35618.764435083067</v>
      </c>
      <c r="K8" s="154"/>
      <c r="L8" s="156"/>
      <c r="M8" s="156"/>
      <c r="N8" s="155"/>
      <c r="O8" s="155"/>
    </row>
    <row r="9" spans="1:15">
      <c r="A9" s="149" t="s">
        <v>267</v>
      </c>
      <c r="B9" s="150">
        <v>16</v>
      </c>
      <c r="C9" s="151">
        <v>1088.272207956607</v>
      </c>
      <c r="D9" s="152">
        <v>693.58303670945247</v>
      </c>
      <c r="E9" s="152">
        <v>344.92958568518299</v>
      </c>
      <c r="F9" s="152">
        <v>49.759585561971711</v>
      </c>
      <c r="G9" s="152">
        <v>0</v>
      </c>
      <c r="H9" s="152">
        <v>0</v>
      </c>
      <c r="I9" s="152">
        <v>0</v>
      </c>
      <c r="J9" s="153">
        <v>0</v>
      </c>
      <c r="K9" s="154"/>
      <c r="L9" s="156"/>
      <c r="M9" s="156"/>
      <c r="N9" s="155"/>
      <c r="O9" s="155"/>
    </row>
    <row r="10" spans="1:15">
      <c r="A10" s="149" t="s">
        <v>196</v>
      </c>
      <c r="B10" s="150">
        <v>29</v>
      </c>
      <c r="C10" s="151">
        <v>25677.207738123398</v>
      </c>
      <c r="D10" s="152">
        <v>4431.2676333467816</v>
      </c>
      <c r="E10" s="152">
        <v>4795.6714480972732</v>
      </c>
      <c r="F10" s="152">
        <v>4748.5221263239873</v>
      </c>
      <c r="G10" s="152">
        <v>4477.213126320883</v>
      </c>
      <c r="H10" s="152">
        <v>3953.0334040344705</v>
      </c>
      <c r="I10" s="152">
        <v>0</v>
      </c>
      <c r="J10" s="153">
        <v>0</v>
      </c>
      <c r="K10" s="154"/>
      <c r="L10" s="156"/>
      <c r="M10" s="156"/>
      <c r="N10" s="155"/>
      <c r="O10" s="155"/>
    </row>
    <row r="11" spans="1:15" ht="14.65" thickBot="1">
      <c r="A11" s="157" t="s">
        <v>1494</v>
      </c>
      <c r="B11" s="158">
        <v>564</v>
      </c>
      <c r="C11" s="159">
        <v>410957.68323786999</v>
      </c>
      <c r="D11" s="159">
        <v>50566.269310269709</v>
      </c>
      <c r="E11" s="159">
        <v>48935.898774926842</v>
      </c>
      <c r="F11" s="159">
        <v>46360.670015166841</v>
      </c>
      <c r="G11" s="159">
        <v>46828.080577405985</v>
      </c>
      <c r="H11" s="159">
        <v>40825.720494043657</v>
      </c>
      <c r="I11" s="159">
        <v>34294.912203728658</v>
      </c>
      <c r="J11" s="160">
        <v>139874.63186232836</v>
      </c>
      <c r="K11" s="161"/>
      <c r="L11" s="156"/>
      <c r="M11" s="156"/>
    </row>
    <row r="12" spans="1:15" s="184" customFormat="1" ht="5.65" thickTop="1">
      <c r="B12" s="185"/>
      <c r="K12" s="186"/>
    </row>
    <row r="13" spans="1:15" s="192" customFormat="1" ht="57.2" customHeight="1">
      <c r="A13" s="199" t="s">
        <v>2745</v>
      </c>
      <c r="B13" s="199"/>
      <c r="C13" s="199"/>
      <c r="D13" s="199"/>
      <c r="E13" s="199"/>
      <c r="F13" s="199"/>
      <c r="G13" s="199"/>
      <c r="H13" s="199"/>
      <c r="I13" s="199"/>
      <c r="J13" s="199"/>
      <c r="K13" s="191"/>
    </row>
    <row r="14" spans="1:15">
      <c r="A14" s="162"/>
      <c r="B14" s="163"/>
      <c r="C14" s="126"/>
      <c r="D14" s="126"/>
      <c r="E14" s="126"/>
      <c r="F14" s="126"/>
      <c r="G14" s="126"/>
      <c r="H14" s="126"/>
      <c r="I14" s="126"/>
      <c r="J14" s="126"/>
      <c r="K14" s="164"/>
    </row>
    <row r="15" spans="1:15" s="184" customFormat="1" ht="5.25">
      <c r="B15" s="187"/>
      <c r="C15" s="188"/>
      <c r="D15" s="188"/>
      <c r="E15" s="188"/>
      <c r="F15" s="188"/>
      <c r="G15" s="188"/>
      <c r="H15" s="188"/>
      <c r="I15" s="188"/>
      <c r="J15" s="188"/>
    </row>
    <row r="16" spans="1:15" ht="18">
      <c r="A16" s="141" t="s">
        <v>364</v>
      </c>
    </row>
    <row r="17" spans="1:11" s="184" customFormat="1" ht="5.65" thickBot="1">
      <c r="B17" s="185"/>
    </row>
    <row r="18" spans="1:11" ht="28.9" thickTop="1">
      <c r="A18" s="165" t="s">
        <v>1488</v>
      </c>
      <c r="B18" s="146" t="s">
        <v>2716</v>
      </c>
      <c r="C18" s="146" t="s">
        <v>2712</v>
      </c>
      <c r="D18" s="146" t="s">
        <v>1167</v>
      </c>
      <c r="E18" s="146" t="s">
        <v>1168</v>
      </c>
      <c r="F18" s="146" t="s">
        <v>1169</v>
      </c>
      <c r="G18" s="146" t="s">
        <v>1170</v>
      </c>
      <c r="H18" s="146" t="s">
        <v>1171</v>
      </c>
      <c r="I18" s="146" t="s">
        <v>1172</v>
      </c>
      <c r="J18" s="147" t="s">
        <v>2717</v>
      </c>
      <c r="K18" s="148"/>
    </row>
    <row r="19" spans="1:11">
      <c r="A19" s="166" t="s">
        <v>547</v>
      </c>
      <c r="B19" s="150">
        <v>21</v>
      </c>
      <c r="C19" s="167">
        <v>6001.1799823530855</v>
      </c>
      <c r="D19" s="168">
        <v>1316.3539684599375</v>
      </c>
      <c r="E19" s="168">
        <v>1248.671832900048</v>
      </c>
      <c r="F19" s="168">
        <v>1005.6374457189995</v>
      </c>
      <c r="G19" s="168">
        <v>1007.9691780921777</v>
      </c>
      <c r="H19" s="168">
        <v>521.50423823034748</v>
      </c>
      <c r="I19" s="168">
        <v>515.62973360519834</v>
      </c>
      <c r="J19" s="169">
        <v>385.41358534637845</v>
      </c>
      <c r="K19" s="170"/>
    </row>
    <row r="20" spans="1:11">
      <c r="A20" s="166" t="s">
        <v>450</v>
      </c>
      <c r="B20" s="150">
        <v>1</v>
      </c>
      <c r="C20" s="167">
        <v>5658.1532229685272</v>
      </c>
      <c r="D20" s="168">
        <v>2083.1253957646381</v>
      </c>
      <c r="E20" s="168">
        <v>2015.4357648333671</v>
      </c>
      <c r="F20" s="168">
        <v>1121.5494177765311</v>
      </c>
      <c r="G20" s="168">
        <v>250.41034660532256</v>
      </c>
      <c r="H20" s="168">
        <v>169.20083453202105</v>
      </c>
      <c r="I20" s="168">
        <v>18.431463456647172</v>
      </c>
      <c r="J20" s="169">
        <v>0</v>
      </c>
      <c r="K20" s="170"/>
    </row>
    <row r="21" spans="1:11">
      <c r="A21" s="166" t="s">
        <v>805</v>
      </c>
      <c r="B21" s="150">
        <v>2</v>
      </c>
      <c r="C21" s="167">
        <v>49684.950867227046</v>
      </c>
      <c r="D21" s="168">
        <v>801.26970430066103</v>
      </c>
      <c r="E21" s="168">
        <v>1634.0908775758699</v>
      </c>
      <c r="F21" s="168">
        <v>1570.2325881904587</v>
      </c>
      <c r="G21" s="168">
        <v>3000.6876880746058</v>
      </c>
      <c r="H21" s="168">
        <v>3565.8796055550874</v>
      </c>
      <c r="I21" s="168">
        <v>3931.2074671046034</v>
      </c>
      <c r="J21" s="169">
        <v>35181.582936425759</v>
      </c>
      <c r="K21" s="170"/>
    </row>
    <row r="22" spans="1:11">
      <c r="A22" s="166" t="s">
        <v>653</v>
      </c>
      <c r="B22" s="150">
        <v>83</v>
      </c>
      <c r="C22" s="167">
        <v>13524.727757548673</v>
      </c>
      <c r="D22" s="168">
        <v>2647.828396108348</v>
      </c>
      <c r="E22" s="168">
        <v>2557.6984047764399</v>
      </c>
      <c r="F22" s="168">
        <v>2279.1799425222084</v>
      </c>
      <c r="G22" s="168">
        <v>2050.3289787929043</v>
      </c>
      <c r="H22" s="168">
        <v>2020.371221903725</v>
      </c>
      <c r="I22" s="168">
        <v>1969.3208134450535</v>
      </c>
      <c r="J22" s="169">
        <v>0</v>
      </c>
      <c r="K22" s="170"/>
    </row>
    <row r="23" spans="1:11">
      <c r="A23" s="166" t="s">
        <v>156</v>
      </c>
      <c r="B23" s="150">
        <v>39</v>
      </c>
      <c r="C23" s="167">
        <v>14531.078567572529</v>
      </c>
      <c r="D23" s="168">
        <v>2261.8528526188306</v>
      </c>
      <c r="E23" s="168">
        <v>2224.2241771038948</v>
      </c>
      <c r="F23" s="168">
        <v>2501.6846103850753</v>
      </c>
      <c r="G23" s="168">
        <v>2564.066703077272</v>
      </c>
      <c r="H23" s="168">
        <v>2383.1899509546133</v>
      </c>
      <c r="I23" s="168">
        <v>2544.292360121915</v>
      </c>
      <c r="J23" s="169">
        <v>51.767913310927796</v>
      </c>
      <c r="K23" s="170"/>
    </row>
    <row r="24" spans="1:11">
      <c r="A24" s="166" t="s">
        <v>603</v>
      </c>
      <c r="B24" s="150">
        <v>14</v>
      </c>
      <c r="C24" s="167">
        <v>673.70329463784515</v>
      </c>
      <c r="D24" s="168">
        <v>413.25099773487221</v>
      </c>
      <c r="E24" s="168">
        <v>140.44297536597702</v>
      </c>
      <c r="F24" s="168">
        <v>68.633911119960985</v>
      </c>
      <c r="G24" s="168">
        <v>51.375410417034914</v>
      </c>
      <c r="H24" s="168">
        <v>0</v>
      </c>
      <c r="I24" s="168">
        <v>0</v>
      </c>
      <c r="J24" s="169">
        <v>0</v>
      </c>
      <c r="K24" s="170"/>
    </row>
    <row r="25" spans="1:11">
      <c r="A25" s="166" t="s">
        <v>652</v>
      </c>
      <c r="B25" s="150">
        <v>0</v>
      </c>
      <c r="C25" s="167">
        <v>0</v>
      </c>
      <c r="D25" s="168">
        <v>0</v>
      </c>
      <c r="E25" s="168">
        <v>0</v>
      </c>
      <c r="F25" s="168">
        <v>0</v>
      </c>
      <c r="G25" s="168">
        <v>0</v>
      </c>
      <c r="H25" s="168">
        <v>0</v>
      </c>
      <c r="I25" s="168">
        <v>0</v>
      </c>
      <c r="J25" s="169">
        <v>0</v>
      </c>
      <c r="K25" s="170"/>
    </row>
    <row r="26" spans="1:11">
      <c r="A26" s="166" t="s">
        <v>454</v>
      </c>
      <c r="B26" s="150">
        <v>51</v>
      </c>
      <c r="C26" s="167">
        <v>23171.096147461125</v>
      </c>
      <c r="D26" s="168">
        <v>6273.6969253407315</v>
      </c>
      <c r="E26" s="168">
        <v>6025.7100477927543</v>
      </c>
      <c r="F26" s="168">
        <v>5978.7033868853214</v>
      </c>
      <c r="G26" s="168">
        <v>4892.9857874423224</v>
      </c>
      <c r="H26" s="168">
        <v>0</v>
      </c>
      <c r="I26" s="168">
        <v>0</v>
      </c>
      <c r="J26" s="169">
        <v>0</v>
      </c>
      <c r="K26" s="170"/>
    </row>
    <row r="27" spans="1:11">
      <c r="A27" s="166" t="s">
        <v>2356</v>
      </c>
      <c r="B27" s="150">
        <v>72</v>
      </c>
      <c r="C27" s="167">
        <v>9796.2485896264443</v>
      </c>
      <c r="D27" s="168">
        <v>1022.8505150469207</v>
      </c>
      <c r="E27" s="168">
        <v>1039.5237456597456</v>
      </c>
      <c r="F27" s="168">
        <v>1398.5550618620152</v>
      </c>
      <c r="G27" s="168">
        <v>1625.7362174268444</v>
      </c>
      <c r="H27" s="168">
        <v>1987.9778800969616</v>
      </c>
      <c r="I27" s="168">
        <v>2721.6051695339565</v>
      </c>
      <c r="J27" s="169">
        <v>0</v>
      </c>
      <c r="K27" s="170"/>
    </row>
    <row r="28" spans="1:11">
      <c r="A28" s="166" t="s">
        <v>2577</v>
      </c>
      <c r="B28" s="150">
        <v>9</v>
      </c>
      <c r="C28" s="167">
        <v>192.61290968765891</v>
      </c>
      <c r="D28" s="168">
        <v>192.61290968765891</v>
      </c>
      <c r="E28" s="168">
        <v>0</v>
      </c>
      <c r="F28" s="168">
        <v>0</v>
      </c>
      <c r="G28" s="168">
        <v>0</v>
      </c>
      <c r="H28" s="168">
        <v>0</v>
      </c>
      <c r="I28" s="168">
        <v>0</v>
      </c>
      <c r="J28" s="169">
        <v>0</v>
      </c>
      <c r="K28" s="170"/>
    </row>
    <row r="29" spans="1:11">
      <c r="A29" s="166" t="s">
        <v>2578</v>
      </c>
      <c r="B29" s="150">
        <v>1</v>
      </c>
      <c r="C29" s="167">
        <v>4046.3566880791082</v>
      </c>
      <c r="D29" s="168">
        <v>691.48034577869544</v>
      </c>
      <c r="E29" s="168">
        <v>686.14804923081635</v>
      </c>
      <c r="F29" s="168">
        <v>678.9192289163708</v>
      </c>
      <c r="G29" s="168">
        <v>671.06288296941182</v>
      </c>
      <c r="H29" s="168">
        <v>663.25360663324625</v>
      </c>
      <c r="I29" s="168">
        <v>655.4925745505675</v>
      </c>
      <c r="J29" s="169">
        <v>0</v>
      </c>
      <c r="K29" s="170"/>
    </row>
    <row r="30" spans="1:11">
      <c r="A30" s="166" t="s">
        <v>2041</v>
      </c>
      <c r="B30" s="150">
        <v>0</v>
      </c>
      <c r="C30" s="167">
        <v>0</v>
      </c>
      <c r="D30" s="168">
        <v>0</v>
      </c>
      <c r="E30" s="168">
        <v>0</v>
      </c>
      <c r="F30" s="168">
        <v>0</v>
      </c>
      <c r="G30" s="168">
        <v>0</v>
      </c>
      <c r="H30" s="168">
        <v>0</v>
      </c>
      <c r="I30" s="168">
        <v>0</v>
      </c>
      <c r="J30" s="169">
        <v>0</v>
      </c>
      <c r="K30" s="170"/>
    </row>
    <row r="31" spans="1:11">
      <c r="A31" s="166" t="s">
        <v>641</v>
      </c>
      <c r="B31" s="150">
        <v>9</v>
      </c>
      <c r="C31" s="167">
        <v>160.24262792328747</v>
      </c>
      <c r="D31" s="168">
        <v>130.75527374146725</v>
      </c>
      <c r="E31" s="168">
        <v>29.487354181820209</v>
      </c>
      <c r="F31" s="168">
        <v>0</v>
      </c>
      <c r="G31" s="168">
        <v>0</v>
      </c>
      <c r="H31" s="168">
        <v>0</v>
      </c>
      <c r="I31" s="168">
        <v>0</v>
      </c>
      <c r="J31" s="169">
        <v>0</v>
      </c>
      <c r="K31" s="170"/>
    </row>
    <row r="32" spans="1:11" ht="14.65" thickBot="1">
      <c r="A32" s="157" t="s">
        <v>1494</v>
      </c>
      <c r="B32" s="158">
        <v>302</v>
      </c>
      <c r="C32" s="171">
        <v>127440.35065508532</v>
      </c>
      <c r="D32" s="171">
        <v>17835.07728458276</v>
      </c>
      <c r="E32" s="171">
        <v>17601.433229420731</v>
      </c>
      <c r="F32" s="171">
        <v>16603.09559337694</v>
      </c>
      <c r="G32" s="171">
        <v>16114.623192897896</v>
      </c>
      <c r="H32" s="171">
        <v>11311.377337906002</v>
      </c>
      <c r="I32" s="171">
        <v>12355.979581817941</v>
      </c>
      <c r="J32" s="172">
        <v>35618.764435083067</v>
      </c>
      <c r="K32" s="173"/>
    </row>
    <row r="33" spans="1:11" s="184" customFormat="1" ht="5.65" thickTop="1">
      <c r="B33" s="189"/>
      <c r="C33" s="186"/>
      <c r="D33" s="186"/>
      <c r="E33" s="186"/>
      <c r="F33" s="186"/>
      <c r="G33" s="186"/>
      <c r="H33" s="186"/>
      <c r="I33" s="186"/>
      <c r="J33" s="186"/>
    </row>
    <row r="34" spans="1:11" s="192" customFormat="1" ht="42.95" customHeight="1">
      <c r="A34" s="199" t="s">
        <v>2718</v>
      </c>
      <c r="B34" s="199"/>
      <c r="C34" s="199"/>
      <c r="D34" s="199"/>
      <c r="E34" s="199"/>
      <c r="F34" s="199"/>
      <c r="G34" s="199"/>
      <c r="H34" s="199"/>
      <c r="I34" s="199"/>
      <c r="J34" s="199"/>
      <c r="K34" s="191"/>
    </row>
    <row r="35" spans="1:11">
      <c r="C35" s="175"/>
    </row>
    <row r="36" spans="1:11" s="184" customFormat="1" ht="5.25">
      <c r="B36" s="185"/>
      <c r="C36" s="190"/>
    </row>
    <row r="37" spans="1:11" ht="18">
      <c r="A37" s="141" t="s">
        <v>68</v>
      </c>
    </row>
    <row r="38" spans="1:11" s="184" customFormat="1" ht="5.65" thickBot="1">
      <c r="B38" s="185"/>
    </row>
    <row r="39" spans="1:11" ht="28.9" thickTop="1">
      <c r="A39" s="165" t="s">
        <v>1488</v>
      </c>
      <c r="B39" s="146" t="s">
        <v>2716</v>
      </c>
      <c r="C39" s="146" t="s">
        <v>2712</v>
      </c>
      <c r="D39" s="146" t="s">
        <v>1167</v>
      </c>
      <c r="E39" s="146" t="s">
        <v>1168</v>
      </c>
      <c r="F39" s="146" t="s">
        <v>1169</v>
      </c>
      <c r="G39" s="146" t="s">
        <v>1170</v>
      </c>
      <c r="H39" s="146" t="s">
        <v>1171</v>
      </c>
      <c r="I39" s="146" t="s">
        <v>1172</v>
      </c>
      <c r="J39" s="147" t="s">
        <v>2717</v>
      </c>
      <c r="K39" s="148"/>
    </row>
    <row r="40" spans="1:11">
      <c r="A40" s="166" t="s">
        <v>734</v>
      </c>
      <c r="B40" s="150">
        <v>2</v>
      </c>
      <c r="C40" s="167">
        <v>2810.0767455321206</v>
      </c>
      <c r="D40" s="168">
        <v>304.59805538006378</v>
      </c>
      <c r="E40" s="168">
        <v>543.43681585085324</v>
      </c>
      <c r="F40" s="168">
        <v>533.30403910780501</v>
      </c>
      <c r="G40" s="168">
        <v>522.84709716451471</v>
      </c>
      <c r="H40" s="168">
        <v>512.59519329854379</v>
      </c>
      <c r="I40" s="168">
        <v>393.29554473034051</v>
      </c>
      <c r="J40" s="169">
        <v>0</v>
      </c>
      <c r="K40" s="170"/>
    </row>
    <row r="41" spans="1:11">
      <c r="A41" s="166" t="s">
        <v>194</v>
      </c>
      <c r="B41" s="150">
        <v>2</v>
      </c>
      <c r="C41" s="167">
        <v>3334.8503532372097</v>
      </c>
      <c r="D41" s="168">
        <v>1225.9806855478682</v>
      </c>
      <c r="E41" s="168">
        <v>1181.3843822844635</v>
      </c>
      <c r="F41" s="168">
        <v>927.48528540487814</v>
      </c>
      <c r="G41" s="168">
        <v>0</v>
      </c>
      <c r="H41" s="168">
        <v>0</v>
      </c>
      <c r="I41" s="168">
        <v>0</v>
      </c>
      <c r="J41" s="169">
        <v>0</v>
      </c>
      <c r="K41" s="170"/>
    </row>
    <row r="42" spans="1:11">
      <c r="A42" s="166" t="s">
        <v>73</v>
      </c>
      <c r="B42" s="150">
        <v>1</v>
      </c>
      <c r="C42" s="167">
        <v>0</v>
      </c>
      <c r="D42" s="168">
        <v>0</v>
      </c>
      <c r="E42" s="168">
        <v>0</v>
      </c>
      <c r="F42" s="168">
        <v>0</v>
      </c>
      <c r="G42" s="168">
        <v>0</v>
      </c>
      <c r="H42" s="168">
        <v>0</v>
      </c>
      <c r="I42" s="168">
        <v>0</v>
      </c>
      <c r="J42" s="169">
        <v>0</v>
      </c>
      <c r="K42" s="170"/>
    </row>
    <row r="43" spans="1:11">
      <c r="A43" s="166" t="s">
        <v>737</v>
      </c>
      <c r="B43" s="150">
        <v>1</v>
      </c>
      <c r="C43" s="167">
        <v>852.52717552762647</v>
      </c>
      <c r="D43" s="168">
        <v>520.05485615667908</v>
      </c>
      <c r="E43" s="168">
        <v>180.51553361306605</v>
      </c>
      <c r="F43" s="168">
        <v>121.59332091657954</v>
      </c>
      <c r="G43" s="168">
        <v>16.367387389497853</v>
      </c>
      <c r="H43" s="168">
        <v>13.996077451803716</v>
      </c>
      <c r="I43" s="168">
        <v>0</v>
      </c>
      <c r="J43" s="169">
        <v>0</v>
      </c>
      <c r="K43" s="170"/>
    </row>
    <row r="44" spans="1:11" ht="14.65" thickBot="1">
      <c r="A44" s="157" t="s">
        <v>1494</v>
      </c>
      <c r="B44" s="158">
        <v>6</v>
      </c>
      <c r="C44" s="176">
        <v>6997.454274296957</v>
      </c>
      <c r="D44" s="176">
        <v>2050.6335970846112</v>
      </c>
      <c r="E44" s="176">
        <v>1905.3367317483828</v>
      </c>
      <c r="F44" s="176">
        <v>1582.3826454292628</v>
      </c>
      <c r="G44" s="176">
        <v>539.21448455401253</v>
      </c>
      <c r="H44" s="176">
        <v>526.59127075034746</v>
      </c>
      <c r="I44" s="176">
        <v>393.29554473034051</v>
      </c>
      <c r="J44" s="177">
        <v>0</v>
      </c>
      <c r="K44" s="173"/>
    </row>
    <row r="45" spans="1:11" ht="14.65" thickTop="1">
      <c r="B45" s="156"/>
      <c r="C45" s="156"/>
      <c r="D45" s="156"/>
      <c r="E45" s="156"/>
      <c r="F45" s="156"/>
      <c r="G45" s="156"/>
      <c r="H45" s="156"/>
      <c r="I45" s="156"/>
      <c r="J45" s="156"/>
    </row>
    <row r="46" spans="1:11" s="184" customFormat="1" ht="5.25">
      <c r="B46" s="185"/>
    </row>
    <row r="47" spans="1:11" ht="18">
      <c r="A47" s="141" t="s">
        <v>48</v>
      </c>
    </row>
    <row r="48" spans="1:11" s="184" customFormat="1" ht="5.65" thickBot="1">
      <c r="B48" s="185"/>
    </row>
    <row r="49" spans="1:11" ht="28.9" thickTop="1">
      <c r="A49" s="165" t="s">
        <v>1488</v>
      </c>
      <c r="B49" s="146" t="s">
        <v>2716</v>
      </c>
      <c r="C49" s="146" t="s">
        <v>2712</v>
      </c>
      <c r="D49" s="146" t="s">
        <v>1167</v>
      </c>
      <c r="E49" s="146" t="s">
        <v>1168</v>
      </c>
      <c r="F49" s="146" t="s">
        <v>1169</v>
      </c>
      <c r="G49" s="146" t="s">
        <v>1170</v>
      </c>
      <c r="H49" s="146" t="s">
        <v>1171</v>
      </c>
      <c r="I49" s="146" t="s">
        <v>1172</v>
      </c>
      <c r="J49" s="147" t="s">
        <v>2717</v>
      </c>
      <c r="K49" s="148"/>
    </row>
    <row r="50" spans="1:11">
      <c r="A50" s="166" t="s">
        <v>136</v>
      </c>
      <c r="B50" s="150">
        <v>14</v>
      </c>
      <c r="C50" s="167">
        <v>18363.784499439862</v>
      </c>
      <c r="D50" s="168">
        <v>2443.1204807006829</v>
      </c>
      <c r="E50" s="168">
        <v>2441.1854567674923</v>
      </c>
      <c r="F50" s="168">
        <v>2338.3236582136674</v>
      </c>
      <c r="G50" s="168">
        <v>2315.510744474997</v>
      </c>
      <c r="H50" s="168">
        <v>2259.2932070475613</v>
      </c>
      <c r="I50" s="168">
        <v>2228.230980751604</v>
      </c>
      <c r="J50" s="169">
        <v>4338.1199714838585</v>
      </c>
      <c r="K50" s="170"/>
    </row>
    <row r="51" spans="1:11">
      <c r="A51" s="166" t="s">
        <v>752</v>
      </c>
      <c r="B51" s="150">
        <v>52</v>
      </c>
      <c r="C51" s="167">
        <v>140292.38582491165</v>
      </c>
      <c r="D51" s="168">
        <v>7077.8172943873769</v>
      </c>
      <c r="E51" s="168">
        <v>8406.9106575275964</v>
      </c>
      <c r="F51" s="168">
        <v>8993.5328763352081</v>
      </c>
      <c r="G51" s="168">
        <v>11177.848533442502</v>
      </c>
      <c r="H51" s="168">
        <v>11810.877746445389</v>
      </c>
      <c r="I51" s="168">
        <v>13535.246970159895</v>
      </c>
      <c r="J51" s="169">
        <v>79290.151746613716</v>
      </c>
      <c r="K51" s="170"/>
    </row>
    <row r="52" spans="1:11">
      <c r="A52" s="166" t="s">
        <v>180</v>
      </c>
      <c r="B52" s="150">
        <v>35</v>
      </c>
      <c r="C52" s="167">
        <v>18633.56083183951</v>
      </c>
      <c r="D52" s="168">
        <v>2434.833412774748</v>
      </c>
      <c r="E52" s="168">
        <v>2649.1742901673483</v>
      </c>
      <c r="F52" s="168">
        <v>2912.1984486139654</v>
      </c>
      <c r="G52" s="168">
        <v>3808.8582437013451</v>
      </c>
      <c r="H52" s="168">
        <v>3638.1225303510714</v>
      </c>
      <c r="I52" s="168">
        <v>2817.8179636399695</v>
      </c>
      <c r="J52" s="169">
        <v>372.55594259106198</v>
      </c>
      <c r="K52" s="170"/>
    </row>
    <row r="53" spans="1:11">
      <c r="A53" s="166" t="s">
        <v>179</v>
      </c>
      <c r="B53" s="150">
        <v>10</v>
      </c>
      <c r="C53" s="167">
        <v>6094.0151490474973</v>
      </c>
      <c r="D53" s="168">
        <v>910.40879199707138</v>
      </c>
      <c r="E53" s="168">
        <v>965.70061580510094</v>
      </c>
      <c r="F53" s="168">
        <v>1010.5001024541442</v>
      </c>
      <c r="G53" s="168">
        <v>1043.7965644639469</v>
      </c>
      <c r="H53" s="168">
        <v>1069.5265026434608</v>
      </c>
      <c r="I53" s="168">
        <v>1094.0825716837735</v>
      </c>
      <c r="J53" s="169">
        <v>0</v>
      </c>
      <c r="K53" s="170"/>
    </row>
    <row r="54" spans="1:11">
      <c r="A54" s="166" t="s">
        <v>785</v>
      </c>
      <c r="B54" s="150">
        <v>2</v>
      </c>
      <c r="C54" s="167">
        <v>0</v>
      </c>
      <c r="D54" s="168">
        <v>0</v>
      </c>
      <c r="E54" s="168">
        <v>0</v>
      </c>
      <c r="F54" s="168">
        <v>0</v>
      </c>
      <c r="G54" s="168">
        <v>0</v>
      </c>
      <c r="H54" s="168">
        <v>0</v>
      </c>
      <c r="I54" s="168">
        <v>0</v>
      </c>
      <c r="J54" s="169">
        <v>0</v>
      </c>
      <c r="K54" s="170"/>
    </row>
    <row r="55" spans="1:11">
      <c r="A55" s="166" t="s">
        <v>793</v>
      </c>
      <c r="B55" s="150">
        <v>4</v>
      </c>
      <c r="C55" s="167">
        <v>254.61952292999416</v>
      </c>
      <c r="D55" s="168">
        <v>223.43097523768432</v>
      </c>
      <c r="E55" s="168">
        <v>31.188547692309836</v>
      </c>
      <c r="F55" s="168">
        <v>0</v>
      </c>
      <c r="G55" s="168">
        <v>0</v>
      </c>
      <c r="H55" s="168">
        <v>0</v>
      </c>
      <c r="I55" s="168">
        <v>0</v>
      </c>
      <c r="J55" s="169">
        <v>0</v>
      </c>
      <c r="K55" s="170"/>
    </row>
    <row r="56" spans="1:11">
      <c r="A56" s="166" t="s">
        <v>75</v>
      </c>
      <c r="B56" s="150">
        <v>5</v>
      </c>
      <c r="C56" s="167">
        <v>1219.6671396232955</v>
      </c>
      <c r="D56" s="168">
        <v>90.304939616796815</v>
      </c>
      <c r="E56" s="168">
        <v>150.7161320090548</v>
      </c>
      <c r="F56" s="168">
        <v>253.50661193367057</v>
      </c>
      <c r="G56" s="168">
        <v>230.83043096818915</v>
      </c>
      <c r="H56" s="168">
        <v>158.88420505377627</v>
      </c>
      <c r="I56" s="168">
        <v>132.86712229358693</v>
      </c>
      <c r="J56" s="169">
        <v>202.55769774822102</v>
      </c>
      <c r="K56" s="170"/>
    </row>
    <row r="57" spans="1:11">
      <c r="A57" s="166" t="s">
        <v>89</v>
      </c>
      <c r="B57" s="150">
        <v>33</v>
      </c>
      <c r="C57" s="167">
        <v>19353.202311700206</v>
      </c>
      <c r="D57" s="168">
        <v>681.17555511040575</v>
      </c>
      <c r="E57" s="168">
        <v>749.2812306200982</v>
      </c>
      <c r="F57" s="168">
        <v>764.52612075924105</v>
      </c>
      <c r="G57" s="168">
        <v>707.07113522630732</v>
      </c>
      <c r="H57" s="168">
        <v>757.92771016073391</v>
      </c>
      <c r="I57" s="168">
        <v>814.99576769120551</v>
      </c>
      <c r="J57" s="169">
        <v>14878.224792132216</v>
      </c>
      <c r="K57" s="170"/>
    </row>
    <row r="58" spans="1:11">
      <c r="A58" s="166" t="s">
        <v>49</v>
      </c>
      <c r="B58" s="150">
        <v>2</v>
      </c>
      <c r="C58" s="167">
        <v>34344.422700587085</v>
      </c>
      <c r="D58" s="168">
        <v>10371.819960861056</v>
      </c>
      <c r="E58" s="168">
        <v>7925.6360078277885</v>
      </c>
      <c r="F58" s="168">
        <v>6164.3835616438355</v>
      </c>
      <c r="G58" s="168">
        <v>5479.4520547945203</v>
      </c>
      <c r="H58" s="168">
        <v>4403.1311154598825</v>
      </c>
      <c r="I58" s="168">
        <v>0</v>
      </c>
      <c r="J58" s="169">
        <v>0</v>
      </c>
      <c r="K58" s="170"/>
    </row>
    <row r="59" spans="1:11">
      <c r="A59" s="166" t="s">
        <v>60</v>
      </c>
      <c r="B59" s="150">
        <v>1</v>
      </c>
      <c r="C59" s="167">
        <v>6311.6233097951099</v>
      </c>
      <c r="D59" s="168">
        <v>331.18317440623252</v>
      </c>
      <c r="E59" s="168">
        <v>130.87951882661042</v>
      </c>
      <c r="F59" s="168">
        <v>281.97015083213552</v>
      </c>
      <c r="G59" s="168">
        <v>314.50449856904964</v>
      </c>
      <c r="H59" s="168">
        <v>450.52571087713704</v>
      </c>
      <c r="I59" s="168">
        <v>509.434756523386</v>
      </c>
      <c r="J59" s="169">
        <v>4293.1254997605583</v>
      </c>
      <c r="K59" s="170"/>
    </row>
    <row r="60" spans="1:11" ht="14.65" thickBot="1">
      <c r="A60" s="157" t="s">
        <v>1494</v>
      </c>
      <c r="B60" s="158">
        <v>158</v>
      </c>
      <c r="C60" s="176">
        <v>244867.28128987423</v>
      </c>
      <c r="D60" s="176">
        <v>24564.094585092054</v>
      </c>
      <c r="E60" s="176">
        <v>23450.6724572434</v>
      </c>
      <c r="F60" s="176">
        <v>22718.941530785865</v>
      </c>
      <c r="G60" s="176">
        <v>25077.872205640859</v>
      </c>
      <c r="H60" s="176">
        <v>24548.28872803901</v>
      </c>
      <c r="I60" s="176">
        <v>21132.676132743421</v>
      </c>
      <c r="J60" s="177">
        <v>103374.73565032963</v>
      </c>
      <c r="K60" s="173"/>
    </row>
    <row r="61" spans="1:11" ht="14.65" thickTop="1">
      <c r="B61" s="174"/>
      <c r="C61" s="174"/>
      <c r="D61" s="174"/>
      <c r="E61" s="174"/>
      <c r="F61" s="174"/>
      <c r="G61" s="174"/>
      <c r="H61" s="174"/>
      <c r="I61" s="174"/>
      <c r="J61" s="174"/>
    </row>
    <row r="62" spans="1:11" s="184" customFormat="1" ht="5.25">
      <c r="B62" s="185"/>
    </row>
    <row r="63" spans="1:11" ht="18">
      <c r="A63" s="141" t="s">
        <v>359</v>
      </c>
    </row>
    <row r="64" spans="1:11" s="184" customFormat="1" ht="5.65" thickBot="1">
      <c r="B64" s="185"/>
    </row>
    <row r="65" spans="1:11" ht="28.9" thickTop="1">
      <c r="A65" s="165" t="s">
        <v>1488</v>
      </c>
      <c r="B65" s="146" t="s">
        <v>2716</v>
      </c>
      <c r="C65" s="146" t="s">
        <v>2712</v>
      </c>
      <c r="D65" s="146" t="s">
        <v>1167</v>
      </c>
      <c r="E65" s="146" t="s">
        <v>1168</v>
      </c>
      <c r="F65" s="146" t="s">
        <v>1169</v>
      </c>
      <c r="G65" s="146" t="s">
        <v>1170</v>
      </c>
      <c r="H65" s="146" t="s">
        <v>1171</v>
      </c>
      <c r="I65" s="146" t="s">
        <v>1172</v>
      </c>
      <c r="J65" s="147" t="s">
        <v>2717</v>
      </c>
      <c r="K65" s="148"/>
    </row>
    <row r="66" spans="1:11" ht="14.65" thickBot="1">
      <c r="A66" s="157" t="s">
        <v>359</v>
      </c>
      <c r="B66" s="158">
        <v>27</v>
      </c>
      <c r="C66" s="176">
        <v>3512.394549471991</v>
      </c>
      <c r="D66" s="176">
        <v>450.75612305110656</v>
      </c>
      <c r="E66" s="176">
        <v>446.48630456868392</v>
      </c>
      <c r="F66" s="176">
        <v>455.68399294200367</v>
      </c>
      <c r="G66" s="176">
        <v>462.03064905314687</v>
      </c>
      <c r="H66" s="176">
        <v>403.3447585044068</v>
      </c>
      <c r="I66" s="176">
        <v>412.96094443696063</v>
      </c>
      <c r="J66" s="177">
        <v>881.13177691568183</v>
      </c>
      <c r="K66" s="173"/>
    </row>
    <row r="67" spans="1:11" ht="14.65" thickTop="1">
      <c r="B67" s="174"/>
      <c r="C67" s="174"/>
      <c r="D67" s="174"/>
      <c r="E67" s="174"/>
      <c r="F67" s="174"/>
      <c r="G67" s="174"/>
      <c r="H67" s="174"/>
      <c r="I67" s="174"/>
      <c r="J67" s="174"/>
    </row>
    <row r="68" spans="1:11" s="184" customFormat="1" ht="5.25">
      <c r="B68" s="185"/>
    </row>
    <row r="69" spans="1:11" ht="18">
      <c r="A69" s="141" t="s">
        <v>1029</v>
      </c>
    </row>
    <row r="70" spans="1:11" s="184" customFormat="1" ht="5.65" thickBot="1">
      <c r="B70" s="185"/>
    </row>
    <row r="71" spans="1:11" ht="28.9" thickTop="1">
      <c r="A71" s="165" t="s">
        <v>1488</v>
      </c>
      <c r="B71" s="146" t="s">
        <v>2716</v>
      </c>
      <c r="C71" s="146" t="s">
        <v>2712</v>
      </c>
      <c r="D71" s="146" t="s">
        <v>1167</v>
      </c>
      <c r="E71" s="146" t="s">
        <v>1168</v>
      </c>
      <c r="F71" s="146" t="s">
        <v>1169</v>
      </c>
      <c r="G71" s="146" t="s">
        <v>1170</v>
      </c>
      <c r="H71" s="146" t="s">
        <v>1171</v>
      </c>
      <c r="I71" s="146" t="s">
        <v>1172</v>
      </c>
      <c r="J71" s="147" t="s">
        <v>2717</v>
      </c>
      <c r="K71" s="148"/>
    </row>
    <row r="72" spans="1:11" ht="14.65" thickBot="1">
      <c r="A72" s="157" t="s">
        <v>200</v>
      </c>
      <c r="B72" s="158">
        <v>26</v>
      </c>
      <c r="C72" s="176">
        <v>1374.7225230615597</v>
      </c>
      <c r="D72" s="176">
        <v>540.85705040294613</v>
      </c>
      <c r="E72" s="176">
        <v>391.36901816319704</v>
      </c>
      <c r="F72" s="176">
        <v>202.28454074680394</v>
      </c>
      <c r="G72" s="176">
        <v>157.12691893917935</v>
      </c>
      <c r="H72" s="176">
        <v>83.084994809433553</v>
      </c>
      <c r="I72" s="178">
        <v>0</v>
      </c>
      <c r="J72" s="179">
        <v>0</v>
      </c>
      <c r="K72" s="173"/>
    </row>
    <row r="73" spans="1:11" ht="14.65" thickTop="1">
      <c r="B73" s="174"/>
      <c r="C73" s="174"/>
      <c r="D73" s="174"/>
      <c r="E73" s="174"/>
      <c r="F73" s="174"/>
      <c r="G73" s="174"/>
      <c r="H73" s="174"/>
      <c r="I73" s="174"/>
      <c r="J73" s="174"/>
    </row>
    <row r="74" spans="1:11" s="184" customFormat="1" ht="5.25">
      <c r="B74" s="185"/>
    </row>
    <row r="75" spans="1:11" ht="18">
      <c r="A75" s="141" t="s">
        <v>267</v>
      </c>
    </row>
    <row r="76" spans="1:11" s="184" customFormat="1" ht="5.65" thickBot="1">
      <c r="B76" s="185"/>
    </row>
    <row r="77" spans="1:11" ht="28.9" thickTop="1">
      <c r="A77" s="165" t="s">
        <v>1488</v>
      </c>
      <c r="B77" s="146" t="s">
        <v>2716</v>
      </c>
      <c r="C77" s="146" t="s">
        <v>2712</v>
      </c>
      <c r="D77" s="146" t="s">
        <v>1167</v>
      </c>
      <c r="E77" s="146" t="s">
        <v>1168</v>
      </c>
      <c r="F77" s="146" t="s">
        <v>1169</v>
      </c>
      <c r="G77" s="146" t="s">
        <v>1170</v>
      </c>
      <c r="H77" s="146" t="s">
        <v>1171</v>
      </c>
      <c r="I77" s="146" t="s">
        <v>1172</v>
      </c>
      <c r="J77" s="147" t="s">
        <v>2717</v>
      </c>
      <c r="K77" s="148"/>
    </row>
    <row r="78" spans="1:11">
      <c r="A78" s="166" t="s">
        <v>268</v>
      </c>
      <c r="B78" s="150">
        <v>5</v>
      </c>
      <c r="C78" s="180">
        <v>322.89727238250077</v>
      </c>
      <c r="D78" s="181">
        <v>270.14923648242598</v>
      </c>
      <c r="E78" s="181">
        <v>43.380434517485497</v>
      </c>
      <c r="F78" s="181">
        <v>9.3676013825892692</v>
      </c>
      <c r="G78" s="182">
        <v>0</v>
      </c>
      <c r="H78" s="182">
        <v>0</v>
      </c>
      <c r="I78" s="182">
        <v>0</v>
      </c>
      <c r="J78" s="183">
        <v>0</v>
      </c>
      <c r="K78" s="170"/>
    </row>
    <row r="79" spans="1:11">
      <c r="A79" s="166" t="s">
        <v>287</v>
      </c>
      <c r="B79" s="150">
        <v>11</v>
      </c>
      <c r="C79" s="180">
        <v>765.3749355741063</v>
      </c>
      <c r="D79" s="181">
        <v>423.43380022702644</v>
      </c>
      <c r="E79" s="181">
        <v>301.54915116769752</v>
      </c>
      <c r="F79" s="181">
        <v>40.391984179382447</v>
      </c>
      <c r="G79" s="182">
        <v>0</v>
      </c>
      <c r="H79" s="182">
        <v>0</v>
      </c>
      <c r="I79" s="182">
        <v>0</v>
      </c>
      <c r="J79" s="183">
        <v>0</v>
      </c>
      <c r="K79" s="170"/>
    </row>
    <row r="80" spans="1:11" ht="14.65" thickBot="1">
      <c r="A80" s="157" t="s">
        <v>1494</v>
      </c>
      <c r="B80" s="158">
        <v>16</v>
      </c>
      <c r="C80" s="176">
        <v>1088.272207956607</v>
      </c>
      <c r="D80" s="176">
        <v>693.58303670945247</v>
      </c>
      <c r="E80" s="176">
        <v>344.92958568518304</v>
      </c>
      <c r="F80" s="176">
        <v>49.759585561971718</v>
      </c>
      <c r="G80" s="178">
        <v>0</v>
      </c>
      <c r="H80" s="178">
        <v>0</v>
      </c>
      <c r="I80" s="178">
        <v>0</v>
      </c>
      <c r="J80" s="179">
        <v>0</v>
      </c>
      <c r="K80" s="173"/>
    </row>
    <row r="81" spans="1:11" ht="14.65" thickTop="1">
      <c r="B81" s="174"/>
      <c r="C81" s="174"/>
      <c r="D81" s="174"/>
      <c r="E81" s="174"/>
      <c r="F81" s="174"/>
      <c r="G81" s="174"/>
      <c r="H81" s="174"/>
      <c r="I81" s="174"/>
      <c r="J81" s="174"/>
    </row>
    <row r="82" spans="1:11" s="184" customFormat="1" ht="5.25">
      <c r="B82" s="185"/>
    </row>
    <row r="83" spans="1:11" ht="18">
      <c r="A83" s="141" t="s">
        <v>196</v>
      </c>
    </row>
    <row r="84" spans="1:11" s="184" customFormat="1" ht="5.65" thickBot="1">
      <c r="B84" s="185"/>
    </row>
    <row r="85" spans="1:11" ht="28.9" thickTop="1">
      <c r="A85" s="165" t="s">
        <v>1488</v>
      </c>
      <c r="B85" s="146" t="s">
        <v>2716</v>
      </c>
      <c r="C85" s="146" t="s">
        <v>2712</v>
      </c>
      <c r="D85" s="146" t="s">
        <v>1167</v>
      </c>
      <c r="E85" s="146" t="s">
        <v>1168</v>
      </c>
      <c r="F85" s="146" t="s">
        <v>1169</v>
      </c>
      <c r="G85" s="146" t="s">
        <v>1170</v>
      </c>
      <c r="H85" s="146" t="s">
        <v>1171</v>
      </c>
      <c r="I85" s="146" t="s">
        <v>1172</v>
      </c>
      <c r="J85" s="147" t="s">
        <v>2717</v>
      </c>
      <c r="K85" s="148"/>
    </row>
    <row r="86" spans="1:11">
      <c r="A86" s="166" t="s">
        <v>311</v>
      </c>
      <c r="B86" s="150">
        <v>20</v>
      </c>
      <c r="C86" s="180">
        <v>20728.707695195575</v>
      </c>
      <c r="D86" s="181">
        <v>4084.9462446962234</v>
      </c>
      <c r="E86" s="181">
        <v>4419.8282601395194</v>
      </c>
      <c r="F86" s="181">
        <v>4394.0760344523096</v>
      </c>
      <c r="G86" s="181">
        <v>4163.4846550010243</v>
      </c>
      <c r="H86" s="181">
        <v>3666.3725009064983</v>
      </c>
      <c r="I86" s="182">
        <v>0</v>
      </c>
      <c r="J86" s="183">
        <v>0</v>
      </c>
      <c r="K86" s="170"/>
    </row>
    <row r="87" spans="1:11">
      <c r="A87" s="166" t="s">
        <v>306</v>
      </c>
      <c r="B87" s="150">
        <v>8</v>
      </c>
      <c r="C87" s="180">
        <v>1677.0000429278216</v>
      </c>
      <c r="D87" s="181">
        <v>346.32138865055873</v>
      </c>
      <c r="E87" s="181">
        <v>375.84318795775448</v>
      </c>
      <c r="F87" s="181">
        <v>354.44609187167788</v>
      </c>
      <c r="G87" s="181">
        <v>313.72847131985878</v>
      </c>
      <c r="H87" s="181">
        <v>286.66090312797189</v>
      </c>
      <c r="I87" s="182">
        <v>0</v>
      </c>
      <c r="J87" s="183">
        <v>0</v>
      </c>
      <c r="K87" s="170"/>
    </row>
    <row r="88" spans="1:11">
      <c r="A88" s="166" t="s">
        <v>1030</v>
      </c>
      <c r="B88" s="150">
        <v>1</v>
      </c>
      <c r="C88" s="180">
        <v>3271.5</v>
      </c>
      <c r="D88" s="182">
        <v>0</v>
      </c>
      <c r="E88" s="182">
        <v>0</v>
      </c>
      <c r="F88" s="182">
        <v>0</v>
      </c>
      <c r="G88" s="182">
        <v>0</v>
      </c>
      <c r="H88" s="182">
        <v>0</v>
      </c>
      <c r="I88" s="182">
        <v>0</v>
      </c>
      <c r="J88" s="183">
        <v>0</v>
      </c>
      <c r="K88" s="170"/>
    </row>
    <row r="89" spans="1:11" ht="14.65" thickBot="1">
      <c r="A89" s="157" t="s">
        <v>1494</v>
      </c>
      <c r="B89" s="158">
        <v>29</v>
      </c>
      <c r="C89" s="176">
        <v>25677.207738123398</v>
      </c>
      <c r="D89" s="176">
        <v>4431.2676333467825</v>
      </c>
      <c r="E89" s="176">
        <v>4795.6714480972742</v>
      </c>
      <c r="F89" s="176">
        <v>4748.5221263239873</v>
      </c>
      <c r="G89" s="176">
        <v>4477.213126320883</v>
      </c>
      <c r="H89" s="176">
        <v>3953.0334040344701</v>
      </c>
      <c r="I89" s="176">
        <v>0</v>
      </c>
      <c r="J89" s="177">
        <v>0</v>
      </c>
      <c r="K89" s="173"/>
    </row>
    <row r="90" spans="1:11" s="184" customFormat="1" ht="5.65" thickTop="1">
      <c r="B90" s="189"/>
      <c r="C90" s="189"/>
      <c r="D90" s="189"/>
      <c r="E90" s="189"/>
      <c r="F90" s="189"/>
      <c r="G90" s="189"/>
      <c r="H90" s="189"/>
      <c r="I90" s="189"/>
      <c r="J90" s="189"/>
    </row>
    <row r="91" spans="1:11" s="192" customFormat="1" ht="42.95" customHeight="1">
      <c r="A91" s="199" t="s">
        <v>2746</v>
      </c>
      <c r="B91" s="199"/>
      <c r="C91" s="199"/>
      <c r="D91" s="199"/>
      <c r="E91" s="199"/>
      <c r="F91" s="199"/>
      <c r="G91" s="199"/>
      <c r="H91" s="199"/>
      <c r="I91" s="199"/>
      <c r="J91" s="199"/>
      <c r="K91" s="191"/>
    </row>
    <row r="92" spans="1:11"/>
  </sheetData>
  <mergeCells count="3">
    <mergeCell ref="A13:J13"/>
    <mergeCell ref="A34:J34"/>
    <mergeCell ref="A91:J91"/>
  </mergeCells>
  <printOptions horizontalCentered="1"/>
  <pageMargins left="0.19685039370078741" right="0" top="0.39370078740157483" bottom="0.19685039370078741" header="0" footer="0"/>
  <pageSetup paperSize="9" scale="96" orientation="landscape" r:id="rId1"/>
  <headerFooter>
    <oddFooter>&amp;R&amp;"+,Regular"&amp;9National Infrastructure Pipeline July 2015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X644"/>
  <sheetViews>
    <sheetView showZeros="0" zoomScaleNormal="100" workbookViewId="0">
      <pane xSplit="8" ySplit="1" topLeftCell="P2" activePane="bottomRight" state="frozenSplit"/>
      <selection activeCell="A31" sqref="A31"/>
      <selection pane="topRight" activeCell="K31" sqref="K31"/>
      <selection pane="bottomLeft" activeCell="A2" sqref="A2"/>
      <selection pane="bottomRight" activeCell="T446" sqref="T446"/>
    </sheetView>
  </sheetViews>
  <sheetFormatPr defaultColWidth="0" defaultRowHeight="14.25" zeroHeight="1"/>
  <cols>
    <col min="1" max="1" width="10.59765625" style="195" hidden="1" customWidth="1"/>
    <col min="2" max="2" width="13.9296875" style="195" customWidth="1"/>
    <col min="3" max="5" width="15.59765625" style="195" customWidth="1"/>
    <col min="6" max="6" width="35.59765625" style="195" customWidth="1"/>
    <col min="7" max="8" width="10.59765625" style="195" customWidth="1"/>
    <col min="9" max="9" width="35.59765625" style="195" customWidth="1"/>
    <col min="10" max="10" width="20.59765625" style="195" customWidth="1"/>
    <col min="11" max="18" width="12.59765625" style="195" customWidth="1"/>
    <col min="19" max="19" width="14.265625" style="195" customWidth="1"/>
    <col min="20" max="34" width="12.59765625" style="195" customWidth="1"/>
    <col min="35" max="35" width="25.59765625" style="195" customWidth="1"/>
    <col min="36" max="36" width="35.59765625" style="195" customWidth="1"/>
    <col min="37" max="48" width="12.59765625" style="195" customWidth="1"/>
    <col min="49" max="50" width="0" style="195" hidden="1" customWidth="1"/>
    <col min="51" max="16384" width="8.86328125" style="195" hidden="1"/>
  </cols>
  <sheetData>
    <row r="1" spans="1:50" s="95" customFormat="1" ht="52.9" thickBot="1">
      <c r="A1" s="96" t="s">
        <v>1489</v>
      </c>
      <c r="B1" s="96" t="s">
        <v>0</v>
      </c>
      <c r="C1" s="96" t="s">
        <v>1</v>
      </c>
      <c r="D1" s="96" t="s">
        <v>2</v>
      </c>
      <c r="E1" s="96" t="s">
        <v>1213</v>
      </c>
      <c r="F1" s="96" t="s">
        <v>1477</v>
      </c>
      <c r="G1" s="96" t="s">
        <v>1194</v>
      </c>
      <c r="H1" s="96" t="s">
        <v>3</v>
      </c>
      <c r="I1" s="96" t="s">
        <v>4</v>
      </c>
      <c r="J1" s="96" t="s">
        <v>14</v>
      </c>
      <c r="K1" s="96" t="s">
        <v>1475</v>
      </c>
      <c r="L1" s="96" t="s">
        <v>1208</v>
      </c>
      <c r="M1" s="96" t="s">
        <v>1209</v>
      </c>
      <c r="N1" s="96" t="s">
        <v>1210</v>
      </c>
      <c r="O1" s="96" t="s">
        <v>1211</v>
      </c>
      <c r="P1" s="96" t="s">
        <v>5</v>
      </c>
      <c r="Q1" s="96" t="s">
        <v>6</v>
      </c>
      <c r="R1" s="96" t="s">
        <v>1476</v>
      </c>
      <c r="S1" s="96" t="s">
        <v>7</v>
      </c>
      <c r="T1" s="102" t="s">
        <v>8</v>
      </c>
      <c r="U1" s="102" t="s">
        <v>9</v>
      </c>
      <c r="V1" s="102" t="s">
        <v>10</v>
      </c>
      <c r="W1" s="102" t="s">
        <v>11</v>
      </c>
      <c r="X1" s="96" t="s">
        <v>1166</v>
      </c>
      <c r="Y1" s="96" t="s">
        <v>1167</v>
      </c>
      <c r="Z1" s="96" t="s">
        <v>1168</v>
      </c>
      <c r="AA1" s="96" t="s">
        <v>1169</v>
      </c>
      <c r="AB1" s="96" t="s">
        <v>1170</v>
      </c>
      <c r="AC1" s="96" t="s">
        <v>1171</v>
      </c>
      <c r="AD1" s="96" t="s">
        <v>1172</v>
      </c>
      <c r="AE1" s="96" t="s">
        <v>1195</v>
      </c>
      <c r="AF1" s="96" t="s">
        <v>2769</v>
      </c>
      <c r="AG1" s="96" t="s">
        <v>12</v>
      </c>
      <c r="AH1" s="96" t="s">
        <v>13</v>
      </c>
      <c r="AI1" s="96" t="s">
        <v>15</v>
      </c>
      <c r="AJ1" s="96" t="s">
        <v>2764</v>
      </c>
      <c r="AK1" s="194" t="s">
        <v>1193</v>
      </c>
      <c r="AL1" s="194" t="s">
        <v>1214</v>
      </c>
      <c r="AM1" s="97" t="s">
        <v>1478</v>
      </c>
      <c r="AN1" s="97" t="s">
        <v>1479</v>
      </c>
      <c r="AO1" s="97" t="s">
        <v>1480</v>
      </c>
      <c r="AP1" s="97" t="s">
        <v>1481</v>
      </c>
      <c r="AQ1" s="97" t="s">
        <v>1482</v>
      </c>
      <c r="AR1" s="97" t="s">
        <v>1483</v>
      </c>
      <c r="AS1" s="97" t="s">
        <v>1484</v>
      </c>
      <c r="AT1" s="97" t="s">
        <v>1485</v>
      </c>
      <c r="AU1" s="97" t="s">
        <v>1486</v>
      </c>
      <c r="AV1" s="121" t="s">
        <v>2721</v>
      </c>
    </row>
    <row r="2" spans="1:50" s="118" customFormat="1" ht="14.65" thickBot="1">
      <c r="A2" s="98" t="s">
        <v>1224</v>
      </c>
      <c r="B2" s="98" t="s">
        <v>68</v>
      </c>
      <c r="C2" s="98" t="s">
        <v>734</v>
      </c>
      <c r="D2" s="99" t="s">
        <v>734</v>
      </c>
      <c r="E2" s="99" t="s">
        <v>1495</v>
      </c>
      <c r="F2" s="99" t="s">
        <v>735</v>
      </c>
      <c r="G2" s="103" t="s">
        <v>50</v>
      </c>
      <c r="H2" s="103">
        <v>66</v>
      </c>
      <c r="I2" s="99" t="s">
        <v>2772</v>
      </c>
      <c r="J2" s="99" t="s">
        <v>736</v>
      </c>
      <c r="K2" s="103" t="s">
        <v>52</v>
      </c>
      <c r="L2" s="99"/>
      <c r="M2" s="99"/>
      <c r="N2" s="103">
        <v>55.296370000000003</v>
      </c>
      <c r="O2" s="103">
        <v>2.8784179999999999</v>
      </c>
      <c r="P2" s="103" t="s">
        <v>53</v>
      </c>
      <c r="Q2" s="103" t="s">
        <v>54</v>
      </c>
      <c r="R2" s="103" t="s">
        <v>93</v>
      </c>
      <c r="S2" s="103" t="s">
        <v>55</v>
      </c>
      <c r="T2" s="122">
        <v>2013</v>
      </c>
      <c r="U2" s="124">
        <v>42460</v>
      </c>
      <c r="V2" s="104">
        <v>150</v>
      </c>
      <c r="W2" s="104">
        <v>150</v>
      </c>
      <c r="X2" s="104">
        <v>42.1</v>
      </c>
      <c r="Y2" s="104">
        <v>66.28</v>
      </c>
      <c r="Z2" s="104"/>
      <c r="AA2" s="104"/>
      <c r="AB2" s="104"/>
      <c r="AC2" s="104"/>
      <c r="AD2" s="104"/>
      <c r="AE2" s="104"/>
      <c r="AF2" s="103" t="s">
        <v>64</v>
      </c>
      <c r="AG2" s="103" t="s">
        <v>71</v>
      </c>
      <c r="AH2" s="99"/>
      <c r="AI2" s="119" t="s">
        <v>1495</v>
      </c>
      <c r="AJ2" s="99" t="s">
        <v>1513</v>
      </c>
      <c r="AK2" s="103" t="s">
        <v>59</v>
      </c>
      <c r="AL2" s="103" t="s">
        <v>54</v>
      </c>
      <c r="AM2" s="120">
        <v>41.2</v>
      </c>
      <c r="AN2" s="120">
        <v>63.831918270490164</v>
      </c>
      <c r="AO2" s="120">
        <v>0</v>
      </c>
      <c r="AP2" s="120">
        <v>0</v>
      </c>
      <c r="AQ2" s="120">
        <v>0</v>
      </c>
      <c r="AR2" s="120">
        <v>0</v>
      </c>
      <c r="AS2" s="120">
        <v>0</v>
      </c>
      <c r="AT2" s="120">
        <v>0</v>
      </c>
      <c r="AU2" s="120">
        <v>105.03191827049017</v>
      </c>
      <c r="AV2" s="120">
        <v>63.831918270490164</v>
      </c>
      <c r="AX2" s="193"/>
    </row>
    <row r="3" spans="1:50" s="118" customFormat="1" ht="14.65" thickBot="1">
      <c r="A3" s="100" t="s">
        <v>1499</v>
      </c>
      <c r="B3" s="100" t="s">
        <v>68</v>
      </c>
      <c r="C3" s="100" t="s">
        <v>734</v>
      </c>
      <c r="D3" s="101" t="s">
        <v>734</v>
      </c>
      <c r="E3" s="101" t="s">
        <v>1500</v>
      </c>
      <c r="F3" s="101" t="s">
        <v>1501</v>
      </c>
      <c r="G3" s="105" t="s">
        <v>186</v>
      </c>
      <c r="H3" s="105">
        <v>1</v>
      </c>
      <c r="I3" s="101" t="s">
        <v>1507</v>
      </c>
      <c r="J3" s="101" t="s">
        <v>1502</v>
      </c>
      <c r="K3" s="105" t="s">
        <v>52</v>
      </c>
      <c r="L3" s="101"/>
      <c r="M3" s="101"/>
      <c r="N3" s="105">
        <v>55.296370000000003</v>
      </c>
      <c r="O3" s="105">
        <v>2.8784179999999999</v>
      </c>
      <c r="P3" s="105" t="s">
        <v>53</v>
      </c>
      <c r="Q3" s="105" t="s">
        <v>54</v>
      </c>
      <c r="R3" s="105" t="s">
        <v>53</v>
      </c>
      <c r="S3" s="105" t="s">
        <v>107</v>
      </c>
      <c r="T3" s="123">
        <v>2015</v>
      </c>
      <c r="U3" s="123">
        <v>2020</v>
      </c>
      <c r="V3" s="106">
        <v>3000</v>
      </c>
      <c r="W3" s="106"/>
      <c r="X3" s="106">
        <v>0</v>
      </c>
      <c r="Y3" s="106">
        <v>250</v>
      </c>
      <c r="Z3" s="106">
        <v>575</v>
      </c>
      <c r="AA3" s="106">
        <v>575</v>
      </c>
      <c r="AB3" s="106">
        <v>575</v>
      </c>
      <c r="AC3" s="106">
        <v>575</v>
      </c>
      <c r="AD3" s="106">
        <v>450</v>
      </c>
      <c r="AE3" s="106"/>
      <c r="AF3" s="105" t="s">
        <v>64</v>
      </c>
      <c r="AG3" s="105" t="s">
        <v>71</v>
      </c>
      <c r="AH3" s="101"/>
      <c r="AI3" s="101" t="s">
        <v>1503</v>
      </c>
      <c r="AJ3" s="101" t="s">
        <v>1504</v>
      </c>
      <c r="AK3" s="105"/>
      <c r="AL3" s="105" t="s">
        <v>54</v>
      </c>
      <c r="AM3" s="120">
        <v>0</v>
      </c>
      <c r="AN3" s="120">
        <v>240.76613710957363</v>
      </c>
      <c r="AO3" s="120">
        <v>543.43681585085324</v>
      </c>
      <c r="AP3" s="120">
        <v>533.30403910780501</v>
      </c>
      <c r="AQ3" s="120">
        <v>522.84709716451471</v>
      </c>
      <c r="AR3" s="120">
        <v>512.59519329854379</v>
      </c>
      <c r="AS3" s="120">
        <v>393.29554473034051</v>
      </c>
      <c r="AT3" s="120">
        <v>0</v>
      </c>
      <c r="AU3" s="120">
        <v>2746.2448272616307</v>
      </c>
      <c r="AV3" s="120">
        <v>2746.2448272616307</v>
      </c>
      <c r="AX3" s="193"/>
    </row>
    <row r="4" spans="1:50" s="118" customFormat="1" ht="14.65" thickBot="1">
      <c r="A4" s="98" t="s">
        <v>1225</v>
      </c>
      <c r="B4" s="98" t="s">
        <v>68</v>
      </c>
      <c r="C4" s="98" t="s">
        <v>194</v>
      </c>
      <c r="D4" s="99" t="s">
        <v>194</v>
      </c>
      <c r="E4" s="99" t="s">
        <v>1508</v>
      </c>
      <c r="F4" s="99" t="s">
        <v>1505</v>
      </c>
      <c r="G4" s="103" t="s">
        <v>50</v>
      </c>
      <c r="H4" s="103">
        <v>4</v>
      </c>
      <c r="I4" s="99" t="s">
        <v>1510</v>
      </c>
      <c r="J4" s="99" t="s">
        <v>1509</v>
      </c>
      <c r="K4" s="103" t="s">
        <v>52</v>
      </c>
      <c r="L4" s="99"/>
      <c r="M4" s="99">
        <v>0</v>
      </c>
      <c r="N4" s="103">
        <v>55.296370000000003</v>
      </c>
      <c r="O4" s="103">
        <v>2.8784179999999999</v>
      </c>
      <c r="P4" s="103" t="s">
        <v>53</v>
      </c>
      <c r="Q4" s="103" t="s">
        <v>54</v>
      </c>
      <c r="R4" s="103" t="s">
        <v>53</v>
      </c>
      <c r="S4" s="103" t="s">
        <v>55</v>
      </c>
      <c r="T4" s="122">
        <v>2013</v>
      </c>
      <c r="U4" s="122">
        <v>2017</v>
      </c>
      <c r="V4" s="104">
        <v>5000</v>
      </c>
      <c r="W4" s="104"/>
      <c r="X4" s="104">
        <v>750</v>
      </c>
      <c r="Y4" s="104">
        <v>1250</v>
      </c>
      <c r="Z4" s="104">
        <v>1250</v>
      </c>
      <c r="AA4" s="104">
        <v>1000</v>
      </c>
      <c r="AB4" s="104"/>
      <c r="AC4" s="104"/>
      <c r="AD4" s="104"/>
      <c r="AE4" s="104"/>
      <c r="AF4" s="103" t="s">
        <v>64</v>
      </c>
      <c r="AG4" s="103" t="s">
        <v>71</v>
      </c>
      <c r="AH4" s="99"/>
      <c r="AI4" s="119" t="s">
        <v>195</v>
      </c>
      <c r="AJ4" s="99" t="s">
        <v>1511</v>
      </c>
      <c r="AK4" s="103" t="s">
        <v>59</v>
      </c>
      <c r="AL4" s="103" t="s">
        <v>54</v>
      </c>
      <c r="AM4" s="120">
        <v>733.85518590998038</v>
      </c>
      <c r="AN4" s="120">
        <v>1203.8306855478681</v>
      </c>
      <c r="AO4" s="120">
        <v>1181.3843822844635</v>
      </c>
      <c r="AP4" s="120">
        <v>927.48528540487814</v>
      </c>
      <c r="AQ4" s="120">
        <v>0</v>
      </c>
      <c r="AR4" s="120">
        <v>0</v>
      </c>
      <c r="AS4" s="120">
        <v>0</v>
      </c>
      <c r="AT4" s="120">
        <v>0</v>
      </c>
      <c r="AU4" s="120">
        <v>4046.5555391471903</v>
      </c>
      <c r="AV4" s="120">
        <v>3312.7003532372096</v>
      </c>
      <c r="AX4" s="193"/>
    </row>
    <row r="5" spans="1:50" s="118" customFormat="1" ht="14.65" thickBot="1">
      <c r="A5" s="100" t="s">
        <v>1226</v>
      </c>
      <c r="B5" s="100" t="s">
        <v>68</v>
      </c>
      <c r="C5" s="100" t="s">
        <v>194</v>
      </c>
      <c r="D5" s="101" t="s">
        <v>194</v>
      </c>
      <c r="E5" s="101" t="s">
        <v>1495</v>
      </c>
      <c r="F5" s="101" t="s">
        <v>732</v>
      </c>
      <c r="G5" s="105" t="s">
        <v>50</v>
      </c>
      <c r="H5" s="105"/>
      <c r="I5" s="101" t="s">
        <v>1506</v>
      </c>
      <c r="J5" s="101" t="s">
        <v>733</v>
      </c>
      <c r="K5" s="105" t="s">
        <v>52</v>
      </c>
      <c r="L5" s="101"/>
      <c r="M5" s="101">
        <v>0</v>
      </c>
      <c r="N5" s="105">
        <v>55.296370000000003</v>
      </c>
      <c r="O5" s="105">
        <v>2.8784179999999999</v>
      </c>
      <c r="P5" s="105" t="s">
        <v>93</v>
      </c>
      <c r="Q5" s="105" t="s">
        <v>54</v>
      </c>
      <c r="R5" s="105" t="s">
        <v>93</v>
      </c>
      <c r="S5" s="105" t="s">
        <v>55</v>
      </c>
      <c r="T5" s="123">
        <v>2013</v>
      </c>
      <c r="U5" s="197">
        <v>42460</v>
      </c>
      <c r="V5" s="106">
        <v>150</v>
      </c>
      <c r="W5" s="106">
        <v>150</v>
      </c>
      <c r="X5" s="106">
        <v>3.7</v>
      </c>
      <c r="Y5" s="106">
        <v>23</v>
      </c>
      <c r="Z5" s="106"/>
      <c r="AA5" s="106"/>
      <c r="AB5" s="106"/>
      <c r="AC5" s="106"/>
      <c r="AD5" s="106"/>
      <c r="AE5" s="106"/>
      <c r="AF5" s="105" t="s">
        <v>64</v>
      </c>
      <c r="AG5" s="105" t="s">
        <v>71</v>
      </c>
      <c r="AH5" s="101"/>
      <c r="AI5" s="101" t="s">
        <v>1495</v>
      </c>
      <c r="AJ5" s="101" t="s">
        <v>2771</v>
      </c>
      <c r="AK5" s="105" t="s">
        <v>59</v>
      </c>
      <c r="AL5" s="105" t="s">
        <v>54</v>
      </c>
      <c r="AM5" s="120">
        <v>3.62</v>
      </c>
      <c r="AN5" s="120">
        <v>22.15</v>
      </c>
      <c r="AO5" s="120"/>
      <c r="AP5" s="120">
        <v>0</v>
      </c>
      <c r="AQ5" s="120">
        <v>0</v>
      </c>
      <c r="AR5" s="120">
        <v>0</v>
      </c>
      <c r="AS5" s="120">
        <v>0</v>
      </c>
      <c r="AT5" s="120">
        <v>0</v>
      </c>
      <c r="AU5" s="120">
        <v>25.77</v>
      </c>
      <c r="AV5" s="120">
        <v>22.15</v>
      </c>
      <c r="AX5" s="193"/>
    </row>
    <row r="6" spans="1:50" s="118" customFormat="1" ht="14.65" thickBot="1">
      <c r="A6" s="98" t="s">
        <v>1227</v>
      </c>
      <c r="B6" s="98" t="s">
        <v>68</v>
      </c>
      <c r="C6" s="98" t="s">
        <v>73</v>
      </c>
      <c r="D6" s="99" t="s">
        <v>1028</v>
      </c>
      <c r="E6" s="99"/>
      <c r="F6" s="99" t="s">
        <v>69</v>
      </c>
      <c r="G6" s="103" t="s">
        <v>50</v>
      </c>
      <c r="H6" s="103"/>
      <c r="I6" s="99" t="s">
        <v>74</v>
      </c>
      <c r="J6" s="99" t="s">
        <v>1496</v>
      </c>
      <c r="K6" s="103" t="s">
        <v>52</v>
      </c>
      <c r="L6" s="99"/>
      <c r="M6" s="99">
        <v>0</v>
      </c>
      <c r="N6" s="103">
        <v>55.296370000000003</v>
      </c>
      <c r="O6" s="103">
        <v>2.8784179999999999</v>
      </c>
      <c r="P6" s="103" t="s">
        <v>53</v>
      </c>
      <c r="Q6" s="103" t="s">
        <v>54</v>
      </c>
      <c r="R6" s="103" t="s">
        <v>53</v>
      </c>
      <c r="S6" s="103" t="s">
        <v>55</v>
      </c>
      <c r="T6" s="122" t="s">
        <v>70</v>
      </c>
      <c r="U6" s="124" t="s">
        <v>70</v>
      </c>
      <c r="V6" s="104">
        <v>20365</v>
      </c>
      <c r="W6" s="104"/>
      <c r="X6" s="104">
        <v>3641</v>
      </c>
      <c r="Y6" s="104"/>
      <c r="Z6" s="104"/>
      <c r="AA6" s="104"/>
      <c r="AB6" s="104"/>
      <c r="AC6" s="104"/>
      <c r="AD6" s="104"/>
      <c r="AE6" s="104"/>
      <c r="AF6" s="103" t="s">
        <v>1487</v>
      </c>
      <c r="AG6" s="103" t="s">
        <v>71</v>
      </c>
      <c r="AH6" s="99"/>
      <c r="AI6" s="119" t="s">
        <v>72</v>
      </c>
      <c r="AJ6" s="99" t="s">
        <v>1173</v>
      </c>
      <c r="AK6" s="103"/>
      <c r="AL6" s="103" t="s">
        <v>54</v>
      </c>
      <c r="AM6" s="120">
        <v>3562.6223091976517</v>
      </c>
      <c r="AN6" s="120">
        <v>0</v>
      </c>
      <c r="AO6" s="120">
        <v>0</v>
      </c>
      <c r="AP6" s="120">
        <v>0</v>
      </c>
      <c r="AQ6" s="120">
        <v>0</v>
      </c>
      <c r="AR6" s="120">
        <v>0</v>
      </c>
      <c r="AS6" s="120">
        <v>0</v>
      </c>
      <c r="AT6" s="120">
        <v>0</v>
      </c>
      <c r="AU6" s="120">
        <v>3562.6223091976517</v>
      </c>
      <c r="AV6" s="120">
        <v>0</v>
      </c>
      <c r="AX6" s="193"/>
    </row>
    <row r="7" spans="1:50" s="118" customFormat="1" ht="14.65" thickBot="1">
      <c r="A7" s="100" t="s">
        <v>1228</v>
      </c>
      <c r="B7" s="100" t="s">
        <v>68</v>
      </c>
      <c r="C7" s="100" t="s">
        <v>737</v>
      </c>
      <c r="D7" s="101" t="s">
        <v>737</v>
      </c>
      <c r="E7" s="101" t="s">
        <v>1495</v>
      </c>
      <c r="F7" s="101" t="s">
        <v>738</v>
      </c>
      <c r="G7" s="105" t="s">
        <v>50</v>
      </c>
      <c r="H7" s="105">
        <v>47</v>
      </c>
      <c r="I7" s="101" t="s">
        <v>1497</v>
      </c>
      <c r="J7" s="101" t="s">
        <v>739</v>
      </c>
      <c r="K7" s="105" t="s">
        <v>52</v>
      </c>
      <c r="L7" s="101"/>
      <c r="M7" s="101">
        <v>0</v>
      </c>
      <c r="N7" s="105">
        <v>55.296370000000003</v>
      </c>
      <c r="O7" s="105">
        <v>2.8784179999999999</v>
      </c>
      <c r="P7" s="105" t="s">
        <v>53</v>
      </c>
      <c r="Q7" s="105" t="s">
        <v>54</v>
      </c>
      <c r="R7" s="105" t="s">
        <v>203</v>
      </c>
      <c r="S7" s="105" t="s">
        <v>55</v>
      </c>
      <c r="T7" s="123">
        <v>2012</v>
      </c>
      <c r="U7" s="197">
        <v>43100</v>
      </c>
      <c r="V7" s="106">
        <v>1700</v>
      </c>
      <c r="W7" s="106">
        <v>1500</v>
      </c>
      <c r="X7" s="106">
        <v>626.6</v>
      </c>
      <c r="Y7" s="106">
        <v>540</v>
      </c>
      <c r="Z7" s="106">
        <v>191</v>
      </c>
      <c r="AA7" s="106">
        <v>131.1</v>
      </c>
      <c r="AB7" s="106">
        <v>18</v>
      </c>
      <c r="AC7" s="106">
        <v>15.7</v>
      </c>
      <c r="AD7" s="106">
        <v>0</v>
      </c>
      <c r="AE7" s="106"/>
      <c r="AF7" s="105" t="s">
        <v>64</v>
      </c>
      <c r="AG7" s="105" t="s">
        <v>71</v>
      </c>
      <c r="AH7" s="101"/>
      <c r="AI7" s="101" t="s">
        <v>1495</v>
      </c>
      <c r="AJ7" s="101" t="s">
        <v>1498</v>
      </c>
      <c r="AK7" s="105" t="s">
        <v>59</v>
      </c>
      <c r="AL7" s="105" t="s">
        <v>54</v>
      </c>
      <c r="AM7" s="120">
        <v>613.11154598825829</v>
      </c>
      <c r="AN7" s="120">
        <v>520.05485615667908</v>
      </c>
      <c r="AO7" s="120">
        <v>180.51553361306605</v>
      </c>
      <c r="AP7" s="120">
        <v>121.59332091657954</v>
      </c>
      <c r="AQ7" s="120">
        <v>16.367387389497853</v>
      </c>
      <c r="AR7" s="120">
        <v>13.996077451803716</v>
      </c>
      <c r="AS7" s="120">
        <v>0</v>
      </c>
      <c r="AT7" s="120">
        <v>0</v>
      </c>
      <c r="AU7" s="120">
        <v>1465.6387215158848</v>
      </c>
      <c r="AV7" s="120">
        <v>852.52717552762647</v>
      </c>
      <c r="AX7" s="193"/>
    </row>
    <row r="8" spans="1:50" s="118" customFormat="1" ht="14.65" thickBot="1">
      <c r="A8" s="98" t="s">
        <v>1545</v>
      </c>
      <c r="B8" s="98" t="s">
        <v>48</v>
      </c>
      <c r="C8" s="98" t="s">
        <v>136</v>
      </c>
      <c r="D8" s="99" t="s">
        <v>136</v>
      </c>
      <c r="E8" s="99" t="s">
        <v>2773</v>
      </c>
      <c r="F8" s="99" t="s">
        <v>138</v>
      </c>
      <c r="G8" s="103" t="s">
        <v>50</v>
      </c>
      <c r="H8" s="103"/>
      <c r="I8" s="99"/>
      <c r="J8" s="99" t="s">
        <v>139</v>
      </c>
      <c r="K8" s="103" t="s">
        <v>137</v>
      </c>
      <c r="L8" s="99"/>
      <c r="M8" s="99"/>
      <c r="N8" s="103">
        <v>54.826009999999997</v>
      </c>
      <c r="O8" s="103">
        <v>-1.5930200000000001</v>
      </c>
      <c r="P8" s="103" t="s">
        <v>53</v>
      </c>
      <c r="Q8" s="103" t="s">
        <v>59</v>
      </c>
      <c r="R8" s="103" t="s">
        <v>53</v>
      </c>
      <c r="S8" s="103" t="s">
        <v>55</v>
      </c>
      <c r="T8" s="122">
        <v>2015</v>
      </c>
      <c r="U8" s="122">
        <v>2023</v>
      </c>
      <c r="V8" s="104">
        <v>883.5</v>
      </c>
      <c r="W8" s="104"/>
      <c r="X8" s="104"/>
      <c r="Y8" s="104">
        <v>127.7</v>
      </c>
      <c r="Z8" s="104">
        <v>123.7</v>
      </c>
      <c r="AA8" s="104">
        <v>115.1</v>
      </c>
      <c r="AB8" s="104">
        <v>114.1</v>
      </c>
      <c r="AC8" s="104">
        <v>112</v>
      </c>
      <c r="AD8" s="104">
        <v>102.8</v>
      </c>
      <c r="AE8" s="104">
        <v>188.1</v>
      </c>
      <c r="AF8" s="103" t="s">
        <v>460</v>
      </c>
      <c r="AG8" s="103" t="s">
        <v>58</v>
      </c>
      <c r="AH8" s="99" t="s">
        <v>38</v>
      </c>
      <c r="AI8" s="119" t="s">
        <v>1546</v>
      </c>
      <c r="AJ8" s="99" t="s">
        <v>1547</v>
      </c>
      <c r="AK8" s="103"/>
      <c r="AL8" s="103" t="s">
        <v>54</v>
      </c>
      <c r="AM8" s="120">
        <v>0</v>
      </c>
      <c r="AN8" s="120">
        <v>130.05397698339954</v>
      </c>
      <c r="AO8" s="120">
        <v>125.98024238720848</v>
      </c>
      <c r="AP8" s="120">
        <v>117.2217130053977</v>
      </c>
      <c r="AQ8" s="120">
        <v>116.20327935634994</v>
      </c>
      <c r="AR8" s="120">
        <v>114.06456869334963</v>
      </c>
      <c r="AS8" s="120">
        <v>104.6949791221102</v>
      </c>
      <c r="AT8" s="120">
        <v>191.56736938588452</v>
      </c>
      <c r="AU8" s="120">
        <v>708.21875954781547</v>
      </c>
      <c r="AV8" s="120">
        <v>899.78612893369996</v>
      </c>
      <c r="AX8" s="193"/>
    </row>
    <row r="9" spans="1:50" s="118" customFormat="1" ht="14.65" thickBot="1">
      <c r="A9" s="100" t="s">
        <v>1548</v>
      </c>
      <c r="B9" s="100" t="s">
        <v>48</v>
      </c>
      <c r="C9" s="100" t="s">
        <v>136</v>
      </c>
      <c r="D9" s="101" t="s">
        <v>136</v>
      </c>
      <c r="E9" s="101" t="s">
        <v>2773</v>
      </c>
      <c r="F9" s="101" t="s">
        <v>141</v>
      </c>
      <c r="G9" s="105" t="s">
        <v>50</v>
      </c>
      <c r="H9" s="105"/>
      <c r="I9" s="101"/>
      <c r="J9" s="101" t="s">
        <v>139</v>
      </c>
      <c r="K9" s="105" t="s">
        <v>140</v>
      </c>
      <c r="L9" s="101"/>
      <c r="M9" s="101"/>
      <c r="N9" s="105">
        <v>53.998080000000002</v>
      </c>
      <c r="O9" s="105">
        <v>-1.26068</v>
      </c>
      <c r="P9" s="105" t="s">
        <v>53</v>
      </c>
      <c r="Q9" s="105" t="s">
        <v>59</v>
      </c>
      <c r="R9" s="105" t="s">
        <v>53</v>
      </c>
      <c r="S9" s="105" t="s">
        <v>55</v>
      </c>
      <c r="T9" s="123">
        <v>2015</v>
      </c>
      <c r="U9" s="123">
        <v>2023</v>
      </c>
      <c r="V9" s="106">
        <v>1219.5999999999999</v>
      </c>
      <c r="W9" s="106"/>
      <c r="X9" s="106"/>
      <c r="Y9" s="106">
        <v>173.2</v>
      </c>
      <c r="Z9" s="106">
        <v>162.69999999999999</v>
      </c>
      <c r="AA9" s="106">
        <v>159.1</v>
      </c>
      <c r="AB9" s="106">
        <v>159.9</v>
      </c>
      <c r="AC9" s="106">
        <v>151</v>
      </c>
      <c r="AD9" s="106">
        <v>144</v>
      </c>
      <c r="AE9" s="106">
        <v>269.7</v>
      </c>
      <c r="AF9" s="105" t="s">
        <v>460</v>
      </c>
      <c r="AG9" s="105" t="s">
        <v>58</v>
      </c>
      <c r="AH9" s="101" t="s">
        <v>38</v>
      </c>
      <c r="AI9" s="101" t="s">
        <v>1546</v>
      </c>
      <c r="AJ9" s="101" t="s">
        <v>1547</v>
      </c>
      <c r="AK9" s="105"/>
      <c r="AL9" s="105" t="s">
        <v>54</v>
      </c>
      <c r="AM9" s="120">
        <v>0</v>
      </c>
      <c r="AN9" s="120">
        <v>176.39270801507283</v>
      </c>
      <c r="AO9" s="120">
        <v>165.69915470007126</v>
      </c>
      <c r="AP9" s="120">
        <v>162.03279356349935</v>
      </c>
      <c r="AQ9" s="120">
        <v>162.84754048273754</v>
      </c>
      <c r="AR9" s="120">
        <v>153.78348100621244</v>
      </c>
      <c r="AS9" s="120">
        <v>146.6544454628781</v>
      </c>
      <c r="AT9" s="120">
        <v>274.67155514818211</v>
      </c>
      <c r="AU9" s="120">
        <v>967.41012323047153</v>
      </c>
      <c r="AV9" s="120">
        <v>1242.0816783786536</v>
      </c>
      <c r="AX9" s="193"/>
    </row>
    <row r="10" spans="1:50" s="118" customFormat="1" ht="14.65" thickBot="1">
      <c r="A10" s="98" t="s">
        <v>1549</v>
      </c>
      <c r="B10" s="98" t="s">
        <v>48</v>
      </c>
      <c r="C10" s="98" t="s">
        <v>136</v>
      </c>
      <c r="D10" s="99" t="s">
        <v>136</v>
      </c>
      <c r="E10" s="99" t="s">
        <v>1550</v>
      </c>
      <c r="F10" s="99" t="s">
        <v>142</v>
      </c>
      <c r="G10" s="103" t="s">
        <v>50</v>
      </c>
      <c r="H10" s="103"/>
      <c r="I10" s="99"/>
      <c r="J10" s="99" t="s">
        <v>139</v>
      </c>
      <c r="K10" s="103" t="s">
        <v>92</v>
      </c>
      <c r="L10" s="99"/>
      <c r="M10" s="99"/>
      <c r="N10" s="103">
        <v>53.709710000000001</v>
      </c>
      <c r="O10" s="103">
        <v>-2.67517</v>
      </c>
      <c r="P10" s="103" t="s">
        <v>53</v>
      </c>
      <c r="Q10" s="103" t="s">
        <v>59</v>
      </c>
      <c r="R10" s="103" t="s">
        <v>53</v>
      </c>
      <c r="S10" s="103" t="s">
        <v>55</v>
      </c>
      <c r="T10" s="122">
        <v>2015</v>
      </c>
      <c r="U10" s="122">
        <v>2023</v>
      </c>
      <c r="V10" s="104">
        <v>1227.0999999999999</v>
      </c>
      <c r="W10" s="104"/>
      <c r="X10" s="104"/>
      <c r="Y10" s="104">
        <v>160.19999999999999</v>
      </c>
      <c r="Z10" s="104">
        <v>151.80000000000001</v>
      </c>
      <c r="AA10" s="104">
        <v>151.69999999999999</v>
      </c>
      <c r="AB10" s="104">
        <v>152.30000000000001</v>
      </c>
      <c r="AC10" s="104">
        <v>152.30000000000001</v>
      </c>
      <c r="AD10" s="104">
        <v>151.1</v>
      </c>
      <c r="AE10" s="104">
        <v>307.7</v>
      </c>
      <c r="AF10" s="103" t="s">
        <v>460</v>
      </c>
      <c r="AG10" s="103" t="s">
        <v>58</v>
      </c>
      <c r="AH10" s="99" t="s">
        <v>38</v>
      </c>
      <c r="AI10" s="119" t="s">
        <v>1546</v>
      </c>
      <c r="AJ10" s="99" t="s">
        <v>1547</v>
      </c>
      <c r="AK10" s="103"/>
      <c r="AL10" s="103" t="s">
        <v>54</v>
      </c>
      <c r="AM10" s="120">
        <v>0</v>
      </c>
      <c r="AN10" s="120">
        <v>163.15307057745187</v>
      </c>
      <c r="AO10" s="120">
        <v>154.59822792545069</v>
      </c>
      <c r="AP10" s="120">
        <v>154.49638456054586</v>
      </c>
      <c r="AQ10" s="120">
        <v>155.10744474997455</v>
      </c>
      <c r="AR10" s="120">
        <v>155.10744474997455</v>
      </c>
      <c r="AS10" s="120">
        <v>153.88532437111724</v>
      </c>
      <c r="AT10" s="120">
        <v>313.37203381199714</v>
      </c>
      <c r="AU10" s="120">
        <v>936.34789693451478</v>
      </c>
      <c r="AV10" s="120">
        <v>1249.7199307465119</v>
      </c>
      <c r="AX10" s="193"/>
    </row>
    <row r="11" spans="1:50" s="118" customFormat="1" ht="14.65" thickBot="1">
      <c r="A11" s="100" t="s">
        <v>1551</v>
      </c>
      <c r="B11" s="100" t="s">
        <v>48</v>
      </c>
      <c r="C11" s="100" t="s">
        <v>136</v>
      </c>
      <c r="D11" s="101" t="s">
        <v>136</v>
      </c>
      <c r="E11" s="101" t="s">
        <v>1552</v>
      </c>
      <c r="F11" s="101" t="s">
        <v>144</v>
      </c>
      <c r="G11" s="105" t="s">
        <v>50</v>
      </c>
      <c r="H11" s="105"/>
      <c r="I11" s="101"/>
      <c r="J11" s="101" t="s">
        <v>145</v>
      </c>
      <c r="K11" s="105" t="s">
        <v>143</v>
      </c>
      <c r="L11" s="101"/>
      <c r="M11" s="101"/>
      <c r="N11" s="105">
        <v>52.968490000000003</v>
      </c>
      <c r="O11" s="105">
        <v>-0.45593</v>
      </c>
      <c r="P11" s="105" t="s">
        <v>53</v>
      </c>
      <c r="Q11" s="105" t="s">
        <v>59</v>
      </c>
      <c r="R11" s="105" t="s">
        <v>53</v>
      </c>
      <c r="S11" s="105" t="s">
        <v>55</v>
      </c>
      <c r="T11" s="123">
        <v>2015</v>
      </c>
      <c r="U11" s="123">
        <v>2023</v>
      </c>
      <c r="V11" s="106">
        <v>1688.8</v>
      </c>
      <c r="W11" s="106"/>
      <c r="X11" s="106"/>
      <c r="Y11" s="106">
        <v>228.1</v>
      </c>
      <c r="Z11" s="106">
        <v>223</v>
      </c>
      <c r="AA11" s="106">
        <v>198.5</v>
      </c>
      <c r="AB11" s="106">
        <v>201.9</v>
      </c>
      <c r="AC11" s="106">
        <v>199.6</v>
      </c>
      <c r="AD11" s="106">
        <v>207.6</v>
      </c>
      <c r="AE11" s="106">
        <v>430.2</v>
      </c>
      <c r="AF11" s="105" t="s">
        <v>460</v>
      </c>
      <c r="AG11" s="105" t="s">
        <v>58</v>
      </c>
      <c r="AH11" s="101" t="s">
        <v>38</v>
      </c>
      <c r="AI11" s="101" t="s">
        <v>1553</v>
      </c>
      <c r="AJ11" s="101" t="s">
        <v>1547</v>
      </c>
      <c r="AK11" s="105"/>
      <c r="AL11" s="105" t="s">
        <v>54</v>
      </c>
      <c r="AM11" s="120">
        <v>0</v>
      </c>
      <c r="AN11" s="120">
        <v>232.30471534779511</v>
      </c>
      <c r="AO11" s="120">
        <v>227.11070373765151</v>
      </c>
      <c r="AP11" s="120">
        <v>202.15907933598126</v>
      </c>
      <c r="AQ11" s="120">
        <v>205.62175374274366</v>
      </c>
      <c r="AR11" s="120">
        <v>203.27935634993381</v>
      </c>
      <c r="AS11" s="120">
        <v>211.42682554231592</v>
      </c>
      <c r="AT11" s="120">
        <v>438.13015582034831</v>
      </c>
      <c r="AU11" s="120">
        <v>1281.9024340564213</v>
      </c>
      <c r="AV11" s="120">
        <v>1720.0325898767696</v>
      </c>
      <c r="AX11" s="193"/>
    </row>
    <row r="12" spans="1:50" s="118" customFormat="1" ht="14.65" thickBot="1">
      <c r="A12" s="98" t="s">
        <v>1554</v>
      </c>
      <c r="B12" s="98" t="s">
        <v>48</v>
      </c>
      <c r="C12" s="98" t="s">
        <v>136</v>
      </c>
      <c r="D12" s="99" t="s">
        <v>136</v>
      </c>
      <c r="E12" s="99" t="s">
        <v>1552</v>
      </c>
      <c r="F12" s="99" t="s">
        <v>147</v>
      </c>
      <c r="G12" s="103" t="s">
        <v>50</v>
      </c>
      <c r="H12" s="103"/>
      <c r="I12" s="99"/>
      <c r="J12" s="99" t="s">
        <v>145</v>
      </c>
      <c r="K12" s="103" t="s">
        <v>146</v>
      </c>
      <c r="L12" s="99"/>
      <c r="M12" s="99"/>
      <c r="N12" s="103">
        <v>52.512259999999998</v>
      </c>
      <c r="O12" s="103">
        <v>-2.0811099999999998</v>
      </c>
      <c r="P12" s="103" t="s">
        <v>53</v>
      </c>
      <c r="Q12" s="103" t="s">
        <v>59</v>
      </c>
      <c r="R12" s="103" t="s">
        <v>53</v>
      </c>
      <c r="S12" s="103" t="s">
        <v>55</v>
      </c>
      <c r="T12" s="122">
        <v>2015</v>
      </c>
      <c r="U12" s="122">
        <v>2023</v>
      </c>
      <c r="V12" s="104">
        <v>1684.76</v>
      </c>
      <c r="W12" s="104"/>
      <c r="X12" s="104"/>
      <c r="Y12" s="104">
        <v>208.3</v>
      </c>
      <c r="Z12" s="104">
        <v>208.5</v>
      </c>
      <c r="AA12" s="104">
        <v>202.5</v>
      </c>
      <c r="AB12" s="104">
        <v>206.1</v>
      </c>
      <c r="AC12" s="104">
        <v>212.4</v>
      </c>
      <c r="AD12" s="104">
        <v>216.2</v>
      </c>
      <c r="AE12" s="104">
        <v>430.7</v>
      </c>
      <c r="AF12" s="103" t="s">
        <v>460</v>
      </c>
      <c r="AG12" s="103" t="s">
        <v>58</v>
      </c>
      <c r="AH12" s="99" t="s">
        <v>38</v>
      </c>
      <c r="AI12" s="119" t="s">
        <v>1555</v>
      </c>
      <c r="AJ12" s="99" t="s">
        <v>1547</v>
      </c>
      <c r="AK12" s="103"/>
      <c r="AL12" s="103" t="s">
        <v>54</v>
      </c>
      <c r="AM12" s="120">
        <v>0</v>
      </c>
      <c r="AN12" s="120">
        <v>212.13972909664935</v>
      </c>
      <c r="AO12" s="120">
        <v>212.34341582645891</v>
      </c>
      <c r="AP12" s="120">
        <v>206.23281393217232</v>
      </c>
      <c r="AQ12" s="120">
        <v>209.89917506874428</v>
      </c>
      <c r="AR12" s="120">
        <v>216.3153070577452</v>
      </c>
      <c r="AS12" s="120">
        <v>220.1853549241267</v>
      </c>
      <c r="AT12" s="120">
        <v>438.6393726448722</v>
      </c>
      <c r="AU12" s="120">
        <v>1277.1157959058967</v>
      </c>
      <c r="AV12" s="120">
        <v>1715.7551685507688</v>
      </c>
      <c r="AX12" s="193"/>
    </row>
    <row r="13" spans="1:50" s="118" customFormat="1" ht="14.65" thickBot="1">
      <c r="A13" s="100" t="s">
        <v>1556</v>
      </c>
      <c r="B13" s="100" t="s">
        <v>48</v>
      </c>
      <c r="C13" s="100" t="s">
        <v>136</v>
      </c>
      <c r="D13" s="101" t="s">
        <v>136</v>
      </c>
      <c r="E13" s="101" t="s">
        <v>149</v>
      </c>
      <c r="F13" s="101" t="s">
        <v>150</v>
      </c>
      <c r="G13" s="105" t="s">
        <v>50</v>
      </c>
      <c r="H13" s="105"/>
      <c r="I13" s="101"/>
      <c r="J13" s="101" t="s">
        <v>139</v>
      </c>
      <c r="K13" s="105" t="s">
        <v>148</v>
      </c>
      <c r="L13" s="101"/>
      <c r="M13" s="101"/>
      <c r="N13" s="105">
        <v>56.57159</v>
      </c>
      <c r="O13" s="105">
        <v>-3.9440900000000001</v>
      </c>
      <c r="P13" s="105" t="s">
        <v>53</v>
      </c>
      <c r="Q13" s="105" t="s">
        <v>59</v>
      </c>
      <c r="R13" s="105" t="s">
        <v>53</v>
      </c>
      <c r="S13" s="105" t="s">
        <v>55</v>
      </c>
      <c r="T13" s="123">
        <v>2015</v>
      </c>
      <c r="U13" s="123">
        <v>2023</v>
      </c>
      <c r="V13" s="106">
        <v>785.9</v>
      </c>
      <c r="W13" s="106"/>
      <c r="X13" s="106"/>
      <c r="Y13" s="106">
        <v>99</v>
      </c>
      <c r="Z13" s="106">
        <v>99.2</v>
      </c>
      <c r="AA13" s="106">
        <v>99.2</v>
      </c>
      <c r="AB13" s="106">
        <v>99.8</v>
      </c>
      <c r="AC13" s="106">
        <v>98</v>
      </c>
      <c r="AD13" s="106">
        <v>96.8</v>
      </c>
      <c r="AE13" s="106">
        <v>193.8</v>
      </c>
      <c r="AF13" s="105" t="s">
        <v>460</v>
      </c>
      <c r="AG13" s="105" t="s">
        <v>58</v>
      </c>
      <c r="AH13" s="101" t="s">
        <v>38</v>
      </c>
      <c r="AI13" s="101" t="s">
        <v>1546</v>
      </c>
      <c r="AJ13" s="101" t="s">
        <v>1547</v>
      </c>
      <c r="AK13" s="105"/>
      <c r="AL13" s="105" t="s">
        <v>54</v>
      </c>
      <c r="AM13" s="120">
        <v>0</v>
      </c>
      <c r="AN13" s="120">
        <v>100.82493125572869</v>
      </c>
      <c r="AO13" s="120">
        <v>101.02861798553825</v>
      </c>
      <c r="AP13" s="120">
        <v>101.02861798553825</v>
      </c>
      <c r="AQ13" s="120">
        <v>101.6396781749669</v>
      </c>
      <c r="AR13" s="120">
        <v>99.806497606680921</v>
      </c>
      <c r="AS13" s="120">
        <v>98.584377227823609</v>
      </c>
      <c r="AT13" s="120">
        <v>197.37244118545678</v>
      </c>
      <c r="AU13" s="120">
        <v>602.91272023627653</v>
      </c>
      <c r="AV13" s="120">
        <v>800.28516142173328</v>
      </c>
      <c r="AX13" s="193"/>
    </row>
    <row r="14" spans="1:50" s="118" customFormat="1" ht="14.65" thickBot="1">
      <c r="A14" s="98" t="s">
        <v>1557</v>
      </c>
      <c r="B14" s="98" t="s">
        <v>48</v>
      </c>
      <c r="C14" s="98" t="s">
        <v>136</v>
      </c>
      <c r="D14" s="99" t="s">
        <v>136</v>
      </c>
      <c r="E14" s="99" t="s">
        <v>149</v>
      </c>
      <c r="F14" s="99" t="s">
        <v>152</v>
      </c>
      <c r="G14" s="103" t="s">
        <v>50</v>
      </c>
      <c r="H14" s="103"/>
      <c r="I14" s="99"/>
      <c r="J14" s="99" t="s">
        <v>139</v>
      </c>
      <c r="K14" s="103" t="s">
        <v>151</v>
      </c>
      <c r="L14" s="99"/>
      <c r="M14" s="99"/>
      <c r="N14" s="103">
        <v>51.124209999999998</v>
      </c>
      <c r="O14" s="103">
        <v>-0.54381999999999997</v>
      </c>
      <c r="P14" s="103" t="s">
        <v>53</v>
      </c>
      <c r="Q14" s="103" t="s">
        <v>59</v>
      </c>
      <c r="R14" s="103" t="s">
        <v>53</v>
      </c>
      <c r="S14" s="103" t="s">
        <v>55</v>
      </c>
      <c r="T14" s="122">
        <v>2015</v>
      </c>
      <c r="U14" s="122">
        <v>2023</v>
      </c>
      <c r="V14" s="104">
        <v>1628.8</v>
      </c>
      <c r="W14" s="104"/>
      <c r="X14" s="104"/>
      <c r="Y14" s="104">
        <v>214</v>
      </c>
      <c r="Z14" s="104">
        <v>218.4</v>
      </c>
      <c r="AA14" s="104">
        <v>212.8</v>
      </c>
      <c r="AB14" s="104">
        <v>212.5</v>
      </c>
      <c r="AC14" s="104">
        <v>191.1</v>
      </c>
      <c r="AD14" s="104">
        <v>191.3</v>
      </c>
      <c r="AE14" s="104">
        <v>388.7</v>
      </c>
      <c r="AF14" s="103" t="s">
        <v>460</v>
      </c>
      <c r="AG14" s="103" t="s">
        <v>58</v>
      </c>
      <c r="AH14" s="99" t="s">
        <v>38</v>
      </c>
      <c r="AI14" s="119" t="s">
        <v>1546</v>
      </c>
      <c r="AJ14" s="99" t="s">
        <v>1547</v>
      </c>
      <c r="AK14" s="103"/>
      <c r="AL14" s="103" t="s">
        <v>54</v>
      </c>
      <c r="AM14" s="120">
        <v>0</v>
      </c>
      <c r="AN14" s="120">
        <v>217.94480089622161</v>
      </c>
      <c r="AO14" s="120">
        <v>222.42590895203179</v>
      </c>
      <c r="AP14" s="120">
        <v>216.7226805173643</v>
      </c>
      <c r="AQ14" s="120">
        <v>216.41715042264997</v>
      </c>
      <c r="AR14" s="120">
        <v>194.6226703330278</v>
      </c>
      <c r="AS14" s="120">
        <v>194.82635706283736</v>
      </c>
      <c r="AT14" s="120">
        <v>395.8651593848661</v>
      </c>
      <c r="AU14" s="120">
        <v>1262.9595681841329</v>
      </c>
      <c r="AV14" s="120">
        <v>1658.8247275689989</v>
      </c>
      <c r="AX14" s="193"/>
    </row>
    <row r="15" spans="1:50" s="118" customFormat="1" ht="14.65" thickBot="1">
      <c r="A15" s="100" t="s">
        <v>1558</v>
      </c>
      <c r="B15" s="100" t="s">
        <v>48</v>
      </c>
      <c r="C15" s="100" t="s">
        <v>136</v>
      </c>
      <c r="D15" s="101" t="s">
        <v>136</v>
      </c>
      <c r="E15" s="101" t="s">
        <v>1559</v>
      </c>
      <c r="F15" s="101" t="s">
        <v>153</v>
      </c>
      <c r="G15" s="105" t="s">
        <v>50</v>
      </c>
      <c r="H15" s="105"/>
      <c r="I15" s="101"/>
      <c r="J15" s="101" t="s">
        <v>139</v>
      </c>
      <c r="K15" s="105" t="s">
        <v>148</v>
      </c>
      <c r="L15" s="101"/>
      <c r="M15" s="101"/>
      <c r="N15" s="105">
        <v>56.57159</v>
      </c>
      <c r="O15" s="105">
        <v>-3.9440900000000001</v>
      </c>
      <c r="P15" s="105" t="s">
        <v>53</v>
      </c>
      <c r="Q15" s="105" t="s">
        <v>59</v>
      </c>
      <c r="R15" s="105" t="s">
        <v>53</v>
      </c>
      <c r="S15" s="105" t="s">
        <v>55</v>
      </c>
      <c r="T15" s="123">
        <v>2015</v>
      </c>
      <c r="U15" s="123">
        <v>2023</v>
      </c>
      <c r="V15" s="106">
        <v>1211</v>
      </c>
      <c r="W15" s="106"/>
      <c r="X15" s="106"/>
      <c r="Y15" s="106">
        <v>164.5</v>
      </c>
      <c r="Z15" s="106">
        <v>161.19999999999999</v>
      </c>
      <c r="AA15" s="106">
        <v>163.80000000000001</v>
      </c>
      <c r="AB15" s="106">
        <v>155.69999999999999</v>
      </c>
      <c r="AC15" s="106">
        <v>151.19999999999999</v>
      </c>
      <c r="AD15" s="106">
        <v>144.69999999999999</v>
      </c>
      <c r="AE15" s="106">
        <v>269.89999999999998</v>
      </c>
      <c r="AF15" s="105" t="s">
        <v>460</v>
      </c>
      <c r="AG15" s="105" t="s">
        <v>58</v>
      </c>
      <c r="AH15" s="101" t="s">
        <v>38</v>
      </c>
      <c r="AI15" s="101" t="s">
        <v>1546</v>
      </c>
      <c r="AJ15" s="101" t="s">
        <v>1547</v>
      </c>
      <c r="AK15" s="105"/>
      <c r="AL15" s="105" t="s">
        <v>54</v>
      </c>
      <c r="AM15" s="120">
        <v>0</v>
      </c>
      <c r="AN15" s="120">
        <v>167.53233526835726</v>
      </c>
      <c r="AO15" s="120">
        <v>164.17150422649962</v>
      </c>
      <c r="AP15" s="120">
        <v>166.81943171402386</v>
      </c>
      <c r="AQ15" s="120">
        <v>158.57011915673692</v>
      </c>
      <c r="AR15" s="120">
        <v>153.98716773602197</v>
      </c>
      <c r="AS15" s="120">
        <v>147.36734901721152</v>
      </c>
      <c r="AT15" s="120">
        <v>274.87524187799164</v>
      </c>
      <c r="AU15" s="120">
        <v>958.44790711885116</v>
      </c>
      <c r="AV15" s="120">
        <v>1233.3231489968427</v>
      </c>
      <c r="AX15" s="193"/>
    </row>
    <row r="16" spans="1:50" s="118" customFormat="1" ht="14.65" thickBot="1">
      <c r="A16" s="98" t="s">
        <v>1560</v>
      </c>
      <c r="B16" s="98" t="s">
        <v>48</v>
      </c>
      <c r="C16" s="98" t="s">
        <v>136</v>
      </c>
      <c r="D16" s="99" t="s">
        <v>136</v>
      </c>
      <c r="E16" s="99" t="s">
        <v>1559</v>
      </c>
      <c r="F16" s="99" t="s">
        <v>154</v>
      </c>
      <c r="G16" s="103" t="s">
        <v>50</v>
      </c>
      <c r="H16" s="103"/>
      <c r="I16" s="99"/>
      <c r="J16" s="99" t="s">
        <v>139</v>
      </c>
      <c r="K16" s="103" t="s">
        <v>135</v>
      </c>
      <c r="L16" s="99"/>
      <c r="M16" s="99"/>
      <c r="N16" s="103">
        <v>52.59243</v>
      </c>
      <c r="O16" s="103">
        <v>-3.3837899999999999</v>
      </c>
      <c r="P16" s="103" t="s">
        <v>53</v>
      </c>
      <c r="Q16" s="103" t="s">
        <v>59</v>
      </c>
      <c r="R16" s="103" t="s">
        <v>53</v>
      </c>
      <c r="S16" s="103" t="s">
        <v>55</v>
      </c>
      <c r="T16" s="122">
        <v>2015</v>
      </c>
      <c r="U16" s="122">
        <v>2023</v>
      </c>
      <c r="V16" s="104">
        <v>1332.1</v>
      </c>
      <c r="W16" s="104"/>
      <c r="X16" s="104"/>
      <c r="Y16" s="104">
        <v>188.1</v>
      </c>
      <c r="Z16" s="104">
        <v>194.9</v>
      </c>
      <c r="AA16" s="104">
        <v>177.4</v>
      </c>
      <c r="AB16" s="104">
        <v>161.9</v>
      </c>
      <c r="AC16" s="104">
        <v>160.69999999999999</v>
      </c>
      <c r="AD16" s="104">
        <v>162.80000000000001</v>
      </c>
      <c r="AE16" s="104">
        <v>286.3</v>
      </c>
      <c r="AF16" s="103" t="s">
        <v>460</v>
      </c>
      <c r="AG16" s="103" t="s">
        <v>58</v>
      </c>
      <c r="AH16" s="99" t="s">
        <v>38</v>
      </c>
      <c r="AI16" s="119" t="s">
        <v>1546</v>
      </c>
      <c r="AJ16" s="99" t="s">
        <v>1547</v>
      </c>
      <c r="AK16" s="103"/>
      <c r="AL16" s="103" t="s">
        <v>54</v>
      </c>
      <c r="AM16" s="120">
        <v>0</v>
      </c>
      <c r="AN16" s="120">
        <v>191.56736938588452</v>
      </c>
      <c r="AO16" s="120">
        <v>198.49271819940932</v>
      </c>
      <c r="AP16" s="120">
        <v>180.67012934107342</v>
      </c>
      <c r="AQ16" s="120">
        <v>164.88440778083307</v>
      </c>
      <c r="AR16" s="120">
        <v>163.66228740197576</v>
      </c>
      <c r="AS16" s="120">
        <v>165.80099806497608</v>
      </c>
      <c r="AT16" s="120">
        <v>291.577553722375</v>
      </c>
      <c r="AU16" s="120">
        <v>1065.0779101741521</v>
      </c>
      <c r="AV16" s="120">
        <v>1356.6554638965272</v>
      </c>
      <c r="AX16" s="193"/>
    </row>
    <row r="17" spans="1:50" s="118" customFormat="1" ht="14.65" thickBot="1">
      <c r="A17" s="100" t="s">
        <v>1561</v>
      </c>
      <c r="B17" s="100" t="s">
        <v>48</v>
      </c>
      <c r="C17" s="100" t="s">
        <v>136</v>
      </c>
      <c r="D17" s="101" t="s">
        <v>136</v>
      </c>
      <c r="E17" s="101" t="s">
        <v>1562</v>
      </c>
      <c r="F17" s="101" t="s">
        <v>155</v>
      </c>
      <c r="G17" s="105" t="s">
        <v>50</v>
      </c>
      <c r="H17" s="105"/>
      <c r="I17" s="101"/>
      <c r="J17" s="101" t="s">
        <v>139</v>
      </c>
      <c r="K17" s="105" t="s">
        <v>120</v>
      </c>
      <c r="L17" s="101"/>
      <c r="M17" s="101"/>
      <c r="N17" s="105">
        <v>52.308480000000003</v>
      </c>
      <c r="O17" s="105">
        <v>0.384521</v>
      </c>
      <c r="P17" s="105" t="s">
        <v>53</v>
      </c>
      <c r="Q17" s="105" t="s">
        <v>59</v>
      </c>
      <c r="R17" s="105" t="s">
        <v>53</v>
      </c>
      <c r="S17" s="105" t="s">
        <v>55</v>
      </c>
      <c r="T17" s="123">
        <v>2015</v>
      </c>
      <c r="U17" s="123">
        <v>2023</v>
      </c>
      <c r="V17" s="106">
        <v>1724.7</v>
      </c>
      <c r="W17" s="106"/>
      <c r="X17" s="106"/>
      <c r="Y17" s="106">
        <v>226</v>
      </c>
      <c r="Z17" s="106">
        <v>232.8</v>
      </c>
      <c r="AA17" s="106">
        <v>221.8</v>
      </c>
      <c r="AB17" s="106">
        <v>219.5</v>
      </c>
      <c r="AC17" s="106">
        <v>217.1</v>
      </c>
      <c r="AD17" s="106">
        <v>207.8</v>
      </c>
      <c r="AE17" s="106">
        <v>399.8</v>
      </c>
      <c r="AF17" s="105" t="s">
        <v>460</v>
      </c>
      <c r="AG17" s="105" t="s">
        <v>58</v>
      </c>
      <c r="AH17" s="101" t="s">
        <v>38</v>
      </c>
      <c r="AI17" s="101" t="s">
        <v>1546</v>
      </c>
      <c r="AJ17" s="101" t="s">
        <v>1547</v>
      </c>
      <c r="AK17" s="105"/>
      <c r="AL17" s="105" t="s">
        <v>54</v>
      </c>
      <c r="AM17" s="120">
        <v>0</v>
      </c>
      <c r="AN17" s="120">
        <v>230.16600468479479</v>
      </c>
      <c r="AO17" s="120">
        <v>237.09135349831959</v>
      </c>
      <c r="AP17" s="120">
        <v>225.88858335879419</v>
      </c>
      <c r="AQ17" s="120">
        <v>223.54618596598431</v>
      </c>
      <c r="AR17" s="120">
        <v>221.10194520826968</v>
      </c>
      <c r="AS17" s="120">
        <v>211.63051227212549</v>
      </c>
      <c r="AT17" s="120">
        <v>407.16977288929627</v>
      </c>
      <c r="AU17" s="120">
        <v>1349.424584988288</v>
      </c>
      <c r="AV17" s="120">
        <v>1756.5943578775841</v>
      </c>
      <c r="AX17" s="193"/>
    </row>
    <row r="18" spans="1:50" s="118" customFormat="1" ht="14.65" thickBot="1">
      <c r="A18" s="98" t="s">
        <v>1563</v>
      </c>
      <c r="B18" s="98" t="s">
        <v>48</v>
      </c>
      <c r="C18" s="98" t="s">
        <v>136</v>
      </c>
      <c r="D18" s="99" t="s">
        <v>136</v>
      </c>
      <c r="E18" s="99" t="s">
        <v>1562</v>
      </c>
      <c r="F18" s="99" t="s">
        <v>157</v>
      </c>
      <c r="G18" s="103" t="s">
        <v>50</v>
      </c>
      <c r="H18" s="103"/>
      <c r="I18" s="99"/>
      <c r="J18" s="99" t="s">
        <v>139</v>
      </c>
      <c r="K18" s="103" t="s">
        <v>156</v>
      </c>
      <c r="L18" s="99"/>
      <c r="M18" s="99"/>
      <c r="N18" s="103">
        <v>51.495579999999997</v>
      </c>
      <c r="O18" s="103">
        <v>-0.1386</v>
      </c>
      <c r="P18" s="103" t="s">
        <v>53</v>
      </c>
      <c r="Q18" s="103" t="s">
        <v>59</v>
      </c>
      <c r="R18" s="103" t="s">
        <v>53</v>
      </c>
      <c r="S18" s="103" t="s">
        <v>55</v>
      </c>
      <c r="T18" s="122">
        <v>2015</v>
      </c>
      <c r="U18" s="122">
        <v>2023</v>
      </c>
      <c r="V18" s="104">
        <v>1204</v>
      </c>
      <c r="W18" s="104"/>
      <c r="X18" s="104"/>
      <c r="Y18" s="104">
        <v>168.4</v>
      </c>
      <c r="Z18" s="104">
        <v>165.1</v>
      </c>
      <c r="AA18" s="104">
        <v>156.9</v>
      </c>
      <c r="AB18" s="104">
        <v>150.69999999999999</v>
      </c>
      <c r="AC18" s="104">
        <v>153.30000000000001</v>
      </c>
      <c r="AD18" s="104">
        <v>145.5</v>
      </c>
      <c r="AE18" s="104">
        <v>264</v>
      </c>
      <c r="AF18" s="103" t="s">
        <v>460</v>
      </c>
      <c r="AG18" s="103" t="s">
        <v>58</v>
      </c>
      <c r="AH18" s="99" t="s">
        <v>38</v>
      </c>
      <c r="AI18" s="119" t="s">
        <v>1546</v>
      </c>
      <c r="AJ18" s="99" t="s">
        <v>1547</v>
      </c>
      <c r="AK18" s="103"/>
      <c r="AL18" s="103" t="s">
        <v>54</v>
      </c>
      <c r="AM18" s="120">
        <v>0</v>
      </c>
      <c r="AN18" s="120">
        <v>171.50422649964355</v>
      </c>
      <c r="AO18" s="120">
        <v>168.14339545778594</v>
      </c>
      <c r="AP18" s="120">
        <v>159.79223953559426</v>
      </c>
      <c r="AQ18" s="120">
        <v>153.47795091149811</v>
      </c>
      <c r="AR18" s="120">
        <v>156.12587839902233</v>
      </c>
      <c r="AS18" s="120">
        <v>148.18209593644974</v>
      </c>
      <c r="AT18" s="120">
        <v>268.86648334860985</v>
      </c>
      <c r="AU18" s="120">
        <v>957.22578673999385</v>
      </c>
      <c r="AV18" s="120">
        <v>1226.0922700886038</v>
      </c>
      <c r="AX18" s="193"/>
    </row>
    <row r="19" spans="1:50" s="118" customFormat="1" ht="14.65" thickBot="1">
      <c r="A19" s="100" t="s">
        <v>1564</v>
      </c>
      <c r="B19" s="100" t="s">
        <v>48</v>
      </c>
      <c r="C19" s="100" t="s">
        <v>136</v>
      </c>
      <c r="D19" s="101" t="s">
        <v>136</v>
      </c>
      <c r="E19" s="101" t="s">
        <v>1562</v>
      </c>
      <c r="F19" s="101" t="s">
        <v>158</v>
      </c>
      <c r="G19" s="105" t="s">
        <v>50</v>
      </c>
      <c r="H19" s="105"/>
      <c r="I19" s="101"/>
      <c r="J19" s="101" t="s">
        <v>139</v>
      </c>
      <c r="K19" s="105" t="s">
        <v>151</v>
      </c>
      <c r="L19" s="101"/>
      <c r="M19" s="101"/>
      <c r="N19" s="105">
        <v>51.124209999999998</v>
      </c>
      <c r="O19" s="105">
        <v>-0.54381999999999997</v>
      </c>
      <c r="P19" s="105" t="s">
        <v>53</v>
      </c>
      <c r="Q19" s="105" t="s">
        <v>59</v>
      </c>
      <c r="R19" s="105" t="s">
        <v>53</v>
      </c>
      <c r="S19" s="105" t="s">
        <v>55</v>
      </c>
      <c r="T19" s="123">
        <v>2015</v>
      </c>
      <c r="U19" s="123">
        <v>2023</v>
      </c>
      <c r="V19" s="106">
        <v>1171.3</v>
      </c>
      <c r="W19" s="106"/>
      <c r="X19" s="106"/>
      <c r="Y19" s="106">
        <v>151.80000000000001</v>
      </c>
      <c r="Z19" s="106">
        <v>166</v>
      </c>
      <c r="AA19" s="106">
        <v>156.80000000000001</v>
      </c>
      <c r="AB19" s="106">
        <v>148.5</v>
      </c>
      <c r="AC19" s="106">
        <v>142</v>
      </c>
      <c r="AD19" s="106">
        <v>137.4</v>
      </c>
      <c r="AE19" s="106">
        <v>268.7</v>
      </c>
      <c r="AF19" s="105" t="s">
        <v>460</v>
      </c>
      <c r="AG19" s="105" t="s">
        <v>58</v>
      </c>
      <c r="AH19" s="101" t="s">
        <v>38</v>
      </c>
      <c r="AI19" s="101" t="s">
        <v>1546</v>
      </c>
      <c r="AJ19" s="101" t="s">
        <v>1547</v>
      </c>
      <c r="AK19" s="105"/>
      <c r="AL19" s="105" t="s">
        <v>54</v>
      </c>
      <c r="AM19" s="120">
        <v>0</v>
      </c>
      <c r="AN19" s="120">
        <v>154.59822792545069</v>
      </c>
      <c r="AO19" s="120">
        <v>169.05998574192893</v>
      </c>
      <c r="AP19" s="120">
        <v>159.6903961706895</v>
      </c>
      <c r="AQ19" s="120">
        <v>151.23739688359305</v>
      </c>
      <c r="AR19" s="120">
        <v>144.61757816478257</v>
      </c>
      <c r="AS19" s="120">
        <v>139.93278337916286</v>
      </c>
      <c r="AT19" s="120">
        <v>273.65312149913433</v>
      </c>
      <c r="AU19" s="120">
        <v>919.13636826560764</v>
      </c>
      <c r="AV19" s="120">
        <v>1192.789489764742</v>
      </c>
      <c r="AX19" s="193"/>
    </row>
    <row r="20" spans="1:50" s="118" customFormat="1" ht="14.65" thickBot="1">
      <c r="A20" s="98" t="s">
        <v>1565</v>
      </c>
      <c r="B20" s="98" t="s">
        <v>48</v>
      </c>
      <c r="C20" s="98" t="s">
        <v>136</v>
      </c>
      <c r="D20" s="99" t="s">
        <v>136</v>
      </c>
      <c r="E20" s="99" t="s">
        <v>1566</v>
      </c>
      <c r="F20" s="99" t="s">
        <v>159</v>
      </c>
      <c r="G20" s="103" t="s">
        <v>50</v>
      </c>
      <c r="H20" s="103"/>
      <c r="I20" s="99"/>
      <c r="J20" s="99" t="s">
        <v>145</v>
      </c>
      <c r="K20" s="103" t="s">
        <v>135</v>
      </c>
      <c r="L20" s="99"/>
      <c r="M20" s="99"/>
      <c r="N20" s="103">
        <v>52.59243</v>
      </c>
      <c r="O20" s="103">
        <v>-3.3837899999999999</v>
      </c>
      <c r="P20" s="103" t="s">
        <v>53</v>
      </c>
      <c r="Q20" s="103" t="s">
        <v>59</v>
      </c>
      <c r="R20" s="103" t="s">
        <v>53</v>
      </c>
      <c r="S20" s="103" t="s">
        <v>55</v>
      </c>
      <c r="T20" s="122">
        <v>2015</v>
      </c>
      <c r="U20" s="122">
        <v>2023</v>
      </c>
      <c r="V20" s="104">
        <v>898.5</v>
      </c>
      <c r="W20" s="104"/>
      <c r="X20" s="104"/>
      <c r="Y20" s="104">
        <v>117.6</v>
      </c>
      <c r="Z20" s="104">
        <v>117.6</v>
      </c>
      <c r="AA20" s="104">
        <v>112</v>
      </c>
      <c r="AB20" s="104">
        <v>119.2</v>
      </c>
      <c r="AC20" s="104">
        <v>109.2</v>
      </c>
      <c r="AD20" s="104">
        <v>109.4</v>
      </c>
      <c r="AE20" s="104">
        <v>213.4</v>
      </c>
      <c r="AF20" s="103" t="s">
        <v>460</v>
      </c>
      <c r="AG20" s="103" t="s">
        <v>58</v>
      </c>
      <c r="AH20" s="99" t="s">
        <v>38</v>
      </c>
      <c r="AI20" s="119" t="s">
        <v>1555</v>
      </c>
      <c r="AJ20" s="99" t="s">
        <v>1547</v>
      </c>
      <c r="AK20" s="103"/>
      <c r="AL20" s="103" t="s">
        <v>54</v>
      </c>
      <c r="AM20" s="120">
        <v>0</v>
      </c>
      <c r="AN20" s="120">
        <v>119.76779712801711</v>
      </c>
      <c r="AO20" s="120">
        <v>119.76779712801711</v>
      </c>
      <c r="AP20" s="120">
        <v>114.06456869334963</v>
      </c>
      <c r="AQ20" s="120">
        <v>121.39729096649353</v>
      </c>
      <c r="AR20" s="120">
        <v>111.2129544760159</v>
      </c>
      <c r="AS20" s="120">
        <v>111.41664120582544</v>
      </c>
      <c r="AT20" s="120">
        <v>217.33374070679295</v>
      </c>
      <c r="AU20" s="120">
        <v>697.62704959771872</v>
      </c>
      <c r="AV20" s="120">
        <v>914.96079030451165</v>
      </c>
      <c r="AX20" s="193"/>
    </row>
    <row r="21" spans="1:50" s="118" customFormat="1" ht="14.65" thickBot="1">
      <c r="A21" s="100" t="s">
        <v>1567</v>
      </c>
      <c r="B21" s="100" t="s">
        <v>48</v>
      </c>
      <c r="C21" s="100" t="s">
        <v>136</v>
      </c>
      <c r="D21" s="101" t="s">
        <v>136</v>
      </c>
      <c r="E21" s="101" t="s">
        <v>1566</v>
      </c>
      <c r="F21" s="101" t="s">
        <v>161</v>
      </c>
      <c r="G21" s="105" t="s">
        <v>50</v>
      </c>
      <c r="H21" s="105"/>
      <c r="I21" s="101"/>
      <c r="J21" s="101" t="s">
        <v>145</v>
      </c>
      <c r="K21" s="105" t="s">
        <v>160</v>
      </c>
      <c r="L21" s="101"/>
      <c r="M21" s="101"/>
      <c r="N21" s="105">
        <v>51.02758</v>
      </c>
      <c r="O21" s="105">
        <v>-2.7795399999999999</v>
      </c>
      <c r="P21" s="105" t="s">
        <v>53</v>
      </c>
      <c r="Q21" s="105" t="s">
        <v>59</v>
      </c>
      <c r="R21" s="105" t="s">
        <v>53</v>
      </c>
      <c r="S21" s="105" t="s">
        <v>55</v>
      </c>
      <c r="T21" s="123">
        <v>2015</v>
      </c>
      <c r="U21" s="123">
        <v>2023</v>
      </c>
      <c r="V21" s="106">
        <v>1371.6</v>
      </c>
      <c r="W21" s="106"/>
      <c r="X21" s="106"/>
      <c r="Y21" s="106">
        <v>172</v>
      </c>
      <c r="Z21" s="106">
        <v>172.1</v>
      </c>
      <c r="AA21" s="106">
        <v>168.4</v>
      </c>
      <c r="AB21" s="106">
        <v>171.5</v>
      </c>
      <c r="AC21" s="106">
        <v>168.5</v>
      </c>
      <c r="AD21" s="106">
        <v>170.5</v>
      </c>
      <c r="AE21" s="106">
        <v>348.6</v>
      </c>
      <c r="AF21" s="105" t="s">
        <v>460</v>
      </c>
      <c r="AG21" s="105" t="s">
        <v>58</v>
      </c>
      <c r="AH21" s="101" t="s">
        <v>38</v>
      </c>
      <c r="AI21" s="101" t="s">
        <v>1555</v>
      </c>
      <c r="AJ21" s="101" t="s">
        <v>1547</v>
      </c>
      <c r="AK21" s="105"/>
      <c r="AL21" s="105" t="s">
        <v>54</v>
      </c>
      <c r="AM21" s="120">
        <v>0</v>
      </c>
      <c r="AN21" s="120">
        <v>175.17058763621552</v>
      </c>
      <c r="AO21" s="120">
        <v>175.27243100112028</v>
      </c>
      <c r="AP21" s="120">
        <v>171.50422649964355</v>
      </c>
      <c r="AQ21" s="120">
        <v>174.66137081169163</v>
      </c>
      <c r="AR21" s="120">
        <v>171.60606986454832</v>
      </c>
      <c r="AS21" s="120">
        <v>173.64293716264385</v>
      </c>
      <c r="AT21" s="120">
        <v>355.02597005805075</v>
      </c>
      <c r="AU21" s="120">
        <v>1041.857622975863</v>
      </c>
      <c r="AV21" s="120">
        <v>1396.8835930339137</v>
      </c>
      <c r="AX21" s="193"/>
    </row>
    <row r="22" spans="1:50" s="118" customFormat="1" ht="14.65" thickBot="1">
      <c r="A22" s="98" t="s">
        <v>1568</v>
      </c>
      <c r="B22" s="98" t="s">
        <v>48</v>
      </c>
      <c r="C22" s="98" t="s">
        <v>752</v>
      </c>
      <c r="D22" s="99" t="s">
        <v>1569</v>
      </c>
      <c r="E22" s="99" t="s">
        <v>1570</v>
      </c>
      <c r="F22" s="99" t="s">
        <v>1571</v>
      </c>
      <c r="G22" s="103" t="s">
        <v>186</v>
      </c>
      <c r="H22" s="103">
        <v>1</v>
      </c>
      <c r="I22" s="99"/>
      <c r="J22" s="99"/>
      <c r="K22" s="103" t="s">
        <v>146</v>
      </c>
      <c r="L22" s="99"/>
      <c r="M22" s="99"/>
      <c r="N22" s="103">
        <v>52.512259999999998</v>
      </c>
      <c r="O22" s="103">
        <v>-2.0811099999999998</v>
      </c>
      <c r="P22" s="103" t="s">
        <v>53</v>
      </c>
      <c r="Q22" s="103" t="s">
        <v>54</v>
      </c>
      <c r="R22" s="103" t="s">
        <v>53</v>
      </c>
      <c r="S22" s="103" t="s">
        <v>94</v>
      </c>
      <c r="T22" s="122" t="s">
        <v>43</v>
      </c>
      <c r="U22" s="124" t="s">
        <v>44</v>
      </c>
      <c r="V22" s="104">
        <v>143</v>
      </c>
      <c r="W22" s="104"/>
      <c r="X22" s="104"/>
      <c r="Y22" s="104"/>
      <c r="Z22" s="104"/>
      <c r="AA22" s="104">
        <v>71.5</v>
      </c>
      <c r="AB22" s="104">
        <v>71.5</v>
      </c>
      <c r="AC22" s="104"/>
      <c r="AD22" s="104"/>
      <c r="AE22" s="104"/>
      <c r="AF22" s="103" t="s">
        <v>64</v>
      </c>
      <c r="AG22" s="103" t="s">
        <v>58</v>
      </c>
      <c r="AH22" s="99" t="s">
        <v>38</v>
      </c>
      <c r="AI22" s="119" t="s">
        <v>933</v>
      </c>
      <c r="AJ22" s="99"/>
      <c r="AK22" s="103" t="s">
        <v>59</v>
      </c>
      <c r="AL22" s="103" t="s">
        <v>54</v>
      </c>
      <c r="AM22" s="120">
        <v>0</v>
      </c>
      <c r="AN22" s="120">
        <v>0</v>
      </c>
      <c r="AO22" s="120">
        <v>0</v>
      </c>
      <c r="AP22" s="120">
        <v>72.818005906915161</v>
      </c>
      <c r="AQ22" s="120">
        <v>72.818005906915161</v>
      </c>
      <c r="AR22" s="120">
        <v>0</v>
      </c>
      <c r="AS22" s="120">
        <v>0</v>
      </c>
      <c r="AT22" s="120">
        <v>0</v>
      </c>
      <c r="AU22" s="120">
        <v>145.63601181383032</v>
      </c>
      <c r="AV22" s="120">
        <v>145.63601181383032</v>
      </c>
      <c r="AX22" s="193"/>
    </row>
    <row r="23" spans="1:50" s="118" customFormat="1" ht="14.65" thickBot="1">
      <c r="A23" s="100" t="s">
        <v>1572</v>
      </c>
      <c r="B23" s="100" t="s">
        <v>48</v>
      </c>
      <c r="C23" s="100" t="s">
        <v>752</v>
      </c>
      <c r="D23" s="101" t="s">
        <v>1569</v>
      </c>
      <c r="E23" s="101" t="s">
        <v>1573</v>
      </c>
      <c r="F23" s="101" t="s">
        <v>1574</v>
      </c>
      <c r="G23" s="105" t="s">
        <v>186</v>
      </c>
      <c r="H23" s="105">
        <v>1</v>
      </c>
      <c r="I23" s="101"/>
      <c r="J23" s="101"/>
      <c r="K23" s="105" t="s">
        <v>140</v>
      </c>
      <c r="L23" s="101"/>
      <c r="M23" s="101"/>
      <c r="N23" s="105">
        <v>53.998080000000002</v>
      </c>
      <c r="O23" s="105">
        <v>-1.26068</v>
      </c>
      <c r="P23" s="105" t="s">
        <v>53</v>
      </c>
      <c r="Q23" s="105" t="s">
        <v>54</v>
      </c>
      <c r="R23" s="105" t="s">
        <v>53</v>
      </c>
      <c r="S23" s="105" t="s">
        <v>94</v>
      </c>
      <c r="T23" s="123" t="s">
        <v>42</v>
      </c>
      <c r="U23" s="123" t="s">
        <v>43</v>
      </c>
      <c r="V23" s="106">
        <v>137.5</v>
      </c>
      <c r="W23" s="106"/>
      <c r="X23" s="106"/>
      <c r="Y23" s="106"/>
      <c r="Z23" s="106">
        <v>68.75</v>
      </c>
      <c r="AA23" s="106">
        <v>68.75</v>
      </c>
      <c r="AB23" s="106"/>
      <c r="AC23" s="106"/>
      <c r="AD23" s="106"/>
      <c r="AE23" s="106"/>
      <c r="AF23" s="105" t="s">
        <v>64</v>
      </c>
      <c r="AG23" s="105" t="s">
        <v>58</v>
      </c>
      <c r="AH23" s="101" t="s">
        <v>38</v>
      </c>
      <c r="AI23" s="101" t="s">
        <v>933</v>
      </c>
      <c r="AJ23" s="101"/>
      <c r="AK23" s="105" t="s">
        <v>59</v>
      </c>
      <c r="AL23" s="105" t="s">
        <v>54</v>
      </c>
      <c r="AM23" s="120">
        <v>0</v>
      </c>
      <c r="AN23" s="120">
        <v>0</v>
      </c>
      <c r="AO23" s="120">
        <v>70.017313372033811</v>
      </c>
      <c r="AP23" s="120">
        <v>70.017313372033811</v>
      </c>
      <c r="AQ23" s="120">
        <v>0</v>
      </c>
      <c r="AR23" s="120">
        <v>0</v>
      </c>
      <c r="AS23" s="120">
        <v>0</v>
      </c>
      <c r="AT23" s="120">
        <v>0</v>
      </c>
      <c r="AU23" s="120">
        <v>140.03462674406762</v>
      </c>
      <c r="AV23" s="120">
        <v>140.03462674406762</v>
      </c>
      <c r="AX23" s="193"/>
    </row>
    <row r="24" spans="1:50" s="118" customFormat="1" ht="14.65" thickBot="1">
      <c r="A24" s="98" t="s">
        <v>1575</v>
      </c>
      <c r="B24" s="98" t="s">
        <v>48</v>
      </c>
      <c r="C24" s="98" t="s">
        <v>752</v>
      </c>
      <c r="D24" s="99" t="s">
        <v>1569</v>
      </c>
      <c r="E24" s="99" t="s">
        <v>1576</v>
      </c>
      <c r="F24" s="99" t="s">
        <v>1577</v>
      </c>
      <c r="G24" s="103" t="s">
        <v>186</v>
      </c>
      <c r="H24" s="103">
        <v>1</v>
      </c>
      <c r="I24" s="99"/>
      <c r="J24" s="99"/>
      <c r="K24" s="103" t="s">
        <v>135</v>
      </c>
      <c r="L24" s="99"/>
      <c r="M24" s="99"/>
      <c r="N24" s="103">
        <v>52.59243</v>
      </c>
      <c r="O24" s="103">
        <v>-3.3837899999999999</v>
      </c>
      <c r="P24" s="103" t="s">
        <v>53</v>
      </c>
      <c r="Q24" s="103" t="s">
        <v>54</v>
      </c>
      <c r="R24" s="103" t="s">
        <v>53</v>
      </c>
      <c r="S24" s="103" t="s">
        <v>94</v>
      </c>
      <c r="T24" s="122" t="s">
        <v>42</v>
      </c>
      <c r="U24" s="124" t="s">
        <v>43</v>
      </c>
      <c r="V24" s="104">
        <v>60.514299999999999</v>
      </c>
      <c r="W24" s="104"/>
      <c r="X24" s="104"/>
      <c r="Y24" s="104"/>
      <c r="Z24" s="104">
        <v>30.25</v>
      </c>
      <c r="AA24" s="104">
        <v>30.25</v>
      </c>
      <c r="AB24" s="104"/>
      <c r="AC24" s="104"/>
      <c r="AD24" s="104"/>
      <c r="AE24" s="104"/>
      <c r="AF24" s="103" t="s">
        <v>64</v>
      </c>
      <c r="AG24" s="103" t="s">
        <v>58</v>
      </c>
      <c r="AH24" s="99" t="s">
        <v>38</v>
      </c>
      <c r="AI24" s="119" t="s">
        <v>933</v>
      </c>
      <c r="AJ24" s="99"/>
      <c r="AK24" s="103" t="s">
        <v>59</v>
      </c>
      <c r="AL24" s="103" t="s">
        <v>54</v>
      </c>
      <c r="AM24" s="120">
        <v>0</v>
      </c>
      <c r="AN24" s="120">
        <v>0</v>
      </c>
      <c r="AO24" s="120">
        <v>30.807617883694878</v>
      </c>
      <c r="AP24" s="120">
        <v>30.807617883694878</v>
      </c>
      <c r="AQ24" s="120">
        <v>0</v>
      </c>
      <c r="AR24" s="120">
        <v>0</v>
      </c>
      <c r="AS24" s="120">
        <v>0</v>
      </c>
      <c r="AT24" s="120">
        <v>0</v>
      </c>
      <c r="AU24" s="120">
        <v>61.615235767389755</v>
      </c>
      <c r="AV24" s="120">
        <v>61.615235767389755</v>
      </c>
      <c r="AX24" s="193"/>
    </row>
    <row r="25" spans="1:50" s="118" customFormat="1" ht="14.65" thickBot="1">
      <c r="A25" s="100" t="s">
        <v>1578</v>
      </c>
      <c r="B25" s="100" t="s">
        <v>48</v>
      </c>
      <c r="C25" s="100" t="s">
        <v>752</v>
      </c>
      <c r="D25" s="101" t="s">
        <v>763</v>
      </c>
      <c r="E25" s="101" t="s">
        <v>1579</v>
      </c>
      <c r="F25" s="101" t="s">
        <v>764</v>
      </c>
      <c r="G25" s="105" t="s">
        <v>186</v>
      </c>
      <c r="H25" s="105">
        <v>1</v>
      </c>
      <c r="I25" s="101"/>
      <c r="J25" s="101" t="s">
        <v>935</v>
      </c>
      <c r="K25" s="105" t="s">
        <v>137</v>
      </c>
      <c r="L25" s="101"/>
      <c r="M25" s="101">
        <v>0</v>
      </c>
      <c r="N25" s="105">
        <v>54.597499999999997</v>
      </c>
      <c r="O25" s="105">
        <v>-1.1702999999999999</v>
      </c>
      <c r="P25" s="105" t="s">
        <v>53</v>
      </c>
      <c r="Q25" s="105" t="s">
        <v>54</v>
      </c>
      <c r="R25" s="105" t="s">
        <v>53</v>
      </c>
      <c r="S25" s="105" t="s">
        <v>102</v>
      </c>
      <c r="T25" s="123" t="s">
        <v>42</v>
      </c>
      <c r="U25" s="123" t="s">
        <v>44</v>
      </c>
      <c r="V25" s="106">
        <v>1058.0999999999999</v>
      </c>
      <c r="W25" s="106"/>
      <c r="X25" s="106"/>
      <c r="Y25" s="106"/>
      <c r="Z25" s="106">
        <v>412.6</v>
      </c>
      <c r="AA25" s="106">
        <v>285.7</v>
      </c>
      <c r="AB25" s="106">
        <v>359.8</v>
      </c>
      <c r="AC25" s="106"/>
      <c r="AD25" s="106"/>
      <c r="AE25" s="106"/>
      <c r="AF25" s="105" t="s">
        <v>64</v>
      </c>
      <c r="AG25" s="105" t="s">
        <v>58</v>
      </c>
      <c r="AH25" s="101" t="s">
        <v>38</v>
      </c>
      <c r="AI25" s="101" t="s">
        <v>933</v>
      </c>
      <c r="AJ25" s="101"/>
      <c r="AK25" s="105" t="s">
        <v>59</v>
      </c>
      <c r="AL25" s="105" t="s">
        <v>54</v>
      </c>
      <c r="AM25" s="120">
        <v>0</v>
      </c>
      <c r="AN25" s="120">
        <v>0</v>
      </c>
      <c r="AO25" s="120">
        <v>420.20572359710764</v>
      </c>
      <c r="AP25" s="120">
        <v>290.96649353294634</v>
      </c>
      <c r="AQ25" s="120">
        <v>366.43242692738568</v>
      </c>
      <c r="AR25" s="120">
        <v>0</v>
      </c>
      <c r="AS25" s="120">
        <v>0</v>
      </c>
      <c r="AT25" s="120">
        <v>0</v>
      </c>
      <c r="AU25" s="120">
        <v>1077.6046440574396</v>
      </c>
      <c r="AV25" s="120">
        <v>1077.6046440574396</v>
      </c>
      <c r="AX25" s="193"/>
    </row>
    <row r="26" spans="1:50" s="118" customFormat="1" ht="14.65" thickBot="1">
      <c r="A26" s="98" t="s">
        <v>1580</v>
      </c>
      <c r="B26" s="98" t="s">
        <v>48</v>
      </c>
      <c r="C26" s="98" t="s">
        <v>752</v>
      </c>
      <c r="D26" s="99" t="s">
        <v>763</v>
      </c>
      <c r="E26" s="99" t="s">
        <v>1581</v>
      </c>
      <c r="F26" s="99" t="s">
        <v>768</v>
      </c>
      <c r="G26" s="103" t="s">
        <v>186</v>
      </c>
      <c r="H26" s="103">
        <v>1</v>
      </c>
      <c r="I26" s="99"/>
      <c r="J26" s="99" t="s">
        <v>935</v>
      </c>
      <c r="K26" s="103" t="s">
        <v>140</v>
      </c>
      <c r="L26" s="99"/>
      <c r="M26" s="99">
        <v>0</v>
      </c>
      <c r="N26" s="103">
        <v>53.716700000000003</v>
      </c>
      <c r="O26" s="103">
        <v>-1.2745</v>
      </c>
      <c r="P26" s="103" t="s">
        <v>53</v>
      </c>
      <c r="Q26" s="103" t="s">
        <v>54</v>
      </c>
      <c r="R26" s="103" t="s">
        <v>53</v>
      </c>
      <c r="S26" s="103" t="s">
        <v>223</v>
      </c>
      <c r="T26" s="122" t="s">
        <v>39</v>
      </c>
      <c r="U26" s="124" t="s">
        <v>41</v>
      </c>
      <c r="V26" s="104">
        <v>258.41032635725935</v>
      </c>
      <c r="W26" s="104"/>
      <c r="X26" s="104">
        <v>69.770788116460025</v>
      </c>
      <c r="Y26" s="104">
        <v>87.859510961468175</v>
      </c>
      <c r="Z26" s="104">
        <v>0</v>
      </c>
      <c r="AA26" s="104">
        <v>0</v>
      </c>
      <c r="AB26" s="104">
        <v>0</v>
      </c>
      <c r="AC26" s="104">
        <v>0</v>
      </c>
      <c r="AD26" s="104">
        <v>0</v>
      </c>
      <c r="AE26" s="104">
        <v>0</v>
      </c>
      <c r="AF26" s="103" t="s">
        <v>64</v>
      </c>
      <c r="AG26" s="103" t="s">
        <v>58</v>
      </c>
      <c r="AH26" s="99" t="s">
        <v>38</v>
      </c>
      <c r="AI26" s="119" t="s">
        <v>933</v>
      </c>
      <c r="AJ26" s="99" t="s">
        <v>932</v>
      </c>
      <c r="AK26" s="103" t="s">
        <v>59</v>
      </c>
      <c r="AL26" s="103" t="s">
        <v>54</v>
      </c>
      <c r="AM26" s="120">
        <v>71.05691833838479</v>
      </c>
      <c r="AN26" s="120">
        <v>89.479082352040095</v>
      </c>
      <c r="AO26" s="120">
        <v>0</v>
      </c>
      <c r="AP26" s="120">
        <v>0</v>
      </c>
      <c r="AQ26" s="120">
        <v>0</v>
      </c>
      <c r="AR26" s="120">
        <v>0</v>
      </c>
      <c r="AS26" s="120">
        <v>0</v>
      </c>
      <c r="AT26" s="120">
        <v>0</v>
      </c>
      <c r="AU26" s="120">
        <v>160.53600069042488</v>
      </c>
      <c r="AV26" s="120">
        <v>89.479082352040095</v>
      </c>
      <c r="AX26" s="193"/>
    </row>
    <row r="27" spans="1:50" s="118" customFormat="1" ht="14.65" thickBot="1">
      <c r="A27" s="100" t="s">
        <v>1582</v>
      </c>
      <c r="B27" s="100" t="s">
        <v>48</v>
      </c>
      <c r="C27" s="100" t="s">
        <v>752</v>
      </c>
      <c r="D27" s="101" t="s">
        <v>763</v>
      </c>
      <c r="E27" s="101" t="s">
        <v>1583</v>
      </c>
      <c r="F27" s="101" t="s">
        <v>931</v>
      </c>
      <c r="G27" s="105" t="s">
        <v>186</v>
      </c>
      <c r="H27" s="105">
        <v>1</v>
      </c>
      <c r="I27" s="101"/>
      <c r="J27" s="101" t="s">
        <v>935</v>
      </c>
      <c r="K27" s="105" t="s">
        <v>148</v>
      </c>
      <c r="L27" s="101"/>
      <c r="M27" s="101">
        <v>0</v>
      </c>
      <c r="N27" s="105">
        <v>57.49</v>
      </c>
      <c r="O27" s="105">
        <v>-3.1869999999999998</v>
      </c>
      <c r="P27" s="105" t="s">
        <v>53</v>
      </c>
      <c r="Q27" s="105" t="s">
        <v>54</v>
      </c>
      <c r="R27" s="105" t="s">
        <v>53</v>
      </c>
      <c r="S27" s="105" t="s">
        <v>223</v>
      </c>
      <c r="T27" s="123" t="s">
        <v>40</v>
      </c>
      <c r="U27" s="123" t="s">
        <v>41</v>
      </c>
      <c r="V27" s="106">
        <v>74</v>
      </c>
      <c r="W27" s="106"/>
      <c r="X27" s="106">
        <v>18.5</v>
      </c>
      <c r="Y27" s="106">
        <v>55.5</v>
      </c>
      <c r="Z27" s="106"/>
      <c r="AA27" s="106"/>
      <c r="AB27" s="106"/>
      <c r="AC27" s="106"/>
      <c r="AD27" s="106"/>
      <c r="AE27" s="106"/>
      <c r="AF27" s="105" t="s">
        <v>64</v>
      </c>
      <c r="AG27" s="105" t="s">
        <v>58</v>
      </c>
      <c r="AH27" s="101" t="s">
        <v>38</v>
      </c>
      <c r="AI27" s="101" t="s">
        <v>933</v>
      </c>
      <c r="AJ27" s="101"/>
      <c r="AK27" s="105" t="s">
        <v>59</v>
      </c>
      <c r="AL27" s="105" t="s">
        <v>54</v>
      </c>
      <c r="AM27" s="120">
        <v>18.841022507383645</v>
      </c>
      <c r="AN27" s="120">
        <v>56.523067522150932</v>
      </c>
      <c r="AO27" s="120">
        <v>0</v>
      </c>
      <c r="AP27" s="120">
        <v>0</v>
      </c>
      <c r="AQ27" s="120">
        <v>0</v>
      </c>
      <c r="AR27" s="120">
        <v>0</v>
      </c>
      <c r="AS27" s="120">
        <v>0</v>
      </c>
      <c r="AT27" s="120">
        <v>0</v>
      </c>
      <c r="AU27" s="120">
        <v>75.36409002953458</v>
      </c>
      <c r="AV27" s="120">
        <v>56.523067522150932</v>
      </c>
      <c r="AX27" s="193"/>
    </row>
    <row r="28" spans="1:50" s="118" customFormat="1" ht="14.65" thickBot="1">
      <c r="A28" s="98" t="s">
        <v>1584</v>
      </c>
      <c r="B28" s="98" t="s">
        <v>48</v>
      </c>
      <c r="C28" s="98" t="s">
        <v>752</v>
      </c>
      <c r="D28" s="99" t="s">
        <v>765</v>
      </c>
      <c r="E28" s="99" t="s">
        <v>1585</v>
      </c>
      <c r="F28" s="99" t="s">
        <v>766</v>
      </c>
      <c r="G28" s="103" t="s">
        <v>186</v>
      </c>
      <c r="H28" s="103">
        <v>1</v>
      </c>
      <c r="I28" s="99"/>
      <c r="J28" s="99" t="s">
        <v>935</v>
      </c>
      <c r="K28" s="103" t="s">
        <v>140</v>
      </c>
      <c r="L28" s="99"/>
      <c r="M28" s="99">
        <v>0</v>
      </c>
      <c r="N28" s="103">
        <v>53.730584999999998</v>
      </c>
      <c r="O28" s="103">
        <v>-0.99467300000000003</v>
      </c>
      <c r="P28" s="103" t="s">
        <v>53</v>
      </c>
      <c r="Q28" s="103" t="s">
        <v>54</v>
      </c>
      <c r="R28" s="103" t="s">
        <v>53</v>
      </c>
      <c r="S28" s="103" t="s">
        <v>98</v>
      </c>
      <c r="T28" s="122" t="s">
        <v>40</v>
      </c>
      <c r="U28" s="124" t="s">
        <v>42</v>
      </c>
      <c r="V28" s="104">
        <v>759.40453414568401</v>
      </c>
      <c r="W28" s="104"/>
      <c r="X28" s="104">
        <v>227.82136024370519</v>
      </c>
      <c r="Y28" s="104">
        <v>303.76181365827364</v>
      </c>
      <c r="Z28" s="104">
        <v>227.82136024370519</v>
      </c>
      <c r="AA28" s="104">
        <v>0</v>
      </c>
      <c r="AB28" s="104">
        <v>0</v>
      </c>
      <c r="AC28" s="104">
        <v>0</v>
      </c>
      <c r="AD28" s="104">
        <v>0</v>
      </c>
      <c r="AE28" s="104">
        <v>0</v>
      </c>
      <c r="AF28" s="103" t="s">
        <v>64</v>
      </c>
      <c r="AG28" s="103" t="s">
        <v>58</v>
      </c>
      <c r="AH28" s="99" t="s">
        <v>38</v>
      </c>
      <c r="AI28" s="119" t="s">
        <v>933</v>
      </c>
      <c r="AJ28" s="99" t="s">
        <v>932</v>
      </c>
      <c r="AK28" s="103" t="s">
        <v>59</v>
      </c>
      <c r="AL28" s="103" t="s">
        <v>54</v>
      </c>
      <c r="AM28" s="120">
        <v>232.020939244022</v>
      </c>
      <c r="AN28" s="120">
        <v>309.36125232536273</v>
      </c>
      <c r="AO28" s="120">
        <v>232.020939244022</v>
      </c>
      <c r="AP28" s="120">
        <v>0</v>
      </c>
      <c r="AQ28" s="120">
        <v>0</v>
      </c>
      <c r="AR28" s="120">
        <v>0</v>
      </c>
      <c r="AS28" s="120">
        <v>0</v>
      </c>
      <c r="AT28" s="120">
        <v>0</v>
      </c>
      <c r="AU28" s="120">
        <v>773.40313081340673</v>
      </c>
      <c r="AV28" s="120">
        <v>541.38219156938476</v>
      </c>
      <c r="AX28" s="193"/>
    </row>
    <row r="29" spans="1:50" s="118" customFormat="1" ht="14.65" thickBot="1">
      <c r="A29" s="100" t="s">
        <v>1586</v>
      </c>
      <c r="B29" s="100" t="s">
        <v>48</v>
      </c>
      <c r="C29" s="100" t="s">
        <v>752</v>
      </c>
      <c r="D29" s="101" t="s">
        <v>765</v>
      </c>
      <c r="E29" s="101" t="s">
        <v>1587</v>
      </c>
      <c r="F29" s="101" t="s">
        <v>767</v>
      </c>
      <c r="G29" s="105" t="s">
        <v>186</v>
      </c>
      <c r="H29" s="105">
        <v>1</v>
      </c>
      <c r="I29" s="101"/>
      <c r="J29" s="101" t="s">
        <v>935</v>
      </c>
      <c r="K29" s="105" t="s">
        <v>137</v>
      </c>
      <c r="L29" s="101"/>
      <c r="M29" s="101">
        <v>0</v>
      </c>
      <c r="N29" s="105">
        <v>55.201000000000001</v>
      </c>
      <c r="O29" s="105">
        <v>-1.5265</v>
      </c>
      <c r="P29" s="105" t="s">
        <v>53</v>
      </c>
      <c r="Q29" s="105" t="s">
        <v>54</v>
      </c>
      <c r="R29" s="105" t="s">
        <v>53</v>
      </c>
      <c r="S29" s="105" t="s">
        <v>277</v>
      </c>
      <c r="T29" s="123" t="s">
        <v>41</v>
      </c>
      <c r="U29" s="123" t="s">
        <v>43</v>
      </c>
      <c r="V29" s="106">
        <v>173.08365450613883</v>
      </c>
      <c r="W29" s="106"/>
      <c r="X29" s="106"/>
      <c r="Y29" s="106">
        <v>51.925096351841653</v>
      </c>
      <c r="Z29" s="106">
        <v>69.233461802455523</v>
      </c>
      <c r="AA29" s="106">
        <v>51.925096351841653</v>
      </c>
      <c r="AB29" s="106">
        <v>0</v>
      </c>
      <c r="AC29" s="106">
        <v>0</v>
      </c>
      <c r="AD29" s="106">
        <v>0</v>
      </c>
      <c r="AE29" s="106">
        <v>0</v>
      </c>
      <c r="AF29" s="105" t="s">
        <v>64</v>
      </c>
      <c r="AG29" s="105" t="s">
        <v>58</v>
      </c>
      <c r="AH29" s="101" t="s">
        <v>38</v>
      </c>
      <c r="AI29" s="101" t="s">
        <v>933</v>
      </c>
      <c r="AJ29" s="101" t="s">
        <v>932</v>
      </c>
      <c r="AK29" s="105" t="s">
        <v>59</v>
      </c>
      <c r="AL29" s="105" t="s">
        <v>54</v>
      </c>
      <c r="AM29" s="120">
        <v>0</v>
      </c>
      <c r="AN29" s="120">
        <v>52.882265354762858</v>
      </c>
      <c r="AO29" s="120">
        <v>70.509687139683805</v>
      </c>
      <c r="AP29" s="120">
        <v>52.882265354762858</v>
      </c>
      <c r="AQ29" s="120">
        <v>0</v>
      </c>
      <c r="AR29" s="120">
        <v>0</v>
      </c>
      <c r="AS29" s="120">
        <v>0</v>
      </c>
      <c r="AT29" s="120">
        <v>0</v>
      </c>
      <c r="AU29" s="120">
        <v>176.27421784920952</v>
      </c>
      <c r="AV29" s="120">
        <v>176.27421784920952</v>
      </c>
      <c r="AX29" s="193"/>
    </row>
    <row r="30" spans="1:50" s="118" customFormat="1" ht="14.65" thickBot="1">
      <c r="A30" s="98" t="s">
        <v>1588</v>
      </c>
      <c r="B30" s="98" t="s">
        <v>48</v>
      </c>
      <c r="C30" s="98" t="s">
        <v>752</v>
      </c>
      <c r="D30" s="99" t="s">
        <v>1589</v>
      </c>
      <c r="E30" s="99"/>
      <c r="F30" s="99" t="s">
        <v>1589</v>
      </c>
      <c r="G30" s="103" t="s">
        <v>50</v>
      </c>
      <c r="H30" s="103"/>
      <c r="I30" s="99" t="s">
        <v>1590</v>
      </c>
      <c r="J30" s="99" t="s">
        <v>1591</v>
      </c>
      <c r="K30" s="103" t="s">
        <v>52</v>
      </c>
      <c r="L30" s="99"/>
      <c r="M30" s="99"/>
      <c r="N30" s="103">
        <v>55.296370000000003</v>
      </c>
      <c r="O30" s="103">
        <v>2.8784179999999999</v>
      </c>
      <c r="P30" s="103" t="s">
        <v>53</v>
      </c>
      <c r="Q30" s="103" t="s">
        <v>54</v>
      </c>
      <c r="R30" s="103" t="s">
        <v>53</v>
      </c>
      <c r="S30" s="103" t="s">
        <v>55</v>
      </c>
      <c r="T30" s="122">
        <v>2015</v>
      </c>
      <c r="U30" s="124" t="s">
        <v>44</v>
      </c>
      <c r="V30" s="104">
        <v>253</v>
      </c>
      <c r="W30" s="104"/>
      <c r="X30" s="104"/>
      <c r="Y30" s="104">
        <v>74</v>
      </c>
      <c r="Z30" s="104">
        <v>74</v>
      </c>
      <c r="AA30" s="104">
        <v>73</v>
      </c>
      <c r="AB30" s="104">
        <v>32</v>
      </c>
      <c r="AC30" s="104"/>
      <c r="AD30" s="104"/>
      <c r="AE30" s="104"/>
      <c r="AF30" s="103" t="s">
        <v>64</v>
      </c>
      <c r="AG30" s="103" t="s">
        <v>1023</v>
      </c>
      <c r="AH30" s="99" t="s">
        <v>38</v>
      </c>
      <c r="AI30" s="119" t="s">
        <v>1592</v>
      </c>
      <c r="AJ30" s="99" t="s">
        <v>1593</v>
      </c>
      <c r="AK30" s="103"/>
      <c r="AL30" s="103" t="s">
        <v>54</v>
      </c>
      <c r="AM30" s="120">
        <v>0</v>
      </c>
      <c r="AN30" s="120">
        <v>75.36409002953458</v>
      </c>
      <c r="AO30" s="120">
        <v>75.36409002953458</v>
      </c>
      <c r="AP30" s="120">
        <v>74.345656380486815</v>
      </c>
      <c r="AQ30" s="120">
        <v>32.589876769528466</v>
      </c>
      <c r="AR30" s="120">
        <v>0</v>
      </c>
      <c r="AS30" s="120">
        <v>0</v>
      </c>
      <c r="AT30" s="120">
        <v>0</v>
      </c>
      <c r="AU30" s="120">
        <v>257.66371320908445</v>
      </c>
      <c r="AV30" s="120">
        <v>257.66371320908445</v>
      </c>
      <c r="AX30" s="193"/>
    </row>
    <row r="31" spans="1:50" s="118" customFormat="1" ht="14.65" thickBot="1">
      <c r="A31" s="100" t="s">
        <v>1594</v>
      </c>
      <c r="B31" s="100" t="s">
        <v>48</v>
      </c>
      <c r="C31" s="100" t="s">
        <v>752</v>
      </c>
      <c r="D31" s="101" t="s">
        <v>776</v>
      </c>
      <c r="E31" s="101"/>
      <c r="F31" s="101" t="s">
        <v>777</v>
      </c>
      <c r="G31" s="105" t="s">
        <v>50</v>
      </c>
      <c r="H31" s="105">
        <v>2</v>
      </c>
      <c r="I31" s="101"/>
      <c r="J31" s="101" t="s">
        <v>935</v>
      </c>
      <c r="K31" s="105" t="s">
        <v>52</v>
      </c>
      <c r="L31" s="101"/>
      <c r="M31" s="101">
        <v>0</v>
      </c>
      <c r="N31" s="105">
        <v>55.296370000000003</v>
      </c>
      <c r="O31" s="105">
        <v>2.8784179999999999</v>
      </c>
      <c r="P31" s="105" t="s">
        <v>53</v>
      </c>
      <c r="Q31" s="105" t="s">
        <v>54</v>
      </c>
      <c r="R31" s="105" t="s">
        <v>93</v>
      </c>
      <c r="S31" s="105" t="s">
        <v>107</v>
      </c>
      <c r="T31" s="123" t="s">
        <v>42</v>
      </c>
      <c r="U31" s="123" t="s">
        <v>45</v>
      </c>
      <c r="V31" s="106">
        <v>1000</v>
      </c>
      <c r="W31" s="106">
        <v>1000</v>
      </c>
      <c r="X31" s="106">
        <v>0</v>
      </c>
      <c r="Y31" s="106">
        <v>0</v>
      </c>
      <c r="Z31" s="106">
        <v>230</v>
      </c>
      <c r="AA31" s="106">
        <v>290</v>
      </c>
      <c r="AB31" s="106">
        <v>280</v>
      </c>
      <c r="AC31" s="106">
        <v>200</v>
      </c>
      <c r="AD31" s="106">
        <v>0</v>
      </c>
      <c r="AE31" s="106">
        <v>0</v>
      </c>
      <c r="AF31" s="105" t="s">
        <v>64</v>
      </c>
      <c r="AG31" s="105" t="s">
        <v>71</v>
      </c>
      <c r="AH31" s="101"/>
      <c r="AI31" s="101" t="s">
        <v>933</v>
      </c>
      <c r="AJ31" s="101" t="s">
        <v>932</v>
      </c>
      <c r="AK31" s="105" t="s">
        <v>59</v>
      </c>
      <c r="AL31" s="105" t="s">
        <v>54</v>
      </c>
      <c r="AM31" s="120">
        <v>0</v>
      </c>
      <c r="AN31" s="120">
        <v>0</v>
      </c>
      <c r="AO31" s="120">
        <v>217.37472634034128</v>
      </c>
      <c r="AP31" s="120">
        <v>268.97073276741469</v>
      </c>
      <c r="AQ31" s="120">
        <v>254.60380383663323</v>
      </c>
      <c r="AR31" s="120">
        <v>178.29398027775437</v>
      </c>
      <c r="AS31" s="120">
        <v>0</v>
      </c>
      <c r="AT31" s="120">
        <v>0</v>
      </c>
      <c r="AU31" s="120">
        <v>919.24324322214352</v>
      </c>
      <c r="AV31" s="120">
        <v>919.24324322214352</v>
      </c>
      <c r="AX31" s="193"/>
    </row>
    <row r="32" spans="1:50" s="118" customFormat="1" ht="14.65" thickBot="1">
      <c r="A32" s="98" t="s">
        <v>1595</v>
      </c>
      <c r="B32" s="98" t="s">
        <v>48</v>
      </c>
      <c r="C32" s="98" t="s">
        <v>752</v>
      </c>
      <c r="D32" s="99" t="s">
        <v>776</v>
      </c>
      <c r="E32" s="99" t="s">
        <v>778</v>
      </c>
      <c r="F32" s="99" t="s">
        <v>778</v>
      </c>
      <c r="G32" s="103" t="s">
        <v>186</v>
      </c>
      <c r="H32" s="103">
        <v>1</v>
      </c>
      <c r="I32" s="99"/>
      <c r="J32" s="99" t="s">
        <v>935</v>
      </c>
      <c r="K32" s="103" t="s">
        <v>148</v>
      </c>
      <c r="L32" s="99"/>
      <c r="M32" s="99">
        <v>0</v>
      </c>
      <c r="N32" s="103">
        <v>57.477200000000003</v>
      </c>
      <c r="O32" s="103">
        <v>-1.78888</v>
      </c>
      <c r="P32" s="103" t="s">
        <v>53</v>
      </c>
      <c r="Q32" s="103" t="s">
        <v>54</v>
      </c>
      <c r="R32" s="103" t="s">
        <v>53</v>
      </c>
      <c r="S32" s="103" t="s">
        <v>107</v>
      </c>
      <c r="T32" s="122" t="s">
        <v>70</v>
      </c>
      <c r="U32" s="124" t="s">
        <v>70</v>
      </c>
      <c r="V32" s="104"/>
      <c r="W32" s="104"/>
      <c r="X32" s="104">
        <v>0</v>
      </c>
      <c r="Y32" s="104">
        <v>0</v>
      </c>
      <c r="Z32" s="104">
        <v>0</v>
      </c>
      <c r="AA32" s="104">
        <v>0</v>
      </c>
      <c r="AB32" s="104"/>
      <c r="AC32" s="104"/>
      <c r="AD32" s="104"/>
      <c r="AE32" s="104"/>
      <c r="AF32" s="103" t="s">
        <v>64</v>
      </c>
      <c r="AG32" s="103" t="s">
        <v>71</v>
      </c>
      <c r="AH32" s="99"/>
      <c r="AI32" s="119" t="s">
        <v>933</v>
      </c>
      <c r="AJ32" s="99" t="s">
        <v>932</v>
      </c>
      <c r="AK32" s="103" t="s">
        <v>59</v>
      </c>
      <c r="AL32" s="103" t="s">
        <v>54</v>
      </c>
      <c r="AM32" s="120">
        <v>0</v>
      </c>
      <c r="AN32" s="120">
        <v>0</v>
      </c>
      <c r="AO32" s="120">
        <v>0</v>
      </c>
      <c r="AP32" s="120">
        <v>0</v>
      </c>
      <c r="AQ32" s="120">
        <v>0</v>
      </c>
      <c r="AR32" s="120">
        <v>0</v>
      </c>
      <c r="AS32" s="120">
        <v>0</v>
      </c>
      <c r="AT32" s="120">
        <v>0</v>
      </c>
      <c r="AU32" s="120">
        <v>0</v>
      </c>
      <c r="AV32" s="120">
        <v>0</v>
      </c>
      <c r="AX32" s="193"/>
    </row>
    <row r="33" spans="1:50" s="118" customFormat="1" ht="14.65" thickBot="1">
      <c r="A33" s="100" t="s">
        <v>1596</v>
      </c>
      <c r="B33" s="100" t="s">
        <v>48</v>
      </c>
      <c r="C33" s="100" t="s">
        <v>752</v>
      </c>
      <c r="D33" s="101" t="s">
        <v>776</v>
      </c>
      <c r="E33" s="101" t="s">
        <v>779</v>
      </c>
      <c r="F33" s="101" t="s">
        <v>779</v>
      </c>
      <c r="G33" s="105" t="s">
        <v>186</v>
      </c>
      <c r="H33" s="105">
        <v>1</v>
      </c>
      <c r="I33" s="101"/>
      <c r="J33" s="101" t="s">
        <v>935</v>
      </c>
      <c r="K33" s="105" t="s">
        <v>140</v>
      </c>
      <c r="L33" s="101"/>
      <c r="M33" s="101">
        <v>0</v>
      </c>
      <c r="N33" s="105">
        <v>53.730600000000003</v>
      </c>
      <c r="O33" s="105">
        <v>-0.99467000000000005</v>
      </c>
      <c r="P33" s="105" t="s">
        <v>53</v>
      </c>
      <c r="Q33" s="105" t="s">
        <v>54</v>
      </c>
      <c r="R33" s="105" t="s">
        <v>53</v>
      </c>
      <c r="S33" s="105" t="s">
        <v>107</v>
      </c>
      <c r="T33" s="123" t="s">
        <v>70</v>
      </c>
      <c r="U33" s="123" t="s">
        <v>70</v>
      </c>
      <c r="V33" s="106"/>
      <c r="W33" s="106"/>
      <c r="X33" s="106">
        <v>0</v>
      </c>
      <c r="Y33" s="106">
        <v>0</v>
      </c>
      <c r="Z33" s="106">
        <v>0</v>
      </c>
      <c r="AA33" s="106">
        <v>0</v>
      </c>
      <c r="AB33" s="106">
        <v>0</v>
      </c>
      <c r="AC33" s="106">
        <v>0</v>
      </c>
      <c r="AD33" s="106"/>
      <c r="AE33" s="106"/>
      <c r="AF33" s="105" t="s">
        <v>64</v>
      </c>
      <c r="AG33" s="105" t="s">
        <v>71</v>
      </c>
      <c r="AH33" s="101"/>
      <c r="AI33" s="101" t="s">
        <v>933</v>
      </c>
      <c r="AJ33" s="101" t="s">
        <v>932</v>
      </c>
      <c r="AK33" s="105" t="s">
        <v>59</v>
      </c>
      <c r="AL33" s="105" t="s">
        <v>54</v>
      </c>
      <c r="AM33" s="120">
        <v>0</v>
      </c>
      <c r="AN33" s="120">
        <v>0</v>
      </c>
      <c r="AO33" s="120">
        <v>0</v>
      </c>
      <c r="AP33" s="120">
        <v>0</v>
      </c>
      <c r="AQ33" s="120">
        <v>0</v>
      </c>
      <c r="AR33" s="120">
        <v>0</v>
      </c>
      <c r="AS33" s="120">
        <v>0</v>
      </c>
      <c r="AT33" s="120">
        <v>0</v>
      </c>
      <c r="AU33" s="120">
        <v>0</v>
      </c>
      <c r="AV33" s="120">
        <v>0</v>
      </c>
      <c r="AX33" s="193"/>
    </row>
    <row r="34" spans="1:50" s="118" customFormat="1" ht="14.65" thickBot="1">
      <c r="A34" s="98" t="s">
        <v>1597</v>
      </c>
      <c r="B34" s="98" t="s">
        <v>48</v>
      </c>
      <c r="C34" s="98" t="s">
        <v>752</v>
      </c>
      <c r="D34" s="99" t="s">
        <v>1598</v>
      </c>
      <c r="E34" s="99" t="s">
        <v>1599</v>
      </c>
      <c r="F34" s="99" t="s">
        <v>1600</v>
      </c>
      <c r="G34" s="103" t="s">
        <v>186</v>
      </c>
      <c r="H34" s="103">
        <v>1</v>
      </c>
      <c r="I34" s="99"/>
      <c r="J34" s="99"/>
      <c r="K34" s="103" t="s">
        <v>151</v>
      </c>
      <c r="L34" s="99"/>
      <c r="M34" s="99"/>
      <c r="N34" s="103">
        <v>51.365541</v>
      </c>
      <c r="O34" s="103">
        <v>0.75499400000000005</v>
      </c>
      <c r="P34" s="103" t="s">
        <v>53</v>
      </c>
      <c r="Q34" s="103" t="s">
        <v>54</v>
      </c>
      <c r="R34" s="103" t="s">
        <v>53</v>
      </c>
      <c r="S34" s="103" t="s">
        <v>94</v>
      </c>
      <c r="T34" s="122" t="s">
        <v>43</v>
      </c>
      <c r="U34" s="124" t="s">
        <v>44</v>
      </c>
      <c r="V34" s="104">
        <v>279</v>
      </c>
      <c r="W34" s="104"/>
      <c r="X34" s="104"/>
      <c r="Y34" s="104"/>
      <c r="Z34" s="104"/>
      <c r="AA34" s="104">
        <v>139.5</v>
      </c>
      <c r="AB34" s="104">
        <v>139.5</v>
      </c>
      <c r="AC34" s="104"/>
      <c r="AD34" s="104"/>
      <c r="AE34" s="104"/>
      <c r="AF34" s="103" t="s">
        <v>64</v>
      </c>
      <c r="AG34" s="103" t="s">
        <v>58</v>
      </c>
      <c r="AH34" s="99" t="s">
        <v>38</v>
      </c>
      <c r="AI34" s="119" t="s">
        <v>933</v>
      </c>
      <c r="AJ34" s="99"/>
      <c r="AK34" s="103" t="s">
        <v>59</v>
      </c>
      <c r="AL34" s="103" t="s">
        <v>54</v>
      </c>
      <c r="AM34" s="120">
        <v>0</v>
      </c>
      <c r="AN34" s="120">
        <v>0</v>
      </c>
      <c r="AO34" s="120">
        <v>0</v>
      </c>
      <c r="AP34" s="120">
        <v>142.07149404216315</v>
      </c>
      <c r="AQ34" s="120">
        <v>142.07149404216315</v>
      </c>
      <c r="AR34" s="120">
        <v>0</v>
      </c>
      <c r="AS34" s="120">
        <v>0</v>
      </c>
      <c r="AT34" s="120">
        <v>0</v>
      </c>
      <c r="AU34" s="120">
        <v>284.1429880843263</v>
      </c>
      <c r="AV34" s="120">
        <v>284.1429880843263</v>
      </c>
      <c r="AX34" s="193"/>
    </row>
    <row r="35" spans="1:50" s="118" customFormat="1" ht="14.65" thickBot="1">
      <c r="A35" s="100" t="s">
        <v>1601</v>
      </c>
      <c r="B35" s="100" t="s">
        <v>48</v>
      </c>
      <c r="C35" s="100" t="s">
        <v>752</v>
      </c>
      <c r="D35" s="101" t="s">
        <v>1598</v>
      </c>
      <c r="E35" s="101" t="s">
        <v>1602</v>
      </c>
      <c r="F35" s="101" t="s">
        <v>1603</v>
      </c>
      <c r="G35" s="105" t="s">
        <v>186</v>
      </c>
      <c r="H35" s="105">
        <v>1</v>
      </c>
      <c r="I35" s="101"/>
      <c r="J35" s="101"/>
      <c r="K35" s="105" t="s">
        <v>120</v>
      </c>
      <c r="L35" s="101"/>
      <c r="M35" s="101"/>
      <c r="N35" s="105">
        <v>52.308480000000003</v>
      </c>
      <c r="O35" s="105">
        <v>0.384521</v>
      </c>
      <c r="P35" s="105" t="s">
        <v>53</v>
      </c>
      <c r="Q35" s="105" t="s">
        <v>54</v>
      </c>
      <c r="R35" s="105" t="s">
        <v>53</v>
      </c>
      <c r="S35" s="105" t="s">
        <v>94</v>
      </c>
      <c r="T35" s="123" t="s">
        <v>43</v>
      </c>
      <c r="U35" s="123" t="s">
        <v>44</v>
      </c>
      <c r="V35" s="106">
        <v>308.5</v>
      </c>
      <c r="W35" s="106"/>
      <c r="X35" s="106"/>
      <c r="Y35" s="106"/>
      <c r="Z35" s="106"/>
      <c r="AA35" s="106">
        <v>154.22499999999999</v>
      </c>
      <c r="AB35" s="106">
        <v>154.22499999999999</v>
      </c>
      <c r="AC35" s="106"/>
      <c r="AD35" s="106"/>
      <c r="AE35" s="106"/>
      <c r="AF35" s="105" t="s">
        <v>64</v>
      </c>
      <c r="AG35" s="105" t="s">
        <v>58</v>
      </c>
      <c r="AH35" s="101" t="s">
        <v>38</v>
      </c>
      <c r="AI35" s="101" t="s">
        <v>933</v>
      </c>
      <c r="AJ35" s="101"/>
      <c r="AK35" s="105" t="s">
        <v>59</v>
      </c>
      <c r="AL35" s="105" t="s">
        <v>54</v>
      </c>
      <c r="AM35" s="120">
        <v>0</v>
      </c>
      <c r="AN35" s="120">
        <v>0</v>
      </c>
      <c r="AO35" s="120">
        <v>0</v>
      </c>
      <c r="AP35" s="120">
        <v>157.0679295243915</v>
      </c>
      <c r="AQ35" s="120">
        <v>157.0679295243915</v>
      </c>
      <c r="AR35" s="120">
        <v>0</v>
      </c>
      <c r="AS35" s="120">
        <v>0</v>
      </c>
      <c r="AT35" s="120">
        <v>0</v>
      </c>
      <c r="AU35" s="120">
        <v>314.135859048783</v>
      </c>
      <c r="AV35" s="120">
        <v>314.135859048783</v>
      </c>
      <c r="AX35" s="193"/>
    </row>
    <row r="36" spans="1:50" s="118" customFormat="1" ht="14.65" thickBot="1">
      <c r="A36" s="98" t="s">
        <v>1604</v>
      </c>
      <c r="B36" s="98" t="s">
        <v>48</v>
      </c>
      <c r="C36" s="98" t="s">
        <v>752</v>
      </c>
      <c r="D36" s="99" t="s">
        <v>1605</v>
      </c>
      <c r="E36" s="99" t="s">
        <v>1606</v>
      </c>
      <c r="F36" s="99" t="s">
        <v>1607</v>
      </c>
      <c r="G36" s="103" t="s">
        <v>186</v>
      </c>
      <c r="H36" s="103">
        <v>1</v>
      </c>
      <c r="I36" s="99" t="s">
        <v>1608</v>
      </c>
      <c r="J36" s="99" t="s">
        <v>1609</v>
      </c>
      <c r="K36" s="103" t="s">
        <v>92</v>
      </c>
      <c r="L36" s="99" t="s">
        <v>1610</v>
      </c>
      <c r="M36" s="99">
        <v>0</v>
      </c>
      <c r="N36" s="103">
        <v>53.432679999999998</v>
      </c>
      <c r="O36" s="103">
        <v>-2.4064700000000001</v>
      </c>
      <c r="P36" s="103" t="s">
        <v>53</v>
      </c>
      <c r="Q36" s="103" t="s">
        <v>54</v>
      </c>
      <c r="R36" s="103" t="s">
        <v>53</v>
      </c>
      <c r="S36" s="103" t="s">
        <v>98</v>
      </c>
      <c r="T36" s="122" t="s">
        <v>39</v>
      </c>
      <c r="U36" s="124" t="s">
        <v>41</v>
      </c>
      <c r="V36" s="104">
        <v>620</v>
      </c>
      <c r="W36" s="104"/>
      <c r="X36" s="104">
        <v>248</v>
      </c>
      <c r="Y36" s="104">
        <v>124</v>
      </c>
      <c r="Z36" s="104">
        <v>0</v>
      </c>
      <c r="AA36" s="104">
        <v>0</v>
      </c>
      <c r="AB36" s="104">
        <v>0</v>
      </c>
      <c r="AC36" s="104">
        <v>0</v>
      </c>
      <c r="AD36" s="104">
        <v>0</v>
      </c>
      <c r="AE36" s="104">
        <v>0</v>
      </c>
      <c r="AF36" s="103" t="s">
        <v>64</v>
      </c>
      <c r="AG36" s="103" t="s">
        <v>71</v>
      </c>
      <c r="AH36" s="99"/>
      <c r="AI36" s="119" t="s">
        <v>933</v>
      </c>
      <c r="AJ36" s="99" t="s">
        <v>1611</v>
      </c>
      <c r="AK36" s="103" t="s">
        <v>59</v>
      </c>
      <c r="AL36" s="103" t="s">
        <v>54</v>
      </c>
      <c r="AM36" s="120">
        <v>242.66144814090018</v>
      </c>
      <c r="AN36" s="120">
        <v>119.42000400634852</v>
      </c>
      <c r="AO36" s="120">
        <v>0</v>
      </c>
      <c r="AP36" s="120">
        <v>0</v>
      </c>
      <c r="AQ36" s="120">
        <v>0</v>
      </c>
      <c r="AR36" s="120">
        <v>0</v>
      </c>
      <c r="AS36" s="120">
        <v>0</v>
      </c>
      <c r="AT36" s="120">
        <v>0</v>
      </c>
      <c r="AU36" s="120">
        <v>362.08145214724868</v>
      </c>
      <c r="AV36" s="120">
        <v>119.42000400634852</v>
      </c>
      <c r="AX36" s="193"/>
    </row>
    <row r="37" spans="1:50" s="118" customFormat="1" ht="14.65" thickBot="1">
      <c r="A37" s="100" t="s">
        <v>1612</v>
      </c>
      <c r="B37" s="100" t="s">
        <v>48</v>
      </c>
      <c r="C37" s="100" t="s">
        <v>752</v>
      </c>
      <c r="D37" s="101" t="s">
        <v>1605</v>
      </c>
      <c r="E37" s="101" t="s">
        <v>57</v>
      </c>
      <c r="F37" s="101" t="s">
        <v>1613</v>
      </c>
      <c r="G37" s="105" t="s">
        <v>50</v>
      </c>
      <c r="H37" s="105"/>
      <c r="I37" s="101" t="s">
        <v>1614</v>
      </c>
      <c r="J37" s="101" t="s">
        <v>935</v>
      </c>
      <c r="K37" s="105" t="s">
        <v>52</v>
      </c>
      <c r="L37" s="101"/>
      <c r="M37" s="101">
        <v>0</v>
      </c>
      <c r="N37" s="105">
        <v>55.296370000000003</v>
      </c>
      <c r="O37" s="105">
        <v>2.8784179999999999</v>
      </c>
      <c r="P37" s="105" t="s">
        <v>53</v>
      </c>
      <c r="Q37" s="105" t="s">
        <v>54</v>
      </c>
      <c r="R37" s="105" t="s">
        <v>53</v>
      </c>
      <c r="S37" s="105" t="s">
        <v>107</v>
      </c>
      <c r="T37" s="123" t="s">
        <v>44</v>
      </c>
      <c r="U37" s="123" t="s">
        <v>46</v>
      </c>
      <c r="V37" s="106">
        <v>605.79999999999995</v>
      </c>
      <c r="W37" s="106"/>
      <c r="X37" s="106">
        <v>0</v>
      </c>
      <c r="Y37" s="106">
        <v>0</v>
      </c>
      <c r="Z37" s="106">
        <v>0</v>
      </c>
      <c r="AA37" s="106"/>
      <c r="AB37" s="106">
        <v>242.3</v>
      </c>
      <c r="AC37" s="106">
        <v>242.3</v>
      </c>
      <c r="AD37" s="106">
        <v>121.2</v>
      </c>
      <c r="AE37" s="106">
        <v>0</v>
      </c>
      <c r="AF37" s="105" t="s">
        <v>64</v>
      </c>
      <c r="AG37" s="105" t="s">
        <v>58</v>
      </c>
      <c r="AH37" s="101" t="s">
        <v>38</v>
      </c>
      <c r="AI37" s="101" t="s">
        <v>933</v>
      </c>
      <c r="AJ37" s="101" t="s">
        <v>932</v>
      </c>
      <c r="AK37" s="105" t="s">
        <v>59</v>
      </c>
      <c r="AL37" s="105" t="s">
        <v>54</v>
      </c>
      <c r="AM37" s="120">
        <v>0</v>
      </c>
      <c r="AN37" s="120">
        <v>0</v>
      </c>
      <c r="AO37" s="120">
        <v>0</v>
      </c>
      <c r="AP37" s="120">
        <v>0</v>
      </c>
      <c r="AQ37" s="120">
        <v>246.76647316427335</v>
      </c>
      <c r="AR37" s="120">
        <v>246.76647316427335</v>
      </c>
      <c r="AS37" s="120">
        <v>123.43415826458906</v>
      </c>
      <c r="AT37" s="120">
        <v>0</v>
      </c>
      <c r="AU37" s="120">
        <v>616.96710459313579</v>
      </c>
      <c r="AV37" s="120">
        <v>616.96710459313579</v>
      </c>
      <c r="AX37" s="193"/>
    </row>
    <row r="38" spans="1:50" s="118" customFormat="1" ht="14.65" thickBot="1">
      <c r="A38" s="98" t="s">
        <v>1615</v>
      </c>
      <c r="B38" s="98" t="s">
        <v>48</v>
      </c>
      <c r="C38" s="98" t="s">
        <v>752</v>
      </c>
      <c r="D38" s="99" t="s">
        <v>1605</v>
      </c>
      <c r="E38" s="99" t="s">
        <v>1616</v>
      </c>
      <c r="F38" s="99" t="s">
        <v>1617</v>
      </c>
      <c r="G38" s="103" t="s">
        <v>186</v>
      </c>
      <c r="H38" s="103">
        <v>1</v>
      </c>
      <c r="I38" s="99" t="s">
        <v>1618</v>
      </c>
      <c r="J38" s="99" t="s">
        <v>1619</v>
      </c>
      <c r="K38" s="103" t="s">
        <v>92</v>
      </c>
      <c r="L38" s="99" t="s">
        <v>1610</v>
      </c>
      <c r="M38" s="99"/>
      <c r="N38" s="103">
        <v>53.432853000000001</v>
      </c>
      <c r="O38" s="103">
        <v>-2.4137300000000002</v>
      </c>
      <c r="P38" s="103" t="s">
        <v>53</v>
      </c>
      <c r="Q38" s="103" t="s">
        <v>54</v>
      </c>
      <c r="R38" s="103" t="s">
        <v>53</v>
      </c>
      <c r="S38" s="103" t="s">
        <v>102</v>
      </c>
      <c r="T38" s="122" t="s">
        <v>41</v>
      </c>
      <c r="U38" s="124" t="s">
        <v>43</v>
      </c>
      <c r="V38" s="104">
        <v>1200</v>
      </c>
      <c r="W38" s="104"/>
      <c r="X38" s="104"/>
      <c r="Y38" s="104">
        <v>480</v>
      </c>
      <c r="Z38" s="104">
        <v>480</v>
      </c>
      <c r="AA38" s="104">
        <v>240</v>
      </c>
      <c r="AB38" s="104"/>
      <c r="AC38" s="104"/>
      <c r="AD38" s="104"/>
      <c r="AE38" s="104"/>
      <c r="AF38" s="103" t="s">
        <v>64</v>
      </c>
      <c r="AG38" s="103" t="s">
        <v>71</v>
      </c>
      <c r="AH38" s="99"/>
      <c r="AI38" s="119" t="s">
        <v>933</v>
      </c>
      <c r="AJ38" s="99" t="s">
        <v>1620</v>
      </c>
      <c r="AK38" s="103" t="s">
        <v>59</v>
      </c>
      <c r="AL38" s="103" t="s">
        <v>54</v>
      </c>
      <c r="AM38" s="120">
        <v>0</v>
      </c>
      <c r="AN38" s="120">
        <v>462.27098325038139</v>
      </c>
      <c r="AO38" s="120">
        <v>453.65160279723398</v>
      </c>
      <c r="AP38" s="120">
        <v>222.59646849717078</v>
      </c>
      <c r="AQ38" s="120">
        <v>0</v>
      </c>
      <c r="AR38" s="120">
        <v>0</v>
      </c>
      <c r="AS38" s="120">
        <v>0</v>
      </c>
      <c r="AT38" s="120">
        <v>0</v>
      </c>
      <c r="AU38" s="120">
        <v>1138.5190545447861</v>
      </c>
      <c r="AV38" s="120">
        <v>1138.5190545447861</v>
      </c>
      <c r="AX38" s="193"/>
    </row>
    <row r="39" spans="1:50" s="118" customFormat="1" ht="14.65" thickBot="1">
      <c r="A39" s="100" t="s">
        <v>1621</v>
      </c>
      <c r="B39" s="100" t="s">
        <v>48</v>
      </c>
      <c r="C39" s="100" t="s">
        <v>752</v>
      </c>
      <c r="D39" s="101" t="s">
        <v>803</v>
      </c>
      <c r="E39" s="101"/>
      <c r="F39" s="101" t="s">
        <v>803</v>
      </c>
      <c r="G39" s="105" t="s">
        <v>50</v>
      </c>
      <c r="H39" s="105"/>
      <c r="I39" s="101"/>
      <c r="J39" s="101" t="s">
        <v>935</v>
      </c>
      <c r="K39" s="105" t="s">
        <v>52</v>
      </c>
      <c r="L39" s="101"/>
      <c r="M39" s="101">
        <v>0</v>
      </c>
      <c r="N39" s="105">
        <v>55.296370000000003</v>
      </c>
      <c r="O39" s="105">
        <v>2.8784179999999999</v>
      </c>
      <c r="P39" s="105" t="s">
        <v>53</v>
      </c>
      <c r="Q39" s="105" t="s">
        <v>54</v>
      </c>
      <c r="R39" s="105" t="s">
        <v>53</v>
      </c>
      <c r="S39" s="105" t="s">
        <v>107</v>
      </c>
      <c r="T39" s="123" t="s">
        <v>46</v>
      </c>
      <c r="U39" s="123" t="s">
        <v>926</v>
      </c>
      <c r="V39" s="106">
        <v>57760</v>
      </c>
      <c r="W39" s="106"/>
      <c r="X39" s="106">
        <v>0</v>
      </c>
      <c r="Y39" s="106">
        <v>0</v>
      </c>
      <c r="Z39" s="106">
        <v>0</v>
      </c>
      <c r="AA39" s="106">
        <v>0</v>
      </c>
      <c r="AB39" s="106">
        <v>0</v>
      </c>
      <c r="AC39" s="106">
        <v>0</v>
      </c>
      <c r="AD39" s="106">
        <v>4000</v>
      </c>
      <c r="AE39" s="106">
        <v>53760</v>
      </c>
      <c r="AF39" s="105" t="s">
        <v>64</v>
      </c>
      <c r="AG39" s="105" t="s">
        <v>58</v>
      </c>
      <c r="AH39" s="101" t="s">
        <v>38</v>
      </c>
      <c r="AI39" s="101" t="s">
        <v>934</v>
      </c>
      <c r="AJ39" s="101" t="s">
        <v>932</v>
      </c>
      <c r="AK39" s="105"/>
      <c r="AL39" s="105" t="s">
        <v>54</v>
      </c>
      <c r="AM39" s="120">
        <v>0</v>
      </c>
      <c r="AN39" s="120">
        <v>0</v>
      </c>
      <c r="AO39" s="120">
        <v>0</v>
      </c>
      <c r="AP39" s="120">
        <v>0</v>
      </c>
      <c r="AQ39" s="120">
        <v>0</v>
      </c>
      <c r="AR39" s="120">
        <v>0</v>
      </c>
      <c r="AS39" s="120">
        <v>4073.7345961910582</v>
      </c>
      <c r="AT39" s="120">
        <v>54750.99297280782</v>
      </c>
      <c r="AU39" s="120">
        <v>4073.7345961910582</v>
      </c>
      <c r="AV39" s="120">
        <v>58824.727568998882</v>
      </c>
      <c r="AX39" s="193"/>
    </row>
    <row r="40" spans="1:50" s="118" customFormat="1" ht="14.65" thickBot="1">
      <c r="A40" s="98" t="s">
        <v>1622</v>
      </c>
      <c r="B40" s="98" t="s">
        <v>48</v>
      </c>
      <c r="C40" s="98" t="s">
        <v>752</v>
      </c>
      <c r="D40" s="99" t="s">
        <v>780</v>
      </c>
      <c r="E40" s="99" t="s">
        <v>1623</v>
      </c>
      <c r="F40" s="99" t="s">
        <v>781</v>
      </c>
      <c r="G40" s="103" t="s">
        <v>186</v>
      </c>
      <c r="H40" s="103">
        <v>1</v>
      </c>
      <c r="I40" s="99"/>
      <c r="J40" s="99" t="s">
        <v>935</v>
      </c>
      <c r="K40" s="103" t="s">
        <v>160</v>
      </c>
      <c r="L40" s="99"/>
      <c r="M40" s="99">
        <v>0</v>
      </c>
      <c r="N40" s="103">
        <v>51.208100000000002</v>
      </c>
      <c r="O40" s="103">
        <v>-3.1292</v>
      </c>
      <c r="P40" s="103" t="s">
        <v>53</v>
      </c>
      <c r="Q40" s="103" t="s">
        <v>54</v>
      </c>
      <c r="R40" s="103" t="s">
        <v>53</v>
      </c>
      <c r="S40" s="103" t="s">
        <v>277</v>
      </c>
      <c r="T40" s="122" t="s">
        <v>41</v>
      </c>
      <c r="U40" s="124" t="s">
        <v>831</v>
      </c>
      <c r="V40" s="104">
        <v>16000</v>
      </c>
      <c r="W40" s="104"/>
      <c r="X40" s="104"/>
      <c r="Y40" s="104">
        <v>960</v>
      </c>
      <c r="Z40" s="104">
        <v>2080</v>
      </c>
      <c r="AA40" s="104">
        <v>2080</v>
      </c>
      <c r="AB40" s="104">
        <v>2080</v>
      </c>
      <c r="AC40" s="104">
        <v>2080</v>
      </c>
      <c r="AD40" s="104">
        <v>2080</v>
      </c>
      <c r="AE40" s="104">
        <v>4640</v>
      </c>
      <c r="AF40" s="103" t="s">
        <v>64</v>
      </c>
      <c r="AG40" s="103" t="s">
        <v>58</v>
      </c>
      <c r="AH40" s="99" t="s">
        <v>38</v>
      </c>
      <c r="AI40" s="119" t="s">
        <v>933</v>
      </c>
      <c r="AJ40" s="99" t="s">
        <v>932</v>
      </c>
      <c r="AK40" s="103" t="s">
        <v>59</v>
      </c>
      <c r="AL40" s="103" t="s">
        <v>54</v>
      </c>
      <c r="AM40" s="120">
        <v>0</v>
      </c>
      <c r="AN40" s="120">
        <v>977.69630308585397</v>
      </c>
      <c r="AO40" s="120">
        <v>2118.3419900193503</v>
      </c>
      <c r="AP40" s="120">
        <v>2118.3419900193503</v>
      </c>
      <c r="AQ40" s="120">
        <v>2118.3419900193503</v>
      </c>
      <c r="AR40" s="120">
        <v>2118.3419900193503</v>
      </c>
      <c r="AS40" s="120">
        <v>2118.3419900193503</v>
      </c>
      <c r="AT40" s="120">
        <v>4725.5321315816273</v>
      </c>
      <c r="AU40" s="120">
        <v>11569.406253182606</v>
      </c>
      <c r="AV40" s="120">
        <v>16294.938384764233</v>
      </c>
      <c r="AX40" s="193"/>
    </row>
    <row r="41" spans="1:50" s="118" customFormat="1" ht="14.65" thickBot="1">
      <c r="A41" s="100" t="s">
        <v>1624</v>
      </c>
      <c r="B41" s="100" t="s">
        <v>48</v>
      </c>
      <c r="C41" s="100" t="s">
        <v>752</v>
      </c>
      <c r="D41" s="101" t="s">
        <v>780</v>
      </c>
      <c r="E41" s="101" t="s">
        <v>1625</v>
      </c>
      <c r="F41" s="101" t="s">
        <v>782</v>
      </c>
      <c r="G41" s="105" t="s">
        <v>186</v>
      </c>
      <c r="H41" s="105">
        <v>1</v>
      </c>
      <c r="I41" s="101"/>
      <c r="J41" s="101" t="s">
        <v>935</v>
      </c>
      <c r="K41" s="105" t="s">
        <v>135</v>
      </c>
      <c r="L41" s="101"/>
      <c r="M41" s="101">
        <v>0</v>
      </c>
      <c r="N41" s="105">
        <v>53.417000000000002</v>
      </c>
      <c r="O41" s="105">
        <v>-4.4829999999999997</v>
      </c>
      <c r="P41" s="105" t="s">
        <v>53</v>
      </c>
      <c r="Q41" s="105" t="s">
        <v>54</v>
      </c>
      <c r="R41" s="105" t="s">
        <v>53</v>
      </c>
      <c r="S41" s="105" t="s">
        <v>107</v>
      </c>
      <c r="T41" s="123" t="s">
        <v>44</v>
      </c>
      <c r="U41" s="123" t="s">
        <v>924</v>
      </c>
      <c r="V41" s="106">
        <v>15000</v>
      </c>
      <c r="W41" s="106"/>
      <c r="X41" s="106"/>
      <c r="Y41" s="106"/>
      <c r="Z41" s="106"/>
      <c r="AA41" s="106"/>
      <c r="AB41" s="106">
        <v>1500</v>
      </c>
      <c r="AC41" s="106">
        <v>2250</v>
      </c>
      <c r="AD41" s="106">
        <v>2250</v>
      </c>
      <c r="AE41" s="106">
        <v>9000</v>
      </c>
      <c r="AF41" s="105" t="s">
        <v>64</v>
      </c>
      <c r="AG41" s="105" t="s">
        <v>58</v>
      </c>
      <c r="AH41" s="101" t="s">
        <v>38</v>
      </c>
      <c r="AI41" s="101" t="s">
        <v>933</v>
      </c>
      <c r="AJ41" s="101" t="s">
        <v>932</v>
      </c>
      <c r="AK41" s="105" t="s">
        <v>59</v>
      </c>
      <c r="AL41" s="105" t="s">
        <v>54</v>
      </c>
      <c r="AM41" s="120">
        <v>0</v>
      </c>
      <c r="AN41" s="120">
        <v>0</v>
      </c>
      <c r="AO41" s="120">
        <v>0</v>
      </c>
      <c r="AP41" s="120">
        <v>0</v>
      </c>
      <c r="AQ41" s="120">
        <v>1527.6504735716469</v>
      </c>
      <c r="AR41" s="120">
        <v>2291.4757103574702</v>
      </c>
      <c r="AS41" s="120">
        <v>2291.4757103574702</v>
      </c>
      <c r="AT41" s="120">
        <v>9165.9028414298809</v>
      </c>
      <c r="AU41" s="120">
        <v>6110.6018942865876</v>
      </c>
      <c r="AV41" s="120">
        <v>15276.504735716469</v>
      </c>
      <c r="AX41" s="193"/>
    </row>
    <row r="42" spans="1:50" s="118" customFormat="1" ht="14.65" thickBot="1">
      <c r="A42" s="98" t="s">
        <v>1626</v>
      </c>
      <c r="B42" s="98" t="s">
        <v>48</v>
      </c>
      <c r="C42" s="98" t="s">
        <v>752</v>
      </c>
      <c r="D42" s="99" t="s">
        <v>780</v>
      </c>
      <c r="E42" s="99" t="s">
        <v>1627</v>
      </c>
      <c r="F42" s="99" t="s">
        <v>783</v>
      </c>
      <c r="G42" s="103" t="s">
        <v>186</v>
      </c>
      <c r="H42" s="103">
        <v>1</v>
      </c>
      <c r="I42" s="99"/>
      <c r="J42" s="99" t="s">
        <v>935</v>
      </c>
      <c r="K42" s="103" t="s">
        <v>92</v>
      </c>
      <c r="L42" s="99"/>
      <c r="M42" s="99">
        <v>0</v>
      </c>
      <c r="N42" s="103">
        <v>54.420999999999999</v>
      </c>
      <c r="O42" s="103">
        <v>-3.4975000000000001</v>
      </c>
      <c r="P42" s="103" t="s">
        <v>53</v>
      </c>
      <c r="Q42" s="103" t="s">
        <v>54</v>
      </c>
      <c r="R42" s="103" t="s">
        <v>53</v>
      </c>
      <c r="S42" s="103" t="s">
        <v>107</v>
      </c>
      <c r="T42" s="122" t="s">
        <v>45</v>
      </c>
      <c r="U42" s="124" t="s">
        <v>925</v>
      </c>
      <c r="V42" s="104">
        <v>13940</v>
      </c>
      <c r="W42" s="104"/>
      <c r="X42" s="104"/>
      <c r="Y42" s="104"/>
      <c r="Z42" s="104"/>
      <c r="AA42" s="104"/>
      <c r="AB42" s="104"/>
      <c r="AC42" s="104">
        <v>1394</v>
      </c>
      <c r="AD42" s="104">
        <v>2091</v>
      </c>
      <c r="AE42" s="104">
        <v>10455</v>
      </c>
      <c r="AF42" s="103" t="s">
        <v>64</v>
      </c>
      <c r="AG42" s="103" t="s">
        <v>58</v>
      </c>
      <c r="AH42" s="99" t="s">
        <v>38</v>
      </c>
      <c r="AI42" s="119" t="s">
        <v>933</v>
      </c>
      <c r="AJ42" s="99" t="s">
        <v>932</v>
      </c>
      <c r="AK42" s="103" t="s">
        <v>59</v>
      </c>
      <c r="AL42" s="103" t="s">
        <v>54</v>
      </c>
      <c r="AM42" s="120">
        <v>0</v>
      </c>
      <c r="AN42" s="120">
        <v>0</v>
      </c>
      <c r="AO42" s="120">
        <v>0</v>
      </c>
      <c r="AP42" s="120">
        <v>0</v>
      </c>
      <c r="AQ42" s="120">
        <v>0</v>
      </c>
      <c r="AR42" s="120">
        <v>1419.6965067725837</v>
      </c>
      <c r="AS42" s="120">
        <v>2129.5447601588758</v>
      </c>
      <c r="AT42" s="120">
        <v>10647.723800794378</v>
      </c>
      <c r="AU42" s="120">
        <v>3549.2412669314594</v>
      </c>
      <c r="AV42" s="120">
        <v>14196.965067725838</v>
      </c>
      <c r="AX42" s="193"/>
    </row>
    <row r="43" spans="1:50" s="118" customFormat="1" ht="14.65" thickBot="1">
      <c r="A43" s="100" t="s">
        <v>1628</v>
      </c>
      <c r="B43" s="100" t="s">
        <v>48</v>
      </c>
      <c r="C43" s="100" t="s">
        <v>752</v>
      </c>
      <c r="D43" s="101" t="s">
        <v>784</v>
      </c>
      <c r="E43" s="101"/>
      <c r="F43" s="101" t="s">
        <v>784</v>
      </c>
      <c r="G43" s="105" t="s">
        <v>50</v>
      </c>
      <c r="H43" s="105"/>
      <c r="I43" s="101"/>
      <c r="J43" s="101" t="s">
        <v>935</v>
      </c>
      <c r="K43" s="105" t="s">
        <v>52</v>
      </c>
      <c r="L43" s="101"/>
      <c r="M43" s="101">
        <v>0</v>
      </c>
      <c r="N43" s="105">
        <v>55.296370000000003</v>
      </c>
      <c r="O43" s="105">
        <v>2.8784179999999999</v>
      </c>
      <c r="P43" s="105" t="s">
        <v>53</v>
      </c>
      <c r="Q43" s="105" t="s">
        <v>54</v>
      </c>
      <c r="R43" s="105" t="s">
        <v>53</v>
      </c>
      <c r="S43" s="105" t="s">
        <v>57</v>
      </c>
      <c r="T43" s="123" t="s">
        <v>41</v>
      </c>
      <c r="U43" s="123" t="s">
        <v>46</v>
      </c>
      <c r="V43" s="106">
        <v>17109.846999999998</v>
      </c>
      <c r="W43" s="106"/>
      <c r="X43" s="106"/>
      <c r="Y43" s="106">
        <v>3113.5</v>
      </c>
      <c r="Z43" s="106">
        <v>2723.56</v>
      </c>
      <c r="AA43" s="106">
        <v>2951.91</v>
      </c>
      <c r="AB43" s="106">
        <v>3069.509</v>
      </c>
      <c r="AC43" s="106">
        <v>3069.509</v>
      </c>
      <c r="AD43" s="106">
        <v>2181.8589999999999</v>
      </c>
      <c r="AE43" s="106">
        <v>0</v>
      </c>
      <c r="AF43" s="105" t="s">
        <v>64</v>
      </c>
      <c r="AG43" s="105" t="s">
        <v>58</v>
      </c>
      <c r="AH43" s="101" t="s">
        <v>38</v>
      </c>
      <c r="AI43" s="101" t="s">
        <v>933</v>
      </c>
      <c r="AJ43" s="101"/>
      <c r="AK43" s="105" t="s">
        <v>59</v>
      </c>
      <c r="AL43" s="105" t="s">
        <v>54</v>
      </c>
      <c r="AM43" s="120">
        <v>0</v>
      </c>
      <c r="AN43" s="120">
        <v>3170.8931663102148</v>
      </c>
      <c r="AO43" s="120">
        <v>2773.7651492005298</v>
      </c>
      <c r="AP43" s="120">
        <v>3006.3244729605867</v>
      </c>
      <c r="AQ43" s="120">
        <v>3126.0912516549552</v>
      </c>
      <c r="AR43" s="120">
        <v>3126.0912516549552</v>
      </c>
      <c r="AS43" s="120">
        <v>2222.0786230777067</v>
      </c>
      <c r="AT43" s="120">
        <v>0</v>
      </c>
      <c r="AU43" s="120">
        <v>17425.243914858947</v>
      </c>
      <c r="AV43" s="120">
        <v>17425.243914858947</v>
      </c>
      <c r="AX43" s="193"/>
    </row>
    <row r="44" spans="1:50" s="118" customFormat="1" ht="14.65" thickBot="1">
      <c r="A44" s="98" t="s">
        <v>1630</v>
      </c>
      <c r="B44" s="98" t="s">
        <v>48</v>
      </c>
      <c r="C44" s="98" t="s">
        <v>752</v>
      </c>
      <c r="D44" s="99" t="s">
        <v>1629</v>
      </c>
      <c r="E44" s="99" t="s">
        <v>1631</v>
      </c>
      <c r="F44" s="99" t="s">
        <v>1632</v>
      </c>
      <c r="G44" s="103" t="s">
        <v>186</v>
      </c>
      <c r="H44" s="103">
        <v>1</v>
      </c>
      <c r="I44" s="99"/>
      <c r="J44" s="99"/>
      <c r="K44" s="103" t="s">
        <v>151</v>
      </c>
      <c r="L44" s="99"/>
      <c r="M44" s="99"/>
      <c r="N44" s="103">
        <v>50.887864999999998</v>
      </c>
      <c r="O44" s="103">
        <v>-1.3447370000000001</v>
      </c>
      <c r="P44" s="103" t="s">
        <v>53</v>
      </c>
      <c r="Q44" s="103" t="s">
        <v>54</v>
      </c>
      <c r="R44" s="103" t="s">
        <v>53</v>
      </c>
      <c r="S44" s="103" t="s">
        <v>94</v>
      </c>
      <c r="T44" s="122" t="s">
        <v>42</v>
      </c>
      <c r="U44" s="124" t="s">
        <v>42</v>
      </c>
      <c r="V44" s="104">
        <v>12</v>
      </c>
      <c r="W44" s="104"/>
      <c r="X44" s="104"/>
      <c r="Y44" s="104"/>
      <c r="Z44" s="104">
        <v>12</v>
      </c>
      <c r="AA44" s="104"/>
      <c r="AB44" s="104"/>
      <c r="AC44" s="104"/>
      <c r="AD44" s="104"/>
      <c r="AE44" s="104"/>
      <c r="AF44" s="103" t="s">
        <v>64</v>
      </c>
      <c r="AG44" s="103" t="s">
        <v>58</v>
      </c>
      <c r="AH44" s="99" t="s">
        <v>38</v>
      </c>
      <c r="AI44" s="119" t="s">
        <v>933</v>
      </c>
      <c r="AJ44" s="99"/>
      <c r="AK44" s="103" t="s">
        <v>59</v>
      </c>
      <c r="AL44" s="103" t="s">
        <v>54</v>
      </c>
      <c r="AM44" s="120">
        <v>0</v>
      </c>
      <c r="AN44" s="120">
        <v>0</v>
      </c>
      <c r="AO44" s="120">
        <v>12.221203788573174</v>
      </c>
      <c r="AP44" s="120">
        <v>0</v>
      </c>
      <c r="AQ44" s="120">
        <v>0</v>
      </c>
      <c r="AR44" s="120">
        <v>0</v>
      </c>
      <c r="AS44" s="120">
        <v>0</v>
      </c>
      <c r="AT44" s="120">
        <v>0</v>
      </c>
      <c r="AU44" s="120">
        <v>12.221203788573174</v>
      </c>
      <c r="AV44" s="120">
        <v>12.221203788573174</v>
      </c>
      <c r="AX44" s="193"/>
    </row>
    <row r="45" spans="1:50" s="118" customFormat="1" ht="14.65" thickBot="1">
      <c r="A45" s="100" t="s">
        <v>1633</v>
      </c>
      <c r="B45" s="100" t="s">
        <v>48</v>
      </c>
      <c r="C45" s="100" t="s">
        <v>752</v>
      </c>
      <c r="D45" s="101" t="s">
        <v>1629</v>
      </c>
      <c r="E45" s="101" t="s">
        <v>1634</v>
      </c>
      <c r="F45" s="101" t="s">
        <v>1635</v>
      </c>
      <c r="G45" s="105" t="s">
        <v>186</v>
      </c>
      <c r="H45" s="105">
        <v>1</v>
      </c>
      <c r="I45" s="101"/>
      <c r="J45" s="101"/>
      <c r="K45" s="105" t="s">
        <v>146</v>
      </c>
      <c r="L45" s="101"/>
      <c r="M45" s="101"/>
      <c r="N45" s="105">
        <v>52.830719000000002</v>
      </c>
      <c r="O45" s="105">
        <v>-2.8022520000000002</v>
      </c>
      <c r="P45" s="105" t="s">
        <v>53</v>
      </c>
      <c r="Q45" s="105" t="s">
        <v>54</v>
      </c>
      <c r="R45" s="105" t="s">
        <v>53</v>
      </c>
      <c r="S45" s="105" t="s">
        <v>94</v>
      </c>
      <c r="T45" s="123" t="s">
        <v>42</v>
      </c>
      <c r="U45" s="123" t="s">
        <v>42</v>
      </c>
      <c r="V45" s="106">
        <v>14.67</v>
      </c>
      <c r="W45" s="106"/>
      <c r="X45" s="106"/>
      <c r="Y45" s="106"/>
      <c r="Z45" s="106">
        <v>14.67</v>
      </c>
      <c r="AA45" s="106"/>
      <c r="AB45" s="106"/>
      <c r="AC45" s="106"/>
      <c r="AD45" s="106"/>
      <c r="AE45" s="106"/>
      <c r="AF45" s="105" t="s">
        <v>64</v>
      </c>
      <c r="AG45" s="105" t="s">
        <v>58</v>
      </c>
      <c r="AH45" s="101" t="s">
        <v>38</v>
      </c>
      <c r="AI45" s="101" t="s">
        <v>933</v>
      </c>
      <c r="AJ45" s="101"/>
      <c r="AK45" s="105" t="s">
        <v>59</v>
      </c>
      <c r="AL45" s="105" t="s">
        <v>54</v>
      </c>
      <c r="AM45" s="120">
        <v>0</v>
      </c>
      <c r="AN45" s="120">
        <v>0</v>
      </c>
      <c r="AO45" s="120">
        <v>14.940421631530706</v>
      </c>
      <c r="AP45" s="120">
        <v>0</v>
      </c>
      <c r="AQ45" s="120">
        <v>0</v>
      </c>
      <c r="AR45" s="120">
        <v>0</v>
      </c>
      <c r="AS45" s="120">
        <v>0</v>
      </c>
      <c r="AT45" s="120">
        <v>0</v>
      </c>
      <c r="AU45" s="120">
        <v>14.940421631530706</v>
      </c>
      <c r="AV45" s="120">
        <v>14.940421631530706</v>
      </c>
      <c r="AX45" s="193"/>
    </row>
    <row r="46" spans="1:50" s="118" customFormat="1" ht="14.65" thickBot="1">
      <c r="A46" s="98" t="s">
        <v>1636</v>
      </c>
      <c r="B46" s="98" t="s">
        <v>48</v>
      </c>
      <c r="C46" s="98" t="s">
        <v>752</v>
      </c>
      <c r="D46" s="99" t="s">
        <v>1629</v>
      </c>
      <c r="E46" s="99" t="s">
        <v>1637</v>
      </c>
      <c r="F46" s="99" t="s">
        <v>1638</v>
      </c>
      <c r="G46" s="103" t="s">
        <v>186</v>
      </c>
      <c r="H46" s="103">
        <v>1</v>
      </c>
      <c r="I46" s="99"/>
      <c r="J46" s="99"/>
      <c r="K46" s="103" t="s">
        <v>120</v>
      </c>
      <c r="L46" s="99"/>
      <c r="M46" s="99"/>
      <c r="N46" s="103">
        <v>52.330832999999998</v>
      </c>
      <c r="O46" s="103">
        <v>0.32918900000000001</v>
      </c>
      <c r="P46" s="103" t="s">
        <v>53</v>
      </c>
      <c r="Q46" s="103" t="s">
        <v>54</v>
      </c>
      <c r="R46" s="103" t="s">
        <v>53</v>
      </c>
      <c r="S46" s="103" t="s">
        <v>94</v>
      </c>
      <c r="T46" s="122" t="s">
        <v>42</v>
      </c>
      <c r="U46" s="124" t="s">
        <v>42</v>
      </c>
      <c r="V46" s="104">
        <v>12</v>
      </c>
      <c r="W46" s="104"/>
      <c r="X46" s="104"/>
      <c r="Y46" s="104"/>
      <c r="Z46" s="104">
        <v>12</v>
      </c>
      <c r="AA46" s="104"/>
      <c r="AB46" s="104"/>
      <c r="AC46" s="104"/>
      <c r="AD46" s="104"/>
      <c r="AE46" s="104"/>
      <c r="AF46" s="103" t="s">
        <v>64</v>
      </c>
      <c r="AG46" s="103" t="s">
        <v>58</v>
      </c>
      <c r="AH46" s="99" t="s">
        <v>38</v>
      </c>
      <c r="AI46" s="119" t="s">
        <v>933</v>
      </c>
      <c r="AJ46" s="99"/>
      <c r="AK46" s="103" t="s">
        <v>59</v>
      </c>
      <c r="AL46" s="103" t="s">
        <v>54</v>
      </c>
      <c r="AM46" s="120">
        <v>0</v>
      </c>
      <c r="AN46" s="120">
        <v>0</v>
      </c>
      <c r="AO46" s="120">
        <v>12.221203788573174</v>
      </c>
      <c r="AP46" s="120">
        <v>0</v>
      </c>
      <c r="AQ46" s="120">
        <v>0</v>
      </c>
      <c r="AR46" s="120">
        <v>0</v>
      </c>
      <c r="AS46" s="120">
        <v>0</v>
      </c>
      <c r="AT46" s="120">
        <v>0</v>
      </c>
      <c r="AU46" s="120">
        <v>12.221203788573174</v>
      </c>
      <c r="AV46" s="120">
        <v>12.221203788573174</v>
      </c>
      <c r="AX46" s="193"/>
    </row>
    <row r="47" spans="1:50" s="118" customFormat="1" ht="14.65" thickBot="1">
      <c r="A47" s="100" t="s">
        <v>1639</v>
      </c>
      <c r="B47" s="100" t="s">
        <v>48</v>
      </c>
      <c r="C47" s="100" t="s">
        <v>752</v>
      </c>
      <c r="D47" s="101" t="s">
        <v>753</v>
      </c>
      <c r="E47" s="101" t="s">
        <v>1640</v>
      </c>
      <c r="F47" s="101" t="s">
        <v>754</v>
      </c>
      <c r="G47" s="105" t="s">
        <v>186</v>
      </c>
      <c r="H47" s="105">
        <v>1</v>
      </c>
      <c r="I47" s="101"/>
      <c r="J47" s="101" t="s">
        <v>935</v>
      </c>
      <c r="K47" s="105" t="s">
        <v>728</v>
      </c>
      <c r="L47" s="101"/>
      <c r="M47" s="101">
        <v>0</v>
      </c>
      <c r="N47" s="105">
        <v>58.253999999999998</v>
      </c>
      <c r="O47" s="105">
        <v>-2.8839999999999999</v>
      </c>
      <c r="P47" s="105" t="s">
        <v>53</v>
      </c>
      <c r="Q47" s="105" t="s">
        <v>54</v>
      </c>
      <c r="R47" s="105" t="s">
        <v>53</v>
      </c>
      <c r="S47" s="105" t="s">
        <v>277</v>
      </c>
      <c r="T47" s="123" t="s">
        <v>43</v>
      </c>
      <c r="U47" s="123" t="s">
        <v>45</v>
      </c>
      <c r="V47" s="106">
        <v>1509</v>
      </c>
      <c r="W47" s="106"/>
      <c r="X47" s="106"/>
      <c r="Y47" s="106"/>
      <c r="Z47" s="106"/>
      <c r="AA47" s="106">
        <v>603.6</v>
      </c>
      <c r="AB47" s="106">
        <v>603.6</v>
      </c>
      <c r="AC47" s="106">
        <v>301.8</v>
      </c>
      <c r="AD47" s="106"/>
      <c r="AE47" s="106"/>
      <c r="AF47" s="105" t="s">
        <v>64</v>
      </c>
      <c r="AG47" s="105" t="s">
        <v>58</v>
      </c>
      <c r="AH47" s="101" t="s">
        <v>38</v>
      </c>
      <c r="AI47" s="101" t="s">
        <v>933</v>
      </c>
      <c r="AJ47" s="101"/>
      <c r="AK47" s="105" t="s">
        <v>59</v>
      </c>
      <c r="AL47" s="105" t="s">
        <v>54</v>
      </c>
      <c r="AM47" s="120">
        <v>0</v>
      </c>
      <c r="AN47" s="120">
        <v>0</v>
      </c>
      <c r="AO47" s="120">
        <v>0</v>
      </c>
      <c r="AP47" s="120">
        <v>614.7265505652307</v>
      </c>
      <c r="AQ47" s="120">
        <v>614.7265505652307</v>
      </c>
      <c r="AR47" s="120">
        <v>307.36327528261535</v>
      </c>
      <c r="AS47" s="120">
        <v>0</v>
      </c>
      <c r="AT47" s="120">
        <v>0</v>
      </c>
      <c r="AU47" s="120">
        <v>1536.8163764130768</v>
      </c>
      <c r="AV47" s="120">
        <v>1536.8163764130768</v>
      </c>
      <c r="AX47" s="193"/>
    </row>
    <row r="48" spans="1:50" s="118" customFormat="1" ht="14.65" thickBot="1">
      <c r="A48" s="98" t="s">
        <v>1641</v>
      </c>
      <c r="B48" s="98" t="s">
        <v>48</v>
      </c>
      <c r="C48" s="98" t="s">
        <v>752</v>
      </c>
      <c r="D48" s="99" t="s">
        <v>753</v>
      </c>
      <c r="E48" s="99" t="s">
        <v>1642</v>
      </c>
      <c r="F48" s="99" t="s">
        <v>755</v>
      </c>
      <c r="G48" s="103" t="s">
        <v>186</v>
      </c>
      <c r="H48" s="103">
        <v>1</v>
      </c>
      <c r="I48" s="99"/>
      <c r="J48" s="99" t="s">
        <v>935</v>
      </c>
      <c r="K48" s="103" t="s">
        <v>728</v>
      </c>
      <c r="L48" s="99"/>
      <c r="M48" s="99">
        <v>0</v>
      </c>
      <c r="N48" s="103">
        <v>53.265000000000001</v>
      </c>
      <c r="O48" s="103">
        <v>1.38</v>
      </c>
      <c r="P48" s="103" t="s">
        <v>53</v>
      </c>
      <c r="Q48" s="103" t="s">
        <v>54</v>
      </c>
      <c r="R48" s="103" t="s">
        <v>53</v>
      </c>
      <c r="S48" s="103" t="s">
        <v>98</v>
      </c>
      <c r="T48" s="122" t="s">
        <v>41</v>
      </c>
      <c r="U48" s="124" t="s">
        <v>43</v>
      </c>
      <c r="V48" s="104">
        <v>941.6</v>
      </c>
      <c r="W48" s="104"/>
      <c r="X48" s="104"/>
      <c r="Y48" s="104">
        <v>376.64</v>
      </c>
      <c r="Z48" s="104">
        <v>376.64</v>
      </c>
      <c r="AA48" s="104">
        <v>188.32</v>
      </c>
      <c r="AB48" s="104"/>
      <c r="AC48" s="104"/>
      <c r="AD48" s="104"/>
      <c r="AE48" s="104"/>
      <c r="AF48" s="103" t="s">
        <v>64</v>
      </c>
      <c r="AG48" s="103" t="s">
        <v>58</v>
      </c>
      <c r="AH48" s="99" t="s">
        <v>38</v>
      </c>
      <c r="AI48" s="119" t="s">
        <v>933</v>
      </c>
      <c r="AJ48" s="99"/>
      <c r="AK48" s="103" t="s">
        <v>59</v>
      </c>
      <c r="AL48" s="103" t="s">
        <v>54</v>
      </c>
      <c r="AM48" s="120">
        <v>0</v>
      </c>
      <c r="AN48" s="120">
        <v>383.58284957735003</v>
      </c>
      <c r="AO48" s="120">
        <v>383.58284957735003</v>
      </c>
      <c r="AP48" s="120">
        <v>191.79142478867502</v>
      </c>
      <c r="AQ48" s="120">
        <v>0</v>
      </c>
      <c r="AR48" s="120">
        <v>0</v>
      </c>
      <c r="AS48" s="120">
        <v>0</v>
      </c>
      <c r="AT48" s="120">
        <v>0</v>
      </c>
      <c r="AU48" s="120">
        <v>958.95712394337511</v>
      </c>
      <c r="AV48" s="120">
        <v>958.95712394337511</v>
      </c>
      <c r="AX48" s="193"/>
    </row>
    <row r="49" spans="1:50" s="118" customFormat="1" ht="14.65" thickBot="1">
      <c r="A49" s="100" t="s">
        <v>1643</v>
      </c>
      <c r="B49" s="100" t="s">
        <v>48</v>
      </c>
      <c r="C49" s="100" t="s">
        <v>752</v>
      </c>
      <c r="D49" s="101" t="s">
        <v>753</v>
      </c>
      <c r="E49" s="101" t="s">
        <v>1644</v>
      </c>
      <c r="F49" s="101" t="s">
        <v>756</v>
      </c>
      <c r="G49" s="105" t="s">
        <v>186</v>
      </c>
      <c r="H49" s="105">
        <v>1</v>
      </c>
      <c r="I49" s="101"/>
      <c r="J49" s="101" t="s">
        <v>935</v>
      </c>
      <c r="K49" s="105" t="s">
        <v>728</v>
      </c>
      <c r="L49" s="101"/>
      <c r="M49" s="101">
        <v>0</v>
      </c>
      <c r="N49" s="105">
        <v>53.805</v>
      </c>
      <c r="O49" s="105">
        <v>0.14899999999999999</v>
      </c>
      <c r="P49" s="105" t="s">
        <v>53</v>
      </c>
      <c r="Q49" s="105" t="s">
        <v>54</v>
      </c>
      <c r="R49" s="105" t="s">
        <v>53</v>
      </c>
      <c r="S49" s="105" t="s">
        <v>98</v>
      </c>
      <c r="T49" s="123" t="s">
        <v>39</v>
      </c>
      <c r="U49" s="123" t="s">
        <v>41</v>
      </c>
      <c r="V49" s="106">
        <v>592.29999999999995</v>
      </c>
      <c r="W49" s="106"/>
      <c r="X49" s="106">
        <v>236.9</v>
      </c>
      <c r="Y49" s="106">
        <v>118.5</v>
      </c>
      <c r="Z49" s="106"/>
      <c r="AA49" s="106"/>
      <c r="AB49" s="106"/>
      <c r="AC49" s="106"/>
      <c r="AD49" s="106"/>
      <c r="AE49" s="106"/>
      <c r="AF49" s="105" t="s">
        <v>64</v>
      </c>
      <c r="AG49" s="105" t="s">
        <v>58</v>
      </c>
      <c r="AH49" s="101" t="s">
        <v>38</v>
      </c>
      <c r="AI49" s="101" t="s">
        <v>933</v>
      </c>
      <c r="AJ49" s="101"/>
      <c r="AK49" s="105" t="s">
        <v>59</v>
      </c>
      <c r="AL49" s="105" t="s">
        <v>54</v>
      </c>
      <c r="AM49" s="120">
        <v>241.26693145941542</v>
      </c>
      <c r="AN49" s="120">
        <v>120.68438741216011</v>
      </c>
      <c r="AO49" s="120">
        <v>0</v>
      </c>
      <c r="AP49" s="120">
        <v>0</v>
      </c>
      <c r="AQ49" s="120">
        <v>0</v>
      </c>
      <c r="AR49" s="120">
        <v>0</v>
      </c>
      <c r="AS49" s="120">
        <v>0</v>
      </c>
      <c r="AT49" s="120">
        <v>0</v>
      </c>
      <c r="AU49" s="120">
        <v>361.95131887157549</v>
      </c>
      <c r="AV49" s="120">
        <v>120.68438741216011</v>
      </c>
      <c r="AX49" s="193"/>
    </row>
    <row r="50" spans="1:50" s="118" customFormat="1" ht="14.65" thickBot="1">
      <c r="A50" s="98" t="s">
        <v>1645</v>
      </c>
      <c r="B50" s="98" t="s">
        <v>48</v>
      </c>
      <c r="C50" s="98" t="s">
        <v>752</v>
      </c>
      <c r="D50" s="99" t="s">
        <v>753</v>
      </c>
      <c r="E50" s="99" t="s">
        <v>1646</v>
      </c>
      <c r="F50" s="99" t="s">
        <v>757</v>
      </c>
      <c r="G50" s="103" t="s">
        <v>186</v>
      </c>
      <c r="H50" s="103">
        <v>1</v>
      </c>
      <c r="I50" s="99"/>
      <c r="J50" s="99" t="s">
        <v>935</v>
      </c>
      <c r="K50" s="103" t="s">
        <v>728</v>
      </c>
      <c r="L50" s="99"/>
      <c r="M50" s="99">
        <v>0</v>
      </c>
      <c r="N50" s="103">
        <v>53.482999999999997</v>
      </c>
      <c r="O50" s="103">
        <v>-3.2730000000000001</v>
      </c>
      <c r="P50" s="103" t="s">
        <v>53</v>
      </c>
      <c r="Q50" s="103" t="s">
        <v>54</v>
      </c>
      <c r="R50" s="103" t="s">
        <v>53</v>
      </c>
      <c r="S50" s="103" t="s">
        <v>277</v>
      </c>
      <c r="T50" s="122" t="s">
        <v>41</v>
      </c>
      <c r="U50" s="124" t="s">
        <v>43</v>
      </c>
      <c r="V50" s="104">
        <v>636.74400000000003</v>
      </c>
      <c r="W50" s="104"/>
      <c r="X50" s="104"/>
      <c r="Y50" s="104">
        <v>254.7</v>
      </c>
      <c r="Z50" s="104">
        <v>254.7</v>
      </c>
      <c r="AA50" s="104">
        <v>127.3</v>
      </c>
      <c r="AB50" s="104"/>
      <c r="AC50" s="104"/>
      <c r="AD50" s="104"/>
      <c r="AE50" s="104"/>
      <c r="AF50" s="103" t="s">
        <v>64</v>
      </c>
      <c r="AG50" s="103" t="s">
        <v>58</v>
      </c>
      <c r="AH50" s="99" t="s">
        <v>38</v>
      </c>
      <c r="AI50" s="119" t="s">
        <v>933</v>
      </c>
      <c r="AJ50" s="99"/>
      <c r="AK50" s="103" t="s">
        <v>59</v>
      </c>
      <c r="AL50" s="103" t="s">
        <v>54</v>
      </c>
      <c r="AM50" s="120">
        <v>0</v>
      </c>
      <c r="AN50" s="120">
        <v>259.39505041246565</v>
      </c>
      <c r="AO50" s="120">
        <v>259.39505041246565</v>
      </c>
      <c r="AP50" s="120">
        <v>129.64660352378044</v>
      </c>
      <c r="AQ50" s="120">
        <v>0</v>
      </c>
      <c r="AR50" s="120">
        <v>0</v>
      </c>
      <c r="AS50" s="120">
        <v>0</v>
      </c>
      <c r="AT50" s="120">
        <v>0</v>
      </c>
      <c r="AU50" s="120">
        <v>648.43670434871171</v>
      </c>
      <c r="AV50" s="120">
        <v>648.43670434871171</v>
      </c>
      <c r="AX50" s="193"/>
    </row>
    <row r="51" spans="1:50" s="118" customFormat="1" ht="14.65" thickBot="1">
      <c r="A51" s="100" t="s">
        <v>1647</v>
      </c>
      <c r="B51" s="100" t="s">
        <v>48</v>
      </c>
      <c r="C51" s="100" t="s">
        <v>752</v>
      </c>
      <c r="D51" s="101" t="s">
        <v>753</v>
      </c>
      <c r="E51" s="101" t="s">
        <v>1648</v>
      </c>
      <c r="F51" s="101" t="s">
        <v>758</v>
      </c>
      <c r="G51" s="105" t="s">
        <v>186</v>
      </c>
      <c r="H51" s="105">
        <v>1</v>
      </c>
      <c r="I51" s="101"/>
      <c r="J51" s="101" t="s">
        <v>935</v>
      </c>
      <c r="K51" s="105" t="s">
        <v>728</v>
      </c>
      <c r="L51" s="101"/>
      <c r="M51" s="101">
        <v>0</v>
      </c>
      <c r="N51" s="105">
        <v>53.884999999999998</v>
      </c>
      <c r="O51" s="105">
        <v>1.7909999999999999</v>
      </c>
      <c r="P51" s="105" t="s">
        <v>53</v>
      </c>
      <c r="Q51" s="105" t="s">
        <v>54</v>
      </c>
      <c r="R51" s="105" t="s">
        <v>53</v>
      </c>
      <c r="S51" s="105" t="s">
        <v>277</v>
      </c>
      <c r="T51" s="123" t="s">
        <v>44</v>
      </c>
      <c r="U51" s="123" t="s">
        <v>46</v>
      </c>
      <c r="V51" s="106">
        <v>2830.8</v>
      </c>
      <c r="W51" s="106"/>
      <c r="X51" s="106"/>
      <c r="Y51" s="106"/>
      <c r="Z51" s="106"/>
      <c r="AA51" s="106"/>
      <c r="AB51" s="106">
        <v>1132.3</v>
      </c>
      <c r="AC51" s="106">
        <v>1132.3</v>
      </c>
      <c r="AD51" s="106">
        <v>566.20000000000005</v>
      </c>
      <c r="AE51" s="106"/>
      <c r="AF51" s="105" t="s">
        <v>64</v>
      </c>
      <c r="AG51" s="105" t="s">
        <v>58</v>
      </c>
      <c r="AH51" s="101" t="s">
        <v>38</v>
      </c>
      <c r="AI51" s="101" t="s">
        <v>933</v>
      </c>
      <c r="AJ51" s="101"/>
      <c r="AK51" s="105" t="s">
        <v>59</v>
      </c>
      <c r="AL51" s="105" t="s">
        <v>54</v>
      </c>
      <c r="AM51" s="120">
        <v>0</v>
      </c>
      <c r="AN51" s="120">
        <v>0</v>
      </c>
      <c r="AO51" s="120">
        <v>0</v>
      </c>
      <c r="AP51" s="120">
        <v>0</v>
      </c>
      <c r="AQ51" s="120">
        <v>1153.1724208167839</v>
      </c>
      <c r="AR51" s="120">
        <v>1153.1724208167839</v>
      </c>
      <c r="AS51" s="120">
        <v>576.63713209084437</v>
      </c>
      <c r="AT51" s="120">
        <v>0</v>
      </c>
      <c r="AU51" s="120">
        <v>2882.981973724412</v>
      </c>
      <c r="AV51" s="120">
        <v>2882.981973724412</v>
      </c>
      <c r="AX51" s="193"/>
    </row>
    <row r="52" spans="1:50" s="118" customFormat="1" ht="14.65" thickBot="1">
      <c r="A52" s="98" t="s">
        <v>1649</v>
      </c>
      <c r="B52" s="98" t="s">
        <v>48</v>
      </c>
      <c r="C52" s="98" t="s">
        <v>752</v>
      </c>
      <c r="D52" s="99" t="s">
        <v>753</v>
      </c>
      <c r="E52" s="99" t="s">
        <v>1650</v>
      </c>
      <c r="F52" s="99" t="s">
        <v>759</v>
      </c>
      <c r="G52" s="103" t="s">
        <v>186</v>
      </c>
      <c r="H52" s="103">
        <v>1</v>
      </c>
      <c r="I52" s="99"/>
      <c r="J52" s="99" t="s">
        <v>935</v>
      </c>
      <c r="K52" s="103" t="s">
        <v>728</v>
      </c>
      <c r="L52" s="99"/>
      <c r="M52" s="99">
        <v>0</v>
      </c>
      <c r="N52" s="103">
        <v>54.087000000000003</v>
      </c>
      <c r="O52" s="103">
        <v>-3.7370000000000001</v>
      </c>
      <c r="P52" s="103" t="s">
        <v>53</v>
      </c>
      <c r="Q52" s="103" t="s">
        <v>54</v>
      </c>
      <c r="R52" s="103" t="s">
        <v>53</v>
      </c>
      <c r="S52" s="103" t="s">
        <v>277</v>
      </c>
      <c r="T52" s="122" t="s">
        <v>43</v>
      </c>
      <c r="U52" s="124" t="s">
        <v>45</v>
      </c>
      <c r="V52" s="104">
        <v>1704.4</v>
      </c>
      <c r="W52" s="104"/>
      <c r="X52" s="104"/>
      <c r="Y52" s="104"/>
      <c r="Z52" s="104"/>
      <c r="AA52" s="104">
        <v>681.8</v>
      </c>
      <c r="AB52" s="104">
        <v>681.8</v>
      </c>
      <c r="AC52" s="104">
        <v>340.8</v>
      </c>
      <c r="AD52" s="104"/>
      <c r="AE52" s="104"/>
      <c r="AF52" s="103" t="s">
        <v>64</v>
      </c>
      <c r="AG52" s="103" t="s">
        <v>58</v>
      </c>
      <c r="AH52" s="99" t="s">
        <v>38</v>
      </c>
      <c r="AI52" s="119" t="s">
        <v>933</v>
      </c>
      <c r="AJ52" s="99"/>
      <c r="AK52" s="103" t="s">
        <v>59</v>
      </c>
      <c r="AL52" s="103" t="s">
        <v>54</v>
      </c>
      <c r="AM52" s="120">
        <v>0</v>
      </c>
      <c r="AN52" s="120">
        <v>0</v>
      </c>
      <c r="AO52" s="120">
        <v>0</v>
      </c>
      <c r="AP52" s="120">
        <v>694.36806192076585</v>
      </c>
      <c r="AQ52" s="120">
        <v>694.36806192076585</v>
      </c>
      <c r="AR52" s="120">
        <v>347.08218759547816</v>
      </c>
      <c r="AS52" s="120">
        <v>0</v>
      </c>
      <c r="AT52" s="120">
        <v>0</v>
      </c>
      <c r="AU52" s="120">
        <v>1735.8183114370099</v>
      </c>
      <c r="AV52" s="120">
        <v>1735.8183114370099</v>
      </c>
      <c r="AX52" s="193"/>
    </row>
    <row r="53" spans="1:50" s="118" customFormat="1" ht="14.65" thickBot="1">
      <c r="A53" s="100" t="s">
        <v>1651</v>
      </c>
      <c r="B53" s="100" t="s">
        <v>48</v>
      </c>
      <c r="C53" s="100" t="s">
        <v>752</v>
      </c>
      <c r="D53" s="101" t="s">
        <v>753</v>
      </c>
      <c r="E53" s="101" t="s">
        <v>1652</v>
      </c>
      <c r="F53" s="101" t="s">
        <v>760</v>
      </c>
      <c r="G53" s="105" t="s">
        <v>186</v>
      </c>
      <c r="H53" s="105">
        <v>1</v>
      </c>
      <c r="I53" s="101"/>
      <c r="J53" s="101" t="s">
        <v>935</v>
      </c>
      <c r="K53" s="105" t="s">
        <v>728</v>
      </c>
      <c r="L53" s="101"/>
      <c r="M53" s="101">
        <v>0</v>
      </c>
      <c r="N53" s="105">
        <v>53.643999999999998</v>
      </c>
      <c r="O53" s="105">
        <v>0.29299999999999998</v>
      </c>
      <c r="P53" s="105" t="s">
        <v>53</v>
      </c>
      <c r="Q53" s="105" t="s">
        <v>54</v>
      </c>
      <c r="R53" s="105" t="s">
        <v>53</v>
      </c>
      <c r="S53" s="105" t="s">
        <v>98</v>
      </c>
      <c r="T53" s="123" t="s">
        <v>39</v>
      </c>
      <c r="U53" s="123" t="s">
        <v>41</v>
      </c>
      <c r="V53" s="106">
        <v>540.5</v>
      </c>
      <c r="W53" s="106"/>
      <c r="X53" s="106">
        <v>216.2</v>
      </c>
      <c r="Y53" s="106">
        <v>108.1</v>
      </c>
      <c r="Z53" s="106"/>
      <c r="AA53" s="106"/>
      <c r="AB53" s="106"/>
      <c r="AC53" s="106"/>
      <c r="AD53" s="106"/>
      <c r="AE53" s="106"/>
      <c r="AF53" s="105" t="s">
        <v>64</v>
      </c>
      <c r="AG53" s="105" t="s">
        <v>58</v>
      </c>
      <c r="AH53" s="101" t="s">
        <v>38</v>
      </c>
      <c r="AI53" s="101" t="s">
        <v>933</v>
      </c>
      <c r="AJ53" s="101"/>
      <c r="AK53" s="105" t="s">
        <v>59</v>
      </c>
      <c r="AL53" s="105" t="s">
        <v>54</v>
      </c>
      <c r="AM53" s="120">
        <v>220.1853549241267</v>
      </c>
      <c r="AN53" s="120">
        <v>110.09267746206335</v>
      </c>
      <c r="AO53" s="120">
        <v>0</v>
      </c>
      <c r="AP53" s="120">
        <v>0</v>
      </c>
      <c r="AQ53" s="120">
        <v>0</v>
      </c>
      <c r="AR53" s="120">
        <v>0</v>
      </c>
      <c r="AS53" s="120">
        <v>0</v>
      </c>
      <c r="AT53" s="120">
        <v>0</v>
      </c>
      <c r="AU53" s="120">
        <v>330.27803238619003</v>
      </c>
      <c r="AV53" s="120">
        <v>110.09267746206335</v>
      </c>
      <c r="AX53" s="193"/>
    </row>
    <row r="54" spans="1:50" s="118" customFormat="1" ht="14.65" thickBot="1">
      <c r="A54" s="98" t="s">
        <v>1653</v>
      </c>
      <c r="B54" s="98" t="s">
        <v>48</v>
      </c>
      <c r="C54" s="98" t="s">
        <v>752</v>
      </c>
      <c r="D54" s="99" t="s">
        <v>753</v>
      </c>
      <c r="E54" s="99" t="s">
        <v>1654</v>
      </c>
      <c r="F54" s="99" t="s">
        <v>1655</v>
      </c>
      <c r="G54" s="103" t="s">
        <v>186</v>
      </c>
      <c r="H54" s="103">
        <v>1</v>
      </c>
      <c r="I54" s="99"/>
      <c r="J54" s="99"/>
      <c r="K54" s="103" t="s">
        <v>728</v>
      </c>
      <c r="L54" s="99"/>
      <c r="M54" s="99"/>
      <c r="N54" s="103">
        <v>53.234000000000002</v>
      </c>
      <c r="O54" s="103">
        <v>2.4780000000000002</v>
      </c>
      <c r="P54" s="103" t="s">
        <v>53</v>
      </c>
      <c r="Q54" s="103" t="s">
        <v>54</v>
      </c>
      <c r="R54" s="103" t="s">
        <v>53</v>
      </c>
      <c r="S54" s="103" t="s">
        <v>94</v>
      </c>
      <c r="T54" s="122" t="s">
        <v>41</v>
      </c>
      <c r="U54" s="124" t="s">
        <v>43</v>
      </c>
      <c r="V54" s="104">
        <v>1713.6</v>
      </c>
      <c r="W54" s="104"/>
      <c r="X54" s="104"/>
      <c r="Y54" s="104">
        <v>685.44</v>
      </c>
      <c r="Z54" s="104">
        <v>685.44</v>
      </c>
      <c r="AA54" s="104">
        <v>342.7</v>
      </c>
      <c r="AB54" s="104"/>
      <c r="AC54" s="104"/>
      <c r="AD54" s="104"/>
      <c r="AE54" s="104"/>
      <c r="AF54" s="103" t="s">
        <v>64</v>
      </c>
      <c r="AG54" s="103" t="s">
        <v>58</v>
      </c>
      <c r="AH54" s="99" t="s">
        <v>38</v>
      </c>
      <c r="AI54" s="119" t="s">
        <v>933</v>
      </c>
      <c r="AJ54" s="99"/>
      <c r="AK54" s="103" t="s">
        <v>59</v>
      </c>
      <c r="AL54" s="103" t="s">
        <v>54</v>
      </c>
      <c r="AM54" s="120">
        <v>0</v>
      </c>
      <c r="AN54" s="120">
        <v>698.07516040329972</v>
      </c>
      <c r="AO54" s="120">
        <v>698.07516040329972</v>
      </c>
      <c r="AP54" s="120">
        <v>349.01721152866889</v>
      </c>
      <c r="AQ54" s="120">
        <v>0</v>
      </c>
      <c r="AR54" s="120">
        <v>0</v>
      </c>
      <c r="AS54" s="120">
        <v>0</v>
      </c>
      <c r="AT54" s="120">
        <v>0</v>
      </c>
      <c r="AU54" s="120">
        <v>1745.1675323352683</v>
      </c>
      <c r="AV54" s="120">
        <v>1745.1675323352683</v>
      </c>
      <c r="AX54" s="193"/>
    </row>
    <row r="55" spans="1:50" s="118" customFormat="1" ht="14.65" thickBot="1">
      <c r="A55" s="100" t="s">
        <v>1656</v>
      </c>
      <c r="B55" s="100" t="s">
        <v>48</v>
      </c>
      <c r="C55" s="100" t="s">
        <v>752</v>
      </c>
      <c r="D55" s="101" t="s">
        <v>753</v>
      </c>
      <c r="E55" s="101" t="s">
        <v>1657</v>
      </c>
      <c r="F55" s="101" t="s">
        <v>1658</v>
      </c>
      <c r="G55" s="105" t="s">
        <v>186</v>
      </c>
      <c r="H55" s="105">
        <v>1</v>
      </c>
      <c r="I55" s="101"/>
      <c r="J55" s="101"/>
      <c r="K55" s="105" t="s">
        <v>728</v>
      </c>
      <c r="L55" s="101"/>
      <c r="M55" s="101"/>
      <c r="N55" s="105">
        <v>56.267000000000003</v>
      </c>
      <c r="O55" s="105">
        <v>-2.25</v>
      </c>
      <c r="P55" s="105" t="s">
        <v>53</v>
      </c>
      <c r="Q55" s="105" t="s">
        <v>54</v>
      </c>
      <c r="R55" s="105" t="s">
        <v>53</v>
      </c>
      <c r="S55" s="105" t="s">
        <v>94</v>
      </c>
      <c r="T55" s="123" t="s">
        <v>42</v>
      </c>
      <c r="U55" s="123" t="s">
        <v>44</v>
      </c>
      <c r="V55" s="106">
        <v>1075.2</v>
      </c>
      <c r="W55" s="106"/>
      <c r="X55" s="106"/>
      <c r="Y55" s="106"/>
      <c r="Z55" s="106">
        <v>430.1</v>
      </c>
      <c r="AA55" s="106">
        <v>430.1</v>
      </c>
      <c r="AB55" s="106">
        <v>215</v>
      </c>
      <c r="AC55" s="106"/>
      <c r="AD55" s="106"/>
      <c r="AE55" s="106"/>
      <c r="AF55" s="105" t="s">
        <v>64</v>
      </c>
      <c r="AG55" s="105" t="s">
        <v>58</v>
      </c>
      <c r="AH55" s="101" t="s">
        <v>38</v>
      </c>
      <c r="AI55" s="101" t="s">
        <v>933</v>
      </c>
      <c r="AJ55" s="101"/>
      <c r="AK55" s="105" t="s">
        <v>59</v>
      </c>
      <c r="AL55" s="105" t="s">
        <v>54</v>
      </c>
      <c r="AM55" s="120">
        <v>0</v>
      </c>
      <c r="AN55" s="120">
        <v>0</v>
      </c>
      <c r="AO55" s="120">
        <v>438.02831245544354</v>
      </c>
      <c r="AP55" s="120">
        <v>438.02831245544354</v>
      </c>
      <c r="AQ55" s="120">
        <v>218.96323454526939</v>
      </c>
      <c r="AR55" s="120">
        <v>0</v>
      </c>
      <c r="AS55" s="120">
        <v>0</v>
      </c>
      <c r="AT55" s="120">
        <v>0</v>
      </c>
      <c r="AU55" s="120">
        <v>1095.0198594561564</v>
      </c>
      <c r="AV55" s="120">
        <v>1095.0198594561564</v>
      </c>
      <c r="AX55" s="193"/>
    </row>
    <row r="56" spans="1:50" s="118" customFormat="1" ht="14.65" thickBot="1">
      <c r="A56" s="98" t="s">
        <v>1659</v>
      </c>
      <c r="B56" s="98" t="s">
        <v>48</v>
      </c>
      <c r="C56" s="98" t="s">
        <v>752</v>
      </c>
      <c r="D56" s="99" t="s">
        <v>761</v>
      </c>
      <c r="E56" s="99" t="s">
        <v>149</v>
      </c>
      <c r="F56" s="99" t="s">
        <v>762</v>
      </c>
      <c r="G56" s="103" t="s">
        <v>186</v>
      </c>
      <c r="H56" s="103">
        <v>1</v>
      </c>
      <c r="I56" s="99"/>
      <c r="J56" s="99" t="s">
        <v>935</v>
      </c>
      <c r="K56" s="103" t="s">
        <v>148</v>
      </c>
      <c r="L56" s="99"/>
      <c r="M56" s="99">
        <v>0</v>
      </c>
      <c r="N56" s="103">
        <v>58.557985000000002</v>
      </c>
      <c r="O56" s="103">
        <v>-3.9930819999999998</v>
      </c>
      <c r="P56" s="103" t="s">
        <v>53</v>
      </c>
      <c r="Q56" s="103" t="s">
        <v>54</v>
      </c>
      <c r="R56" s="103" t="s">
        <v>53</v>
      </c>
      <c r="S56" s="103" t="s">
        <v>98</v>
      </c>
      <c r="T56" s="122" t="s">
        <v>40</v>
      </c>
      <c r="U56" s="124" t="s">
        <v>41</v>
      </c>
      <c r="V56" s="104">
        <v>101.92</v>
      </c>
      <c r="W56" s="104"/>
      <c r="X56" s="104">
        <v>50.96</v>
      </c>
      <c r="Y56" s="104">
        <v>50.96</v>
      </c>
      <c r="Z56" s="104"/>
      <c r="AA56" s="104"/>
      <c r="AB56" s="104"/>
      <c r="AC56" s="104"/>
      <c r="AD56" s="104"/>
      <c r="AE56" s="104"/>
      <c r="AF56" s="103" t="s">
        <v>64</v>
      </c>
      <c r="AG56" s="103" t="s">
        <v>58</v>
      </c>
      <c r="AH56" s="99" t="s">
        <v>38</v>
      </c>
      <c r="AI56" s="119" t="s">
        <v>933</v>
      </c>
      <c r="AJ56" s="99"/>
      <c r="AK56" s="103" t="s">
        <v>59</v>
      </c>
      <c r="AL56" s="103" t="s">
        <v>54</v>
      </c>
      <c r="AM56" s="120">
        <v>51.899378755474082</v>
      </c>
      <c r="AN56" s="120">
        <v>51.899378755474082</v>
      </c>
      <c r="AO56" s="120">
        <v>0</v>
      </c>
      <c r="AP56" s="120">
        <v>0</v>
      </c>
      <c r="AQ56" s="120">
        <v>0</v>
      </c>
      <c r="AR56" s="120">
        <v>0</v>
      </c>
      <c r="AS56" s="120">
        <v>0</v>
      </c>
      <c r="AT56" s="120">
        <v>0</v>
      </c>
      <c r="AU56" s="120">
        <v>103.79875751094816</v>
      </c>
      <c r="AV56" s="120">
        <v>51.899378755474082</v>
      </c>
      <c r="AX56" s="193"/>
    </row>
    <row r="57" spans="1:50" s="118" customFormat="1" ht="14.65" thickBot="1">
      <c r="A57" s="100" t="s">
        <v>1660</v>
      </c>
      <c r="B57" s="100" t="s">
        <v>48</v>
      </c>
      <c r="C57" s="100" t="s">
        <v>752</v>
      </c>
      <c r="D57" s="101" t="s">
        <v>761</v>
      </c>
      <c r="E57" s="101" t="s">
        <v>1661</v>
      </c>
      <c r="F57" s="101" t="s">
        <v>801</v>
      </c>
      <c r="G57" s="105" t="s">
        <v>186</v>
      </c>
      <c r="H57" s="105">
        <v>1</v>
      </c>
      <c r="I57" s="101"/>
      <c r="J57" s="101" t="s">
        <v>935</v>
      </c>
      <c r="K57" s="105" t="s">
        <v>143</v>
      </c>
      <c r="L57" s="101"/>
      <c r="M57" s="101">
        <v>0</v>
      </c>
      <c r="N57" s="105">
        <v>52.977339000000001</v>
      </c>
      <c r="O57" s="105">
        <v>-0.293937</v>
      </c>
      <c r="P57" s="105" t="s">
        <v>53</v>
      </c>
      <c r="Q57" s="105" t="s">
        <v>54</v>
      </c>
      <c r="R57" s="105" t="s">
        <v>53</v>
      </c>
      <c r="S57" s="105" t="s">
        <v>94</v>
      </c>
      <c r="T57" s="123" t="s">
        <v>39</v>
      </c>
      <c r="U57" s="123" t="s">
        <v>70</v>
      </c>
      <c r="V57" s="106">
        <v>97.9</v>
      </c>
      <c r="W57" s="106"/>
      <c r="X57" s="106">
        <v>39.200000000000003</v>
      </c>
      <c r="Y57" s="106">
        <v>9.8000000000000007</v>
      </c>
      <c r="Z57" s="106"/>
      <c r="AA57" s="106"/>
      <c r="AB57" s="106"/>
      <c r="AC57" s="106"/>
      <c r="AD57" s="106"/>
      <c r="AE57" s="106"/>
      <c r="AF57" s="105" t="s">
        <v>1487</v>
      </c>
      <c r="AG57" s="105" t="s">
        <v>58</v>
      </c>
      <c r="AH57" s="101" t="s">
        <v>38</v>
      </c>
      <c r="AI57" s="101" t="s">
        <v>933</v>
      </c>
      <c r="AJ57" s="101" t="s">
        <v>1662</v>
      </c>
      <c r="AK57" s="105" t="s">
        <v>59</v>
      </c>
      <c r="AL57" s="105" t="s">
        <v>54</v>
      </c>
      <c r="AM57" s="120">
        <v>39.922599042672374</v>
      </c>
      <c r="AN57" s="120">
        <v>9.9806497606680935</v>
      </c>
      <c r="AO57" s="120">
        <v>0</v>
      </c>
      <c r="AP57" s="120">
        <v>0</v>
      </c>
      <c r="AQ57" s="120">
        <v>0</v>
      </c>
      <c r="AR57" s="120">
        <v>0</v>
      </c>
      <c r="AS57" s="120">
        <v>0</v>
      </c>
      <c r="AT57" s="120">
        <v>0</v>
      </c>
      <c r="AU57" s="120">
        <v>49.903248803340468</v>
      </c>
      <c r="AV57" s="120">
        <v>9.9806497606680935</v>
      </c>
      <c r="AX57" s="193"/>
    </row>
    <row r="58" spans="1:50" s="118" customFormat="1" ht="14.65" thickBot="1">
      <c r="A58" s="98" t="s">
        <v>1663</v>
      </c>
      <c r="B58" s="98" t="s">
        <v>48</v>
      </c>
      <c r="C58" s="98" t="s">
        <v>752</v>
      </c>
      <c r="D58" s="99" t="s">
        <v>761</v>
      </c>
      <c r="E58" s="99" t="s">
        <v>1664</v>
      </c>
      <c r="F58" s="99" t="s">
        <v>802</v>
      </c>
      <c r="G58" s="103" t="s">
        <v>186</v>
      </c>
      <c r="H58" s="103">
        <v>1</v>
      </c>
      <c r="I58" s="99"/>
      <c r="J58" s="99" t="s">
        <v>935</v>
      </c>
      <c r="K58" s="103" t="s">
        <v>135</v>
      </c>
      <c r="L58" s="99"/>
      <c r="M58" s="99">
        <v>0</v>
      </c>
      <c r="N58" s="103">
        <v>51.590722999999997</v>
      </c>
      <c r="O58" s="103">
        <v>-3.348312</v>
      </c>
      <c r="P58" s="103" t="s">
        <v>53</v>
      </c>
      <c r="Q58" s="103" t="s">
        <v>54</v>
      </c>
      <c r="R58" s="103" t="s">
        <v>53</v>
      </c>
      <c r="S58" s="103" t="s">
        <v>98</v>
      </c>
      <c r="T58" s="122" t="s">
        <v>40</v>
      </c>
      <c r="U58" s="124" t="s">
        <v>42</v>
      </c>
      <c r="V58" s="104">
        <v>376.06400000000002</v>
      </c>
      <c r="W58" s="104"/>
      <c r="X58" s="104">
        <v>124.1</v>
      </c>
      <c r="Y58" s="104">
        <v>127.86</v>
      </c>
      <c r="Z58" s="104">
        <v>124.1</v>
      </c>
      <c r="AA58" s="104"/>
      <c r="AB58" s="104"/>
      <c r="AC58" s="104"/>
      <c r="AD58" s="104"/>
      <c r="AE58" s="104"/>
      <c r="AF58" s="103" t="s">
        <v>64</v>
      </c>
      <c r="AG58" s="103" t="s">
        <v>58</v>
      </c>
      <c r="AH58" s="99" t="s">
        <v>38</v>
      </c>
      <c r="AI58" s="119" t="s">
        <v>933</v>
      </c>
      <c r="AJ58" s="99"/>
      <c r="AK58" s="103" t="s">
        <v>59</v>
      </c>
      <c r="AL58" s="103" t="s">
        <v>54</v>
      </c>
      <c r="AM58" s="120">
        <v>126.38761584682759</v>
      </c>
      <c r="AN58" s="120">
        <v>130.21692636724717</v>
      </c>
      <c r="AO58" s="120">
        <v>126.38761584682759</v>
      </c>
      <c r="AP58" s="120">
        <v>0</v>
      </c>
      <c r="AQ58" s="120">
        <v>0</v>
      </c>
      <c r="AR58" s="120">
        <v>0</v>
      </c>
      <c r="AS58" s="120">
        <v>0</v>
      </c>
      <c r="AT58" s="120">
        <v>0</v>
      </c>
      <c r="AU58" s="120">
        <v>382.99215806090234</v>
      </c>
      <c r="AV58" s="120">
        <v>256.60454221407474</v>
      </c>
      <c r="AX58" s="193"/>
    </row>
    <row r="59" spans="1:50" s="118" customFormat="1" ht="14.65" thickBot="1">
      <c r="A59" s="100" t="s">
        <v>1665</v>
      </c>
      <c r="B59" s="100" t="s">
        <v>48</v>
      </c>
      <c r="C59" s="100" t="s">
        <v>752</v>
      </c>
      <c r="D59" s="101" t="s">
        <v>761</v>
      </c>
      <c r="E59" s="101" t="s">
        <v>1666</v>
      </c>
      <c r="F59" s="101" t="s">
        <v>1667</v>
      </c>
      <c r="G59" s="105" t="s">
        <v>186</v>
      </c>
      <c r="H59" s="105">
        <v>1</v>
      </c>
      <c r="I59" s="101"/>
      <c r="J59" s="101"/>
      <c r="K59" s="105" t="s">
        <v>135</v>
      </c>
      <c r="L59" s="101"/>
      <c r="M59" s="101"/>
      <c r="N59" s="105">
        <v>51.727463</v>
      </c>
      <c r="O59" s="105">
        <v>-3.8776190000000001</v>
      </c>
      <c r="P59" s="105" t="s">
        <v>53</v>
      </c>
      <c r="Q59" s="105" t="s">
        <v>54</v>
      </c>
      <c r="R59" s="105" t="s">
        <v>53</v>
      </c>
      <c r="S59" s="105" t="s">
        <v>94</v>
      </c>
      <c r="T59" s="123" t="s">
        <v>43</v>
      </c>
      <c r="U59" s="123" t="s">
        <v>43</v>
      </c>
      <c r="V59" s="106">
        <v>60</v>
      </c>
      <c r="W59" s="106"/>
      <c r="X59" s="106"/>
      <c r="Y59" s="106"/>
      <c r="Z59" s="106"/>
      <c r="AA59" s="106"/>
      <c r="AB59" s="106">
        <v>60</v>
      </c>
      <c r="AC59" s="106"/>
      <c r="AD59" s="106"/>
      <c r="AE59" s="106"/>
      <c r="AF59" s="105" t="s">
        <v>64</v>
      </c>
      <c r="AG59" s="105" t="s">
        <v>58</v>
      </c>
      <c r="AH59" s="101" t="s">
        <v>38</v>
      </c>
      <c r="AI59" s="101" t="s">
        <v>933</v>
      </c>
      <c r="AJ59" s="101"/>
      <c r="AK59" s="105" t="s">
        <v>59</v>
      </c>
      <c r="AL59" s="105" t="s">
        <v>54</v>
      </c>
      <c r="AM59" s="120">
        <v>0</v>
      </c>
      <c r="AN59" s="120">
        <v>0</v>
      </c>
      <c r="AO59" s="120">
        <v>0</v>
      </c>
      <c r="AP59" s="120">
        <v>0</v>
      </c>
      <c r="AQ59" s="120">
        <v>61.106018942865873</v>
      </c>
      <c r="AR59" s="120">
        <v>0</v>
      </c>
      <c r="AS59" s="120">
        <v>0</v>
      </c>
      <c r="AT59" s="120">
        <v>0</v>
      </c>
      <c r="AU59" s="120">
        <v>61.106018942865873</v>
      </c>
      <c r="AV59" s="120">
        <v>61.106018942865873</v>
      </c>
      <c r="AX59" s="193"/>
    </row>
    <row r="60" spans="1:50" s="118" customFormat="1" ht="14.65" thickBot="1">
      <c r="A60" s="98" t="s">
        <v>1668</v>
      </c>
      <c r="B60" s="98" t="s">
        <v>48</v>
      </c>
      <c r="C60" s="98" t="s">
        <v>752</v>
      </c>
      <c r="D60" s="99" t="s">
        <v>761</v>
      </c>
      <c r="E60" s="99" t="s">
        <v>1669</v>
      </c>
      <c r="F60" s="99" t="s">
        <v>1670</v>
      </c>
      <c r="G60" s="103" t="s">
        <v>186</v>
      </c>
      <c r="H60" s="103">
        <v>1</v>
      </c>
      <c r="I60" s="99"/>
      <c r="J60" s="99"/>
      <c r="K60" s="103" t="s">
        <v>148</v>
      </c>
      <c r="L60" s="99"/>
      <c r="M60" s="99"/>
      <c r="N60" s="103">
        <v>55.103648</v>
      </c>
      <c r="O60" s="103">
        <v>-3.1147130000000001</v>
      </c>
      <c r="P60" s="103" t="s">
        <v>53</v>
      </c>
      <c r="Q60" s="103" t="s">
        <v>54</v>
      </c>
      <c r="R60" s="103" t="s">
        <v>53</v>
      </c>
      <c r="S60" s="103" t="s">
        <v>94</v>
      </c>
      <c r="T60" s="122" t="s">
        <v>44</v>
      </c>
      <c r="U60" s="124" t="s">
        <v>44</v>
      </c>
      <c r="V60" s="104">
        <v>56.25</v>
      </c>
      <c r="W60" s="104"/>
      <c r="X60" s="104"/>
      <c r="Y60" s="104"/>
      <c r="Z60" s="104"/>
      <c r="AA60" s="104"/>
      <c r="AB60" s="104"/>
      <c r="AC60" s="104">
        <v>56.25</v>
      </c>
      <c r="AD60" s="104"/>
      <c r="AE60" s="104"/>
      <c r="AF60" s="103" t="s">
        <v>64</v>
      </c>
      <c r="AG60" s="103" t="s">
        <v>58</v>
      </c>
      <c r="AH60" s="99" t="s">
        <v>38</v>
      </c>
      <c r="AI60" s="119" t="s">
        <v>933</v>
      </c>
      <c r="AJ60" s="99"/>
      <c r="AK60" s="103" t="s">
        <v>59</v>
      </c>
      <c r="AL60" s="103" t="s">
        <v>54</v>
      </c>
      <c r="AM60" s="120">
        <v>0</v>
      </c>
      <c r="AN60" s="120">
        <v>0</v>
      </c>
      <c r="AO60" s="120">
        <v>0</v>
      </c>
      <c r="AP60" s="120">
        <v>0</v>
      </c>
      <c r="AQ60" s="120">
        <v>0</v>
      </c>
      <c r="AR60" s="120">
        <v>57.286892758936759</v>
      </c>
      <c r="AS60" s="120">
        <v>0</v>
      </c>
      <c r="AT60" s="120">
        <v>0</v>
      </c>
      <c r="AU60" s="120">
        <v>57.286892758936759</v>
      </c>
      <c r="AV60" s="120">
        <v>57.286892758936759</v>
      </c>
      <c r="AX60" s="193"/>
    </row>
    <row r="61" spans="1:50" s="118" customFormat="1" ht="14.65" thickBot="1">
      <c r="A61" s="100" t="s">
        <v>1671</v>
      </c>
      <c r="B61" s="100" t="s">
        <v>48</v>
      </c>
      <c r="C61" s="100" t="s">
        <v>752</v>
      </c>
      <c r="D61" s="101" t="s">
        <v>761</v>
      </c>
      <c r="E61" s="101" t="s">
        <v>1672</v>
      </c>
      <c r="F61" s="101" t="s">
        <v>1673</v>
      </c>
      <c r="G61" s="105" t="s">
        <v>186</v>
      </c>
      <c r="H61" s="105">
        <v>1</v>
      </c>
      <c r="I61" s="101"/>
      <c r="J61" s="101"/>
      <c r="K61" s="105" t="s">
        <v>148</v>
      </c>
      <c r="L61" s="101"/>
      <c r="M61" s="101"/>
      <c r="N61" s="105">
        <v>57.357056999999998</v>
      </c>
      <c r="O61" s="105">
        <v>-3.1200060000000001</v>
      </c>
      <c r="P61" s="105" t="s">
        <v>53</v>
      </c>
      <c r="Q61" s="105" t="s">
        <v>54</v>
      </c>
      <c r="R61" s="105" t="s">
        <v>53</v>
      </c>
      <c r="S61" s="105" t="s">
        <v>94</v>
      </c>
      <c r="T61" s="123" t="s">
        <v>43</v>
      </c>
      <c r="U61" s="123" t="s">
        <v>43</v>
      </c>
      <c r="V61" s="106">
        <v>265.5</v>
      </c>
      <c r="W61" s="106"/>
      <c r="X61" s="106"/>
      <c r="Y61" s="106"/>
      <c r="Z61" s="106"/>
      <c r="AA61" s="106"/>
      <c r="AB61" s="106">
        <v>132.75</v>
      </c>
      <c r="AC61" s="106">
        <v>132.75</v>
      </c>
      <c r="AD61" s="106"/>
      <c r="AE61" s="106"/>
      <c r="AF61" s="105" t="s">
        <v>64</v>
      </c>
      <c r="AG61" s="105" t="s">
        <v>58</v>
      </c>
      <c r="AH61" s="101" t="s">
        <v>38</v>
      </c>
      <c r="AI61" s="101" t="s">
        <v>933</v>
      </c>
      <c r="AJ61" s="101"/>
      <c r="AK61" s="105" t="s">
        <v>59</v>
      </c>
      <c r="AL61" s="105" t="s">
        <v>54</v>
      </c>
      <c r="AM61" s="120">
        <v>0</v>
      </c>
      <c r="AN61" s="120">
        <v>0</v>
      </c>
      <c r="AO61" s="120">
        <v>0</v>
      </c>
      <c r="AP61" s="120">
        <v>0</v>
      </c>
      <c r="AQ61" s="120">
        <v>135.19706691109076</v>
      </c>
      <c r="AR61" s="120">
        <v>135.19706691109076</v>
      </c>
      <c r="AS61" s="120">
        <v>0</v>
      </c>
      <c r="AT61" s="120">
        <v>0</v>
      </c>
      <c r="AU61" s="120">
        <v>270.39413382218152</v>
      </c>
      <c r="AV61" s="120">
        <v>270.39413382218152</v>
      </c>
      <c r="AX61" s="193"/>
    </row>
    <row r="62" spans="1:50" s="118" customFormat="1" ht="14.65" thickBot="1">
      <c r="A62" s="98" t="s">
        <v>1674</v>
      </c>
      <c r="B62" s="98" t="s">
        <v>48</v>
      </c>
      <c r="C62" s="98" t="s">
        <v>752</v>
      </c>
      <c r="D62" s="99" t="s">
        <v>761</v>
      </c>
      <c r="E62" s="99" t="s">
        <v>1675</v>
      </c>
      <c r="F62" s="99" t="s">
        <v>1676</v>
      </c>
      <c r="G62" s="103" t="s">
        <v>186</v>
      </c>
      <c r="H62" s="103">
        <v>1</v>
      </c>
      <c r="I62" s="99"/>
      <c r="J62" s="99"/>
      <c r="K62" s="103" t="s">
        <v>148</v>
      </c>
      <c r="L62" s="99"/>
      <c r="M62" s="99"/>
      <c r="N62" s="103">
        <v>57.7</v>
      </c>
      <c r="O62" s="103">
        <v>-4.4000000000000004</v>
      </c>
      <c r="P62" s="103" t="s">
        <v>53</v>
      </c>
      <c r="Q62" s="103" t="s">
        <v>54</v>
      </c>
      <c r="R62" s="103" t="s">
        <v>53</v>
      </c>
      <c r="S62" s="103" t="s">
        <v>94</v>
      </c>
      <c r="T62" s="122" t="s">
        <v>44</v>
      </c>
      <c r="U62" s="124" t="s">
        <v>44</v>
      </c>
      <c r="V62" s="104">
        <v>45</v>
      </c>
      <c r="W62" s="104"/>
      <c r="X62" s="104"/>
      <c r="Y62" s="104"/>
      <c r="Z62" s="104"/>
      <c r="AA62" s="104"/>
      <c r="AB62" s="104"/>
      <c r="AC62" s="104">
        <v>45</v>
      </c>
      <c r="AD62" s="104"/>
      <c r="AE62" s="104"/>
      <c r="AF62" s="103" t="s">
        <v>64</v>
      </c>
      <c r="AG62" s="103" t="s">
        <v>58</v>
      </c>
      <c r="AH62" s="99" t="s">
        <v>38</v>
      </c>
      <c r="AI62" s="119" t="s">
        <v>933</v>
      </c>
      <c r="AJ62" s="99"/>
      <c r="AK62" s="103" t="s">
        <v>59</v>
      </c>
      <c r="AL62" s="103" t="s">
        <v>54</v>
      </c>
      <c r="AM62" s="120">
        <v>0</v>
      </c>
      <c r="AN62" s="120">
        <v>0</v>
      </c>
      <c r="AO62" s="120">
        <v>0</v>
      </c>
      <c r="AP62" s="120">
        <v>0</v>
      </c>
      <c r="AQ62" s="120">
        <v>0</v>
      </c>
      <c r="AR62" s="120">
        <v>45.829514207149408</v>
      </c>
      <c r="AS62" s="120">
        <v>0</v>
      </c>
      <c r="AT62" s="120">
        <v>0</v>
      </c>
      <c r="AU62" s="120">
        <v>45.829514207149408</v>
      </c>
      <c r="AV62" s="120">
        <v>45.829514207149408</v>
      </c>
      <c r="AX62" s="193"/>
    </row>
    <row r="63" spans="1:50" s="118" customFormat="1" ht="14.65" thickBot="1">
      <c r="A63" s="100" t="s">
        <v>1677</v>
      </c>
      <c r="B63" s="100" t="s">
        <v>48</v>
      </c>
      <c r="C63" s="100" t="s">
        <v>752</v>
      </c>
      <c r="D63" s="101" t="s">
        <v>761</v>
      </c>
      <c r="E63" s="101" t="s">
        <v>1678</v>
      </c>
      <c r="F63" s="101" t="s">
        <v>1679</v>
      </c>
      <c r="G63" s="105" t="s">
        <v>186</v>
      </c>
      <c r="H63" s="105">
        <v>1</v>
      </c>
      <c r="I63" s="101"/>
      <c r="J63" s="101"/>
      <c r="K63" s="105" t="s">
        <v>148</v>
      </c>
      <c r="L63" s="101"/>
      <c r="M63" s="101"/>
      <c r="N63" s="105">
        <v>58.449579999999997</v>
      </c>
      <c r="O63" s="105">
        <v>-3.452753</v>
      </c>
      <c r="P63" s="105" t="s">
        <v>53</v>
      </c>
      <c r="Q63" s="105" t="s">
        <v>54</v>
      </c>
      <c r="R63" s="105" t="s">
        <v>53</v>
      </c>
      <c r="S63" s="105" t="s">
        <v>94</v>
      </c>
      <c r="T63" s="123" t="s">
        <v>44</v>
      </c>
      <c r="U63" s="123" t="s">
        <v>44</v>
      </c>
      <c r="V63" s="106">
        <v>15</v>
      </c>
      <c r="W63" s="106"/>
      <c r="X63" s="106"/>
      <c r="Y63" s="106"/>
      <c r="Z63" s="106"/>
      <c r="AA63" s="106"/>
      <c r="AB63" s="106"/>
      <c r="AC63" s="106">
        <v>15</v>
      </c>
      <c r="AD63" s="106"/>
      <c r="AE63" s="106"/>
      <c r="AF63" s="105" t="s">
        <v>64</v>
      </c>
      <c r="AG63" s="105" t="s">
        <v>58</v>
      </c>
      <c r="AH63" s="101" t="s">
        <v>38</v>
      </c>
      <c r="AI63" s="101" t="s">
        <v>933</v>
      </c>
      <c r="AJ63" s="101"/>
      <c r="AK63" s="105" t="s">
        <v>59</v>
      </c>
      <c r="AL63" s="105" t="s">
        <v>54</v>
      </c>
      <c r="AM63" s="120">
        <v>0</v>
      </c>
      <c r="AN63" s="120">
        <v>0</v>
      </c>
      <c r="AO63" s="120">
        <v>0</v>
      </c>
      <c r="AP63" s="120">
        <v>0</v>
      </c>
      <c r="AQ63" s="120">
        <v>0</v>
      </c>
      <c r="AR63" s="120">
        <v>15.276504735716468</v>
      </c>
      <c r="AS63" s="120">
        <v>0</v>
      </c>
      <c r="AT63" s="120">
        <v>0</v>
      </c>
      <c r="AU63" s="120">
        <v>15.276504735716468</v>
      </c>
      <c r="AV63" s="120">
        <v>15.276504735716468</v>
      </c>
      <c r="AX63" s="193"/>
    </row>
    <row r="64" spans="1:50" s="118" customFormat="1" ht="14.65" thickBot="1">
      <c r="A64" s="98" t="s">
        <v>1680</v>
      </c>
      <c r="B64" s="98" t="s">
        <v>48</v>
      </c>
      <c r="C64" s="98" t="s">
        <v>752</v>
      </c>
      <c r="D64" s="99" t="s">
        <v>761</v>
      </c>
      <c r="E64" s="99" t="s">
        <v>1681</v>
      </c>
      <c r="F64" s="99" t="s">
        <v>1682</v>
      </c>
      <c r="G64" s="103" t="s">
        <v>186</v>
      </c>
      <c r="H64" s="103">
        <v>1</v>
      </c>
      <c r="I64" s="99"/>
      <c r="J64" s="99"/>
      <c r="K64" s="103" t="s">
        <v>148</v>
      </c>
      <c r="L64" s="99"/>
      <c r="M64" s="99"/>
      <c r="N64" s="103">
        <v>57.393917000000002</v>
      </c>
      <c r="O64" s="103">
        <v>-3.9047800000000001</v>
      </c>
      <c r="P64" s="103" t="s">
        <v>53</v>
      </c>
      <c r="Q64" s="103" t="s">
        <v>54</v>
      </c>
      <c r="R64" s="103" t="s">
        <v>53</v>
      </c>
      <c r="S64" s="103" t="s">
        <v>94</v>
      </c>
      <c r="T64" s="122" t="s">
        <v>44</v>
      </c>
      <c r="U64" s="124" t="s">
        <v>44</v>
      </c>
      <c r="V64" s="104">
        <v>58.65</v>
      </c>
      <c r="W64" s="104"/>
      <c r="X64" s="104"/>
      <c r="Y64" s="104"/>
      <c r="Z64" s="104"/>
      <c r="AA64" s="104"/>
      <c r="AB64" s="104"/>
      <c r="AC64" s="104">
        <v>58.65</v>
      </c>
      <c r="AD64" s="104"/>
      <c r="AE64" s="104"/>
      <c r="AF64" s="103" t="s">
        <v>64</v>
      </c>
      <c r="AG64" s="103" t="s">
        <v>58</v>
      </c>
      <c r="AH64" s="99" t="s">
        <v>38</v>
      </c>
      <c r="AI64" s="119" t="s">
        <v>933</v>
      </c>
      <c r="AJ64" s="99"/>
      <c r="AK64" s="103" t="s">
        <v>59</v>
      </c>
      <c r="AL64" s="103" t="s">
        <v>54</v>
      </c>
      <c r="AM64" s="120">
        <v>0</v>
      </c>
      <c r="AN64" s="120">
        <v>0</v>
      </c>
      <c r="AO64" s="120">
        <v>0</v>
      </c>
      <c r="AP64" s="120">
        <v>0</v>
      </c>
      <c r="AQ64" s="120">
        <v>0</v>
      </c>
      <c r="AR64" s="120">
        <v>59.73113351665139</v>
      </c>
      <c r="AS64" s="120">
        <v>0</v>
      </c>
      <c r="AT64" s="120">
        <v>0</v>
      </c>
      <c r="AU64" s="120">
        <v>59.73113351665139</v>
      </c>
      <c r="AV64" s="120">
        <v>59.73113351665139</v>
      </c>
      <c r="AX64" s="193"/>
    </row>
    <row r="65" spans="1:50" s="118" customFormat="1" ht="14.65" thickBot="1">
      <c r="A65" s="100" t="s">
        <v>1683</v>
      </c>
      <c r="B65" s="100" t="s">
        <v>48</v>
      </c>
      <c r="C65" s="100" t="s">
        <v>752</v>
      </c>
      <c r="D65" s="101" t="s">
        <v>761</v>
      </c>
      <c r="E65" s="101" t="s">
        <v>1666</v>
      </c>
      <c r="F65" s="101" t="s">
        <v>1684</v>
      </c>
      <c r="G65" s="105" t="s">
        <v>186</v>
      </c>
      <c r="H65" s="105">
        <v>1</v>
      </c>
      <c r="I65" s="101"/>
      <c r="J65" s="101"/>
      <c r="K65" s="105" t="s">
        <v>148</v>
      </c>
      <c r="L65" s="101"/>
      <c r="M65" s="101"/>
      <c r="N65" s="105">
        <v>58.41921</v>
      </c>
      <c r="O65" s="105">
        <v>-3.4252539999999998</v>
      </c>
      <c r="P65" s="105" t="s">
        <v>53</v>
      </c>
      <c r="Q65" s="105" t="s">
        <v>54</v>
      </c>
      <c r="R65" s="105" t="s">
        <v>53</v>
      </c>
      <c r="S65" s="105" t="s">
        <v>94</v>
      </c>
      <c r="T65" s="123" t="s">
        <v>44</v>
      </c>
      <c r="U65" s="123" t="s">
        <v>44</v>
      </c>
      <c r="V65" s="106">
        <v>44.85</v>
      </c>
      <c r="W65" s="106"/>
      <c r="X65" s="106"/>
      <c r="Y65" s="106"/>
      <c r="Z65" s="106"/>
      <c r="AA65" s="106"/>
      <c r="AB65" s="106"/>
      <c r="AC65" s="106">
        <v>44.85</v>
      </c>
      <c r="AD65" s="106"/>
      <c r="AE65" s="106"/>
      <c r="AF65" s="105" t="s">
        <v>64</v>
      </c>
      <c r="AG65" s="105" t="s">
        <v>58</v>
      </c>
      <c r="AH65" s="101" t="s">
        <v>38</v>
      </c>
      <c r="AI65" s="101" t="s">
        <v>933</v>
      </c>
      <c r="AJ65" s="101"/>
      <c r="AK65" s="105" t="s">
        <v>59</v>
      </c>
      <c r="AL65" s="105" t="s">
        <v>54</v>
      </c>
      <c r="AM65" s="120">
        <v>0</v>
      </c>
      <c r="AN65" s="120">
        <v>0</v>
      </c>
      <c r="AO65" s="120">
        <v>0</v>
      </c>
      <c r="AP65" s="120">
        <v>0</v>
      </c>
      <c r="AQ65" s="120">
        <v>0</v>
      </c>
      <c r="AR65" s="120">
        <v>45.676749159792237</v>
      </c>
      <c r="AS65" s="120">
        <v>0</v>
      </c>
      <c r="AT65" s="120">
        <v>0</v>
      </c>
      <c r="AU65" s="120">
        <v>45.676749159792237</v>
      </c>
      <c r="AV65" s="120">
        <v>45.676749159792237</v>
      </c>
      <c r="AX65" s="193"/>
    </row>
    <row r="66" spans="1:50" s="118" customFormat="1" ht="14.65" thickBot="1">
      <c r="A66" s="98" t="s">
        <v>1685</v>
      </c>
      <c r="B66" s="98" t="s">
        <v>48</v>
      </c>
      <c r="C66" s="98" t="s">
        <v>752</v>
      </c>
      <c r="D66" s="99" t="s">
        <v>761</v>
      </c>
      <c r="E66" s="99" t="s">
        <v>1666</v>
      </c>
      <c r="F66" s="99" t="s">
        <v>1686</v>
      </c>
      <c r="G66" s="103" t="s">
        <v>186</v>
      </c>
      <c r="H66" s="103">
        <v>1</v>
      </c>
      <c r="I66" s="99"/>
      <c r="J66" s="99"/>
      <c r="K66" s="103" t="s">
        <v>135</v>
      </c>
      <c r="L66" s="99"/>
      <c r="M66" s="99"/>
      <c r="N66" s="103">
        <v>53.075021</v>
      </c>
      <c r="O66" s="103">
        <v>-3.4684759999999999</v>
      </c>
      <c r="P66" s="103" t="s">
        <v>53</v>
      </c>
      <c r="Q66" s="103" t="s">
        <v>54</v>
      </c>
      <c r="R66" s="103" t="s">
        <v>53</v>
      </c>
      <c r="S66" s="103" t="s">
        <v>94</v>
      </c>
      <c r="T66" s="122" t="s">
        <v>43</v>
      </c>
      <c r="U66" s="124" t="s">
        <v>43</v>
      </c>
      <c r="V66" s="104">
        <v>144</v>
      </c>
      <c r="W66" s="104"/>
      <c r="X66" s="104"/>
      <c r="Y66" s="104"/>
      <c r="Z66" s="104"/>
      <c r="AA66" s="104"/>
      <c r="AB66" s="104">
        <v>72</v>
      </c>
      <c r="AC66" s="104">
        <v>72</v>
      </c>
      <c r="AD66" s="104"/>
      <c r="AE66" s="104"/>
      <c r="AF66" s="103" t="s">
        <v>64</v>
      </c>
      <c r="AG66" s="103" t="s">
        <v>58</v>
      </c>
      <c r="AH66" s="99" t="s">
        <v>38</v>
      </c>
      <c r="AI66" s="119" t="s">
        <v>933</v>
      </c>
      <c r="AJ66" s="99"/>
      <c r="AK66" s="103" t="s">
        <v>59</v>
      </c>
      <c r="AL66" s="103" t="s">
        <v>54</v>
      </c>
      <c r="AM66" s="120">
        <v>0</v>
      </c>
      <c r="AN66" s="120">
        <v>0</v>
      </c>
      <c r="AO66" s="120">
        <v>0</v>
      </c>
      <c r="AP66" s="120">
        <v>0</v>
      </c>
      <c r="AQ66" s="120">
        <v>73.327222731439051</v>
      </c>
      <c r="AR66" s="120">
        <v>73.327222731439051</v>
      </c>
      <c r="AS66" s="120">
        <v>0</v>
      </c>
      <c r="AT66" s="120">
        <v>0</v>
      </c>
      <c r="AU66" s="120">
        <v>146.6544454628781</v>
      </c>
      <c r="AV66" s="120">
        <v>146.6544454628781</v>
      </c>
      <c r="AX66" s="193"/>
    </row>
    <row r="67" spans="1:50" s="118" customFormat="1" ht="14.65" thickBot="1">
      <c r="A67" s="100" t="s">
        <v>1687</v>
      </c>
      <c r="B67" s="100" t="s">
        <v>48</v>
      </c>
      <c r="C67" s="100" t="s">
        <v>752</v>
      </c>
      <c r="D67" s="101" t="s">
        <v>761</v>
      </c>
      <c r="E67" s="101" t="s">
        <v>1688</v>
      </c>
      <c r="F67" s="101" t="s">
        <v>1689</v>
      </c>
      <c r="G67" s="105" t="s">
        <v>186</v>
      </c>
      <c r="H67" s="105">
        <v>1</v>
      </c>
      <c r="I67" s="101"/>
      <c r="J67" s="101"/>
      <c r="K67" s="105" t="s">
        <v>148</v>
      </c>
      <c r="L67" s="101"/>
      <c r="M67" s="101"/>
      <c r="N67" s="105">
        <v>55.238441000000002</v>
      </c>
      <c r="O67" s="105">
        <v>-4.8035360000000003</v>
      </c>
      <c r="P67" s="105" t="s">
        <v>53</v>
      </c>
      <c r="Q67" s="105" t="s">
        <v>54</v>
      </c>
      <c r="R67" s="105" t="s">
        <v>53</v>
      </c>
      <c r="S67" s="105" t="s">
        <v>94</v>
      </c>
      <c r="T67" s="123" t="s">
        <v>44</v>
      </c>
      <c r="U67" s="123" t="s">
        <v>44</v>
      </c>
      <c r="V67" s="106">
        <v>30</v>
      </c>
      <c r="W67" s="106"/>
      <c r="X67" s="106"/>
      <c r="Y67" s="106"/>
      <c r="Z67" s="106"/>
      <c r="AA67" s="106"/>
      <c r="AB67" s="106"/>
      <c r="AC67" s="106">
        <v>30</v>
      </c>
      <c r="AD67" s="106"/>
      <c r="AE67" s="106"/>
      <c r="AF67" s="105" t="s">
        <v>64</v>
      </c>
      <c r="AG67" s="105" t="s">
        <v>58</v>
      </c>
      <c r="AH67" s="101" t="s">
        <v>38</v>
      </c>
      <c r="AI67" s="101" t="s">
        <v>933</v>
      </c>
      <c r="AJ67" s="101"/>
      <c r="AK67" s="105" t="s">
        <v>59</v>
      </c>
      <c r="AL67" s="105" t="s">
        <v>54</v>
      </c>
      <c r="AM67" s="120">
        <v>0</v>
      </c>
      <c r="AN67" s="120">
        <v>0</v>
      </c>
      <c r="AO67" s="120">
        <v>0</v>
      </c>
      <c r="AP67" s="120">
        <v>0</v>
      </c>
      <c r="AQ67" s="120">
        <v>0</v>
      </c>
      <c r="AR67" s="120">
        <v>30.553009471432937</v>
      </c>
      <c r="AS67" s="120">
        <v>0</v>
      </c>
      <c r="AT67" s="120">
        <v>0</v>
      </c>
      <c r="AU67" s="120">
        <v>30.553009471432937</v>
      </c>
      <c r="AV67" s="120">
        <v>30.553009471432937</v>
      </c>
      <c r="AX67" s="193"/>
    </row>
    <row r="68" spans="1:50" s="118" customFormat="1" ht="14.65" thickBot="1">
      <c r="A68" s="98" t="s">
        <v>1690</v>
      </c>
      <c r="B68" s="98" t="s">
        <v>48</v>
      </c>
      <c r="C68" s="98" t="s">
        <v>752</v>
      </c>
      <c r="D68" s="99" t="s">
        <v>761</v>
      </c>
      <c r="E68" s="99" t="s">
        <v>1691</v>
      </c>
      <c r="F68" s="99" t="s">
        <v>1692</v>
      </c>
      <c r="G68" s="103" t="s">
        <v>186</v>
      </c>
      <c r="H68" s="103">
        <v>1</v>
      </c>
      <c r="I68" s="99"/>
      <c r="J68" s="99"/>
      <c r="K68" s="103" t="s">
        <v>148</v>
      </c>
      <c r="L68" s="99"/>
      <c r="M68" s="99"/>
      <c r="N68" s="103">
        <v>55.633235999999997</v>
      </c>
      <c r="O68" s="103">
        <v>-4.0399390000000004</v>
      </c>
      <c r="P68" s="103" t="s">
        <v>53</v>
      </c>
      <c r="Q68" s="103" t="s">
        <v>54</v>
      </c>
      <c r="R68" s="103" t="s">
        <v>53</v>
      </c>
      <c r="S68" s="103" t="s">
        <v>94</v>
      </c>
      <c r="T68" s="122" t="s">
        <v>43</v>
      </c>
      <c r="U68" s="124" t="s">
        <v>43</v>
      </c>
      <c r="V68" s="104">
        <v>156</v>
      </c>
      <c r="W68" s="104"/>
      <c r="X68" s="104"/>
      <c r="Y68" s="104"/>
      <c r="Z68" s="104"/>
      <c r="AA68" s="104"/>
      <c r="AB68" s="104">
        <v>78</v>
      </c>
      <c r="AC68" s="104">
        <v>78</v>
      </c>
      <c r="AD68" s="104"/>
      <c r="AE68" s="104"/>
      <c r="AF68" s="103" t="s">
        <v>64</v>
      </c>
      <c r="AG68" s="103" t="s">
        <v>58</v>
      </c>
      <c r="AH68" s="99" t="s">
        <v>38</v>
      </c>
      <c r="AI68" s="119" t="s">
        <v>933</v>
      </c>
      <c r="AJ68" s="99"/>
      <c r="AK68" s="103" t="s">
        <v>59</v>
      </c>
      <c r="AL68" s="103" t="s">
        <v>54</v>
      </c>
      <c r="AM68" s="120">
        <v>0</v>
      </c>
      <c r="AN68" s="120">
        <v>0</v>
      </c>
      <c r="AO68" s="120">
        <v>0</v>
      </c>
      <c r="AP68" s="120">
        <v>0</v>
      </c>
      <c r="AQ68" s="120">
        <v>79.437824625725639</v>
      </c>
      <c r="AR68" s="120">
        <v>79.437824625725639</v>
      </c>
      <c r="AS68" s="120">
        <v>0</v>
      </c>
      <c r="AT68" s="120">
        <v>0</v>
      </c>
      <c r="AU68" s="120">
        <v>158.87564925145128</v>
      </c>
      <c r="AV68" s="120">
        <v>158.87564925145128</v>
      </c>
      <c r="AX68" s="193"/>
    </row>
    <row r="69" spans="1:50" s="118" customFormat="1" ht="14.65" thickBot="1">
      <c r="A69" s="100" t="s">
        <v>1693</v>
      </c>
      <c r="B69" s="100" t="s">
        <v>48</v>
      </c>
      <c r="C69" s="100" t="s">
        <v>752</v>
      </c>
      <c r="D69" s="101" t="s">
        <v>761</v>
      </c>
      <c r="E69" s="101" t="s">
        <v>1694</v>
      </c>
      <c r="F69" s="101" t="s">
        <v>1695</v>
      </c>
      <c r="G69" s="105" t="s">
        <v>186</v>
      </c>
      <c r="H69" s="105">
        <v>1</v>
      </c>
      <c r="I69" s="101"/>
      <c r="J69" s="101"/>
      <c r="K69" s="105" t="s">
        <v>137</v>
      </c>
      <c r="L69" s="101"/>
      <c r="M69" s="101"/>
      <c r="N69" s="105">
        <v>54.564404000000003</v>
      </c>
      <c r="O69" s="105">
        <v>-1.5032129999999999</v>
      </c>
      <c r="P69" s="105" t="s">
        <v>53</v>
      </c>
      <c r="Q69" s="105" t="s">
        <v>54</v>
      </c>
      <c r="R69" s="105" t="s">
        <v>53</v>
      </c>
      <c r="S69" s="105" t="s">
        <v>94</v>
      </c>
      <c r="T69" s="123" t="s">
        <v>44</v>
      </c>
      <c r="U69" s="123" t="s">
        <v>44</v>
      </c>
      <c r="V69" s="106">
        <v>24.6</v>
      </c>
      <c r="W69" s="106"/>
      <c r="X69" s="106"/>
      <c r="Y69" s="106"/>
      <c r="Z69" s="106"/>
      <c r="AA69" s="106"/>
      <c r="AB69" s="106"/>
      <c r="AC69" s="106">
        <v>24.6</v>
      </c>
      <c r="AD69" s="106"/>
      <c r="AE69" s="106"/>
      <c r="AF69" s="105" t="s">
        <v>64</v>
      </c>
      <c r="AG69" s="105" t="s">
        <v>58</v>
      </c>
      <c r="AH69" s="101" t="s">
        <v>38</v>
      </c>
      <c r="AI69" s="101" t="s">
        <v>933</v>
      </c>
      <c r="AJ69" s="101"/>
      <c r="AK69" s="105" t="s">
        <v>59</v>
      </c>
      <c r="AL69" s="105" t="s">
        <v>54</v>
      </c>
      <c r="AM69" s="120">
        <v>0</v>
      </c>
      <c r="AN69" s="120">
        <v>0</v>
      </c>
      <c r="AO69" s="120">
        <v>0</v>
      </c>
      <c r="AP69" s="120">
        <v>0</v>
      </c>
      <c r="AQ69" s="120">
        <v>0</v>
      </c>
      <c r="AR69" s="120">
        <v>25.053467766575007</v>
      </c>
      <c r="AS69" s="120">
        <v>0</v>
      </c>
      <c r="AT69" s="120">
        <v>0</v>
      </c>
      <c r="AU69" s="120">
        <v>25.053467766575007</v>
      </c>
      <c r="AV69" s="120">
        <v>25.053467766575007</v>
      </c>
      <c r="AX69" s="193"/>
    </row>
    <row r="70" spans="1:50" s="118" customFormat="1" ht="14.65" thickBot="1">
      <c r="A70" s="98" t="s">
        <v>1696</v>
      </c>
      <c r="B70" s="98" t="s">
        <v>48</v>
      </c>
      <c r="C70" s="98" t="s">
        <v>752</v>
      </c>
      <c r="D70" s="99" t="s">
        <v>761</v>
      </c>
      <c r="E70" s="99" t="s">
        <v>1697</v>
      </c>
      <c r="F70" s="99" t="s">
        <v>1698</v>
      </c>
      <c r="G70" s="103" t="s">
        <v>186</v>
      </c>
      <c r="H70" s="103">
        <v>1</v>
      </c>
      <c r="I70" s="99"/>
      <c r="J70" s="99"/>
      <c r="K70" s="103" t="s">
        <v>135</v>
      </c>
      <c r="L70" s="99"/>
      <c r="M70" s="99"/>
      <c r="N70" s="103">
        <v>53.105846999999997</v>
      </c>
      <c r="O70" s="103">
        <v>-3.5035769999999999</v>
      </c>
      <c r="P70" s="103" t="s">
        <v>53</v>
      </c>
      <c r="Q70" s="103" t="s">
        <v>54</v>
      </c>
      <c r="R70" s="103" t="s">
        <v>53</v>
      </c>
      <c r="S70" s="103" t="s">
        <v>94</v>
      </c>
      <c r="T70" s="122" t="s">
        <v>42</v>
      </c>
      <c r="U70" s="124" t="s">
        <v>42</v>
      </c>
      <c r="V70" s="104">
        <v>67.5</v>
      </c>
      <c r="W70" s="104"/>
      <c r="X70" s="104"/>
      <c r="Y70" s="104"/>
      <c r="Z70" s="104"/>
      <c r="AA70" s="104">
        <v>67.5</v>
      </c>
      <c r="AB70" s="104"/>
      <c r="AC70" s="104"/>
      <c r="AD70" s="104"/>
      <c r="AE70" s="104"/>
      <c r="AF70" s="103" t="s">
        <v>64</v>
      </c>
      <c r="AG70" s="103" t="s">
        <v>58</v>
      </c>
      <c r="AH70" s="99" t="s">
        <v>38</v>
      </c>
      <c r="AI70" s="119" t="s">
        <v>933</v>
      </c>
      <c r="AJ70" s="99"/>
      <c r="AK70" s="103" t="s">
        <v>59</v>
      </c>
      <c r="AL70" s="103" t="s">
        <v>54</v>
      </c>
      <c r="AM70" s="120">
        <v>0</v>
      </c>
      <c r="AN70" s="120">
        <v>0</v>
      </c>
      <c r="AO70" s="120">
        <v>0</v>
      </c>
      <c r="AP70" s="120">
        <v>68.744271310724102</v>
      </c>
      <c r="AQ70" s="120">
        <v>0</v>
      </c>
      <c r="AR70" s="120">
        <v>0</v>
      </c>
      <c r="AS70" s="120">
        <v>0</v>
      </c>
      <c r="AT70" s="120">
        <v>0</v>
      </c>
      <c r="AU70" s="120">
        <v>68.744271310724102</v>
      </c>
      <c r="AV70" s="120">
        <v>68.744271310724102</v>
      </c>
      <c r="AX70" s="193"/>
    </row>
    <row r="71" spans="1:50" s="118" customFormat="1" ht="14.65" thickBot="1">
      <c r="A71" s="100" t="s">
        <v>1699</v>
      </c>
      <c r="B71" s="100" t="s">
        <v>48</v>
      </c>
      <c r="C71" s="100" t="s">
        <v>752</v>
      </c>
      <c r="D71" s="101" t="s">
        <v>761</v>
      </c>
      <c r="E71" s="101" t="s">
        <v>1700</v>
      </c>
      <c r="F71" s="101" t="s">
        <v>1701</v>
      </c>
      <c r="G71" s="105" t="s">
        <v>186</v>
      </c>
      <c r="H71" s="105">
        <v>1</v>
      </c>
      <c r="I71" s="101"/>
      <c r="J71" s="101"/>
      <c r="K71" s="105" t="s">
        <v>120</v>
      </c>
      <c r="L71" s="101"/>
      <c r="M71" s="101"/>
      <c r="N71" s="105">
        <v>52.276935000000002</v>
      </c>
      <c r="O71" s="105">
        <v>-0.28703099999999998</v>
      </c>
      <c r="P71" s="105" t="s">
        <v>53</v>
      </c>
      <c r="Q71" s="105" t="s">
        <v>54</v>
      </c>
      <c r="R71" s="105" t="s">
        <v>53</v>
      </c>
      <c r="S71" s="105" t="s">
        <v>94</v>
      </c>
      <c r="T71" s="123" t="s">
        <v>44</v>
      </c>
      <c r="U71" s="123" t="s">
        <v>44</v>
      </c>
      <c r="V71" s="106">
        <v>9.2249999999999996</v>
      </c>
      <c r="W71" s="106"/>
      <c r="X71" s="106"/>
      <c r="Y71" s="106"/>
      <c r="Z71" s="106"/>
      <c r="AA71" s="106"/>
      <c r="AB71" s="106"/>
      <c r="AC71" s="106">
        <v>9.2249999999999996</v>
      </c>
      <c r="AD71" s="106"/>
      <c r="AE71" s="106"/>
      <c r="AF71" s="105" t="s">
        <v>64</v>
      </c>
      <c r="AG71" s="105" t="s">
        <v>58</v>
      </c>
      <c r="AH71" s="101" t="s">
        <v>38</v>
      </c>
      <c r="AI71" s="101" t="s">
        <v>933</v>
      </c>
      <c r="AJ71" s="101"/>
      <c r="AK71" s="105" t="s">
        <v>59</v>
      </c>
      <c r="AL71" s="105" t="s">
        <v>54</v>
      </c>
      <c r="AM71" s="120">
        <v>0</v>
      </c>
      <c r="AN71" s="120">
        <v>0</v>
      </c>
      <c r="AO71" s="120">
        <v>0</v>
      </c>
      <c r="AP71" s="120">
        <v>0</v>
      </c>
      <c r="AQ71" s="120">
        <v>0</v>
      </c>
      <c r="AR71" s="120">
        <v>9.3950504124656273</v>
      </c>
      <c r="AS71" s="120">
        <v>0</v>
      </c>
      <c r="AT71" s="120">
        <v>0</v>
      </c>
      <c r="AU71" s="120">
        <v>9.3950504124656273</v>
      </c>
      <c r="AV71" s="120">
        <v>9.3950504124656273</v>
      </c>
      <c r="AX71" s="193"/>
    </row>
    <row r="72" spans="1:50" s="118" customFormat="1" ht="14.65" thickBot="1">
      <c r="A72" s="98" t="s">
        <v>1702</v>
      </c>
      <c r="B72" s="98" t="s">
        <v>48</v>
      </c>
      <c r="C72" s="98" t="s">
        <v>752</v>
      </c>
      <c r="D72" s="99" t="s">
        <v>761</v>
      </c>
      <c r="E72" s="99" t="s">
        <v>1703</v>
      </c>
      <c r="F72" s="99" t="s">
        <v>1704</v>
      </c>
      <c r="G72" s="103" t="s">
        <v>186</v>
      </c>
      <c r="H72" s="103">
        <v>1</v>
      </c>
      <c r="I72" s="99"/>
      <c r="J72" s="99"/>
      <c r="K72" s="103" t="s">
        <v>148</v>
      </c>
      <c r="L72" s="99"/>
      <c r="M72" s="99"/>
      <c r="N72" s="103">
        <v>55.658634999999997</v>
      </c>
      <c r="O72" s="103">
        <v>-4.3403090000000004</v>
      </c>
      <c r="P72" s="103" t="s">
        <v>53</v>
      </c>
      <c r="Q72" s="103" t="s">
        <v>54</v>
      </c>
      <c r="R72" s="103" t="s">
        <v>53</v>
      </c>
      <c r="S72" s="103" t="s">
        <v>94</v>
      </c>
      <c r="T72" s="122" t="s">
        <v>43</v>
      </c>
      <c r="U72" s="124" t="s">
        <v>43</v>
      </c>
      <c r="V72" s="104">
        <v>56.25</v>
      </c>
      <c r="W72" s="104"/>
      <c r="X72" s="104"/>
      <c r="Y72" s="104"/>
      <c r="Z72" s="104"/>
      <c r="AA72" s="104"/>
      <c r="AB72" s="104">
        <v>56.25</v>
      </c>
      <c r="AC72" s="104"/>
      <c r="AD72" s="104"/>
      <c r="AE72" s="104"/>
      <c r="AF72" s="103" t="s">
        <v>64</v>
      </c>
      <c r="AG72" s="103" t="s">
        <v>58</v>
      </c>
      <c r="AH72" s="99" t="s">
        <v>38</v>
      </c>
      <c r="AI72" s="119" t="s">
        <v>933</v>
      </c>
      <c r="AJ72" s="99"/>
      <c r="AK72" s="103" t="s">
        <v>59</v>
      </c>
      <c r="AL72" s="103" t="s">
        <v>54</v>
      </c>
      <c r="AM72" s="120">
        <v>0</v>
      </c>
      <c r="AN72" s="120">
        <v>0</v>
      </c>
      <c r="AO72" s="120">
        <v>0</v>
      </c>
      <c r="AP72" s="120">
        <v>0</v>
      </c>
      <c r="AQ72" s="120">
        <v>57.286892758936759</v>
      </c>
      <c r="AR72" s="120">
        <v>0</v>
      </c>
      <c r="AS72" s="120">
        <v>0</v>
      </c>
      <c r="AT72" s="120">
        <v>0</v>
      </c>
      <c r="AU72" s="120">
        <v>57.286892758936759</v>
      </c>
      <c r="AV72" s="120">
        <v>57.286892758936759</v>
      </c>
      <c r="AX72" s="193"/>
    </row>
    <row r="73" spans="1:50" s="118" customFormat="1" ht="14.65" thickBot="1">
      <c r="A73" s="100" t="s">
        <v>1705</v>
      </c>
      <c r="B73" s="100" t="s">
        <v>48</v>
      </c>
      <c r="C73" s="100" t="s">
        <v>752</v>
      </c>
      <c r="D73" s="101" t="s">
        <v>761</v>
      </c>
      <c r="E73" s="101" t="s">
        <v>1706</v>
      </c>
      <c r="F73" s="101" t="s">
        <v>1707</v>
      </c>
      <c r="G73" s="105" t="s">
        <v>186</v>
      </c>
      <c r="H73" s="105">
        <v>1</v>
      </c>
      <c r="I73" s="101"/>
      <c r="J73" s="101"/>
      <c r="K73" s="105" t="s">
        <v>148</v>
      </c>
      <c r="L73" s="101"/>
      <c r="M73" s="101"/>
      <c r="N73" s="105">
        <v>55.510705000000002</v>
      </c>
      <c r="O73" s="105">
        <v>-3.8191999999999999</v>
      </c>
      <c r="P73" s="105" t="s">
        <v>53</v>
      </c>
      <c r="Q73" s="105" t="s">
        <v>54</v>
      </c>
      <c r="R73" s="105" t="s">
        <v>53</v>
      </c>
      <c r="S73" s="105" t="s">
        <v>94</v>
      </c>
      <c r="T73" s="123" t="s">
        <v>43</v>
      </c>
      <c r="U73" s="123">
        <v>2019</v>
      </c>
      <c r="V73" s="106">
        <v>90</v>
      </c>
      <c r="W73" s="106"/>
      <c r="X73" s="106"/>
      <c r="Y73" s="106"/>
      <c r="Z73" s="106"/>
      <c r="AA73" s="106"/>
      <c r="AB73" s="106">
        <v>45</v>
      </c>
      <c r="AC73" s="106">
        <v>45</v>
      </c>
      <c r="AD73" s="106"/>
      <c r="AE73" s="106"/>
      <c r="AF73" s="105" t="s">
        <v>64</v>
      </c>
      <c r="AG73" s="105" t="s">
        <v>58</v>
      </c>
      <c r="AH73" s="101" t="s">
        <v>38</v>
      </c>
      <c r="AI73" s="101" t="s">
        <v>933</v>
      </c>
      <c r="AJ73" s="101"/>
      <c r="AK73" s="105" t="s">
        <v>59</v>
      </c>
      <c r="AL73" s="105" t="s">
        <v>54</v>
      </c>
      <c r="AM73" s="120">
        <v>0</v>
      </c>
      <c r="AN73" s="120">
        <v>0</v>
      </c>
      <c r="AO73" s="120">
        <v>0</v>
      </c>
      <c r="AP73" s="120">
        <v>0</v>
      </c>
      <c r="AQ73" s="120">
        <v>45.829514207149408</v>
      </c>
      <c r="AR73" s="120">
        <v>45.829514207149408</v>
      </c>
      <c r="AS73" s="120">
        <v>0</v>
      </c>
      <c r="AT73" s="120">
        <v>0</v>
      </c>
      <c r="AU73" s="120">
        <v>91.659028414298817</v>
      </c>
      <c r="AV73" s="120">
        <v>91.659028414298817</v>
      </c>
      <c r="AX73" s="193"/>
    </row>
    <row r="74" spans="1:50" s="118" customFormat="1" ht="14.65" thickBot="1">
      <c r="A74" s="98" t="s">
        <v>1708</v>
      </c>
      <c r="B74" s="98" t="s">
        <v>48</v>
      </c>
      <c r="C74" s="98" t="s">
        <v>180</v>
      </c>
      <c r="D74" s="99" t="s">
        <v>180</v>
      </c>
      <c r="E74" s="99" t="s">
        <v>149</v>
      </c>
      <c r="F74" s="99" t="s">
        <v>181</v>
      </c>
      <c r="G74" s="103" t="s">
        <v>186</v>
      </c>
      <c r="H74" s="103">
        <v>1</v>
      </c>
      <c r="I74" s="99" t="s">
        <v>181</v>
      </c>
      <c r="J74" s="99" t="s">
        <v>188</v>
      </c>
      <c r="K74" s="103" t="s">
        <v>148</v>
      </c>
      <c r="L74" s="99"/>
      <c r="M74" s="99">
        <v>0</v>
      </c>
      <c r="N74" s="103">
        <v>56.57159</v>
      </c>
      <c r="O74" s="103">
        <v>-3.9440900000000001</v>
      </c>
      <c r="P74" s="103" t="s">
        <v>53</v>
      </c>
      <c r="Q74" s="103" t="s">
        <v>59</v>
      </c>
      <c r="R74" s="103" t="s">
        <v>53</v>
      </c>
      <c r="S74" s="103" t="s">
        <v>98</v>
      </c>
      <c r="T74" s="122">
        <v>2013</v>
      </c>
      <c r="U74" s="122">
        <v>2015</v>
      </c>
      <c r="V74" s="104">
        <v>172.5</v>
      </c>
      <c r="W74" s="104"/>
      <c r="X74" s="104">
        <v>79.7</v>
      </c>
      <c r="Y74" s="104">
        <v>65.2</v>
      </c>
      <c r="Z74" s="104">
        <v>4.5</v>
      </c>
      <c r="AA74" s="104"/>
      <c r="AB74" s="104"/>
      <c r="AC74" s="104"/>
      <c r="AD74" s="104"/>
      <c r="AE74" s="104">
        <v>0</v>
      </c>
      <c r="AF74" s="103" t="s">
        <v>64</v>
      </c>
      <c r="AG74" s="103" t="s">
        <v>58</v>
      </c>
      <c r="AH74" s="99" t="s">
        <v>35</v>
      </c>
      <c r="AI74" s="119" t="s">
        <v>149</v>
      </c>
      <c r="AJ74" s="99" t="s">
        <v>193</v>
      </c>
      <c r="AK74" s="103"/>
      <c r="AL74" s="103" t="s">
        <v>54</v>
      </c>
      <c r="AM74" s="120">
        <v>86.323610644773467</v>
      </c>
      <c r="AN74" s="120">
        <v>70.618562284055585</v>
      </c>
      <c r="AO74" s="120">
        <v>4.8739805257400324</v>
      </c>
      <c r="AP74" s="120">
        <v>0</v>
      </c>
      <c r="AQ74" s="120">
        <v>0</v>
      </c>
      <c r="AR74" s="120">
        <v>0</v>
      </c>
      <c r="AS74" s="120">
        <v>0</v>
      </c>
      <c r="AT74" s="120">
        <v>0</v>
      </c>
      <c r="AU74" s="120">
        <v>161.81615345456908</v>
      </c>
      <c r="AV74" s="120">
        <v>75.492542809795623</v>
      </c>
      <c r="AX74" s="193"/>
    </row>
    <row r="75" spans="1:50" s="118" customFormat="1" ht="14.65" thickBot="1">
      <c r="A75" s="100" t="s">
        <v>1709</v>
      </c>
      <c r="B75" s="100" t="s">
        <v>48</v>
      </c>
      <c r="C75" s="100" t="s">
        <v>180</v>
      </c>
      <c r="D75" s="101" t="s">
        <v>180</v>
      </c>
      <c r="E75" s="101" t="s">
        <v>149</v>
      </c>
      <c r="F75" s="101" t="s">
        <v>182</v>
      </c>
      <c r="G75" s="105" t="s">
        <v>186</v>
      </c>
      <c r="H75" s="105">
        <v>1</v>
      </c>
      <c r="I75" s="101" t="s">
        <v>182</v>
      </c>
      <c r="J75" s="101" t="s">
        <v>189</v>
      </c>
      <c r="K75" s="105" t="s">
        <v>148</v>
      </c>
      <c r="L75" s="101"/>
      <c r="M75" s="101">
        <v>0</v>
      </c>
      <c r="N75" s="105">
        <v>56.57159</v>
      </c>
      <c r="O75" s="105">
        <v>-3.9440900000000001</v>
      </c>
      <c r="P75" s="105" t="s">
        <v>53</v>
      </c>
      <c r="Q75" s="105" t="s">
        <v>59</v>
      </c>
      <c r="R75" s="105" t="s">
        <v>53</v>
      </c>
      <c r="S75" s="105" t="s">
        <v>98</v>
      </c>
      <c r="T75" s="123">
        <v>2013</v>
      </c>
      <c r="U75" s="123">
        <v>2015</v>
      </c>
      <c r="V75" s="106">
        <v>45.5</v>
      </c>
      <c r="W75" s="106"/>
      <c r="X75" s="106">
        <v>15.9</v>
      </c>
      <c r="Y75" s="106">
        <v>13.8</v>
      </c>
      <c r="Z75" s="106">
        <v>3.5</v>
      </c>
      <c r="AA75" s="106"/>
      <c r="AB75" s="106"/>
      <c r="AC75" s="106"/>
      <c r="AD75" s="106"/>
      <c r="AE75" s="106">
        <v>0</v>
      </c>
      <c r="AF75" s="105" t="s">
        <v>64</v>
      </c>
      <c r="AG75" s="105" t="s">
        <v>58</v>
      </c>
      <c r="AH75" s="101" t="s">
        <v>35</v>
      </c>
      <c r="AI75" s="101" t="s">
        <v>149</v>
      </c>
      <c r="AJ75" s="101" t="s">
        <v>193</v>
      </c>
      <c r="AK75" s="105"/>
      <c r="AL75" s="105" t="s">
        <v>54</v>
      </c>
      <c r="AM75" s="120">
        <v>17.221397857614782</v>
      </c>
      <c r="AN75" s="120">
        <v>14.946873612269433</v>
      </c>
      <c r="AO75" s="120">
        <v>3.7908737422422476</v>
      </c>
      <c r="AP75" s="120">
        <v>0</v>
      </c>
      <c r="AQ75" s="120">
        <v>0</v>
      </c>
      <c r="AR75" s="120">
        <v>0</v>
      </c>
      <c r="AS75" s="120">
        <v>0</v>
      </c>
      <c r="AT75" s="120">
        <v>0</v>
      </c>
      <c r="AU75" s="120">
        <v>35.959145212126465</v>
      </c>
      <c r="AV75" s="120">
        <v>18.737747354511683</v>
      </c>
      <c r="AX75" s="193"/>
    </row>
    <row r="76" spans="1:50" s="118" customFormat="1" ht="14.65" thickBot="1">
      <c r="A76" s="98" t="s">
        <v>1710</v>
      </c>
      <c r="B76" s="98" t="s">
        <v>48</v>
      </c>
      <c r="C76" s="98" t="s">
        <v>180</v>
      </c>
      <c r="D76" s="99" t="s">
        <v>180</v>
      </c>
      <c r="E76" s="99" t="s">
        <v>149</v>
      </c>
      <c r="F76" s="99" t="s">
        <v>183</v>
      </c>
      <c r="G76" s="103" t="s">
        <v>186</v>
      </c>
      <c r="H76" s="103">
        <v>1</v>
      </c>
      <c r="I76" s="99" t="s">
        <v>183</v>
      </c>
      <c r="J76" s="99" t="s">
        <v>190</v>
      </c>
      <c r="K76" s="103" t="s">
        <v>148</v>
      </c>
      <c r="L76" s="99"/>
      <c r="M76" s="99">
        <v>0</v>
      </c>
      <c r="N76" s="103">
        <v>56.57159</v>
      </c>
      <c r="O76" s="103">
        <v>-3.9440900000000001</v>
      </c>
      <c r="P76" s="103" t="s">
        <v>53</v>
      </c>
      <c r="Q76" s="103" t="s">
        <v>59</v>
      </c>
      <c r="R76" s="103" t="s">
        <v>53</v>
      </c>
      <c r="S76" s="103" t="s">
        <v>98</v>
      </c>
      <c r="T76" s="122">
        <v>2010</v>
      </c>
      <c r="U76" s="122">
        <v>2015</v>
      </c>
      <c r="V76" s="104">
        <v>68.900000000000006</v>
      </c>
      <c r="W76" s="104"/>
      <c r="X76" s="104">
        <v>14.9</v>
      </c>
      <c r="Y76" s="104">
        <v>9.1</v>
      </c>
      <c r="Z76" s="104"/>
      <c r="AA76" s="104"/>
      <c r="AB76" s="104"/>
      <c r="AC76" s="104"/>
      <c r="AD76" s="104"/>
      <c r="AE76" s="104">
        <v>0</v>
      </c>
      <c r="AF76" s="103" t="s">
        <v>64</v>
      </c>
      <c r="AG76" s="103" t="s">
        <v>58</v>
      </c>
      <c r="AH76" s="99" t="s">
        <v>35</v>
      </c>
      <c r="AI76" s="119" t="s">
        <v>149</v>
      </c>
      <c r="AJ76" s="99" t="s">
        <v>193</v>
      </c>
      <c r="AK76" s="103"/>
      <c r="AL76" s="103" t="s">
        <v>54</v>
      </c>
      <c r="AM76" s="120">
        <v>16.138291074116996</v>
      </c>
      <c r="AN76" s="120">
        <v>9.8562717298298441</v>
      </c>
      <c r="AO76" s="120">
        <v>0</v>
      </c>
      <c r="AP76" s="120">
        <v>0</v>
      </c>
      <c r="AQ76" s="120">
        <v>0</v>
      </c>
      <c r="AR76" s="120">
        <v>0</v>
      </c>
      <c r="AS76" s="120">
        <v>0</v>
      </c>
      <c r="AT76" s="120">
        <v>0</v>
      </c>
      <c r="AU76" s="120">
        <v>25.994562803946842</v>
      </c>
      <c r="AV76" s="120">
        <v>9.8562717298298441</v>
      </c>
      <c r="AX76" s="193"/>
    </row>
    <row r="77" spans="1:50" s="118" customFormat="1" ht="14.65" thickBot="1">
      <c r="A77" s="100" t="s">
        <v>1711</v>
      </c>
      <c r="B77" s="100" t="s">
        <v>48</v>
      </c>
      <c r="C77" s="100" t="s">
        <v>180</v>
      </c>
      <c r="D77" s="101" t="s">
        <v>180</v>
      </c>
      <c r="E77" s="101" t="s">
        <v>149</v>
      </c>
      <c r="F77" s="101" t="s">
        <v>184</v>
      </c>
      <c r="G77" s="105" t="s">
        <v>186</v>
      </c>
      <c r="H77" s="105">
        <v>1</v>
      </c>
      <c r="I77" s="101" t="s">
        <v>184</v>
      </c>
      <c r="J77" s="101" t="s">
        <v>191</v>
      </c>
      <c r="K77" s="105" t="s">
        <v>148</v>
      </c>
      <c r="L77" s="101"/>
      <c r="M77" s="101">
        <v>0</v>
      </c>
      <c r="N77" s="105">
        <v>56.57159</v>
      </c>
      <c r="O77" s="105">
        <v>-3.9440900000000001</v>
      </c>
      <c r="P77" s="105" t="s">
        <v>53</v>
      </c>
      <c r="Q77" s="105" t="s">
        <v>59</v>
      </c>
      <c r="R77" s="105" t="s">
        <v>53</v>
      </c>
      <c r="S77" s="105" t="s">
        <v>98</v>
      </c>
      <c r="T77" s="123">
        <v>2010</v>
      </c>
      <c r="U77" s="123">
        <v>2015</v>
      </c>
      <c r="V77" s="106">
        <v>593.6</v>
      </c>
      <c r="W77" s="106"/>
      <c r="X77" s="106">
        <v>90.6</v>
      </c>
      <c r="Y77" s="106">
        <v>29</v>
      </c>
      <c r="Z77" s="106">
        <v>24</v>
      </c>
      <c r="AA77" s="106"/>
      <c r="AB77" s="106"/>
      <c r="AC77" s="106"/>
      <c r="AD77" s="106"/>
      <c r="AE77" s="106">
        <v>0</v>
      </c>
      <c r="AF77" s="105" t="s">
        <v>64</v>
      </c>
      <c r="AG77" s="105" t="s">
        <v>58</v>
      </c>
      <c r="AH77" s="101" t="s">
        <v>35</v>
      </c>
      <c r="AI77" s="101" t="s">
        <v>149</v>
      </c>
      <c r="AJ77" s="101" t="s">
        <v>193</v>
      </c>
      <c r="AK77" s="105" t="s">
        <v>59</v>
      </c>
      <c r="AL77" s="105" t="s">
        <v>54</v>
      </c>
      <c r="AM77" s="120">
        <v>98.129474584899327</v>
      </c>
      <c r="AN77" s="120">
        <v>31.410096721435767</v>
      </c>
      <c r="AO77" s="120">
        <v>25.994562803946842</v>
      </c>
      <c r="AP77" s="120">
        <v>0</v>
      </c>
      <c r="AQ77" s="120">
        <v>0</v>
      </c>
      <c r="AR77" s="120">
        <v>0</v>
      </c>
      <c r="AS77" s="120">
        <v>0</v>
      </c>
      <c r="AT77" s="120">
        <v>0</v>
      </c>
      <c r="AU77" s="120">
        <v>155.53413411028194</v>
      </c>
      <c r="AV77" s="120">
        <v>57.404659525382613</v>
      </c>
      <c r="AX77" s="193"/>
    </row>
    <row r="78" spans="1:50" s="118" customFormat="1" ht="14.65" thickBot="1">
      <c r="A78" s="98" t="s">
        <v>1712</v>
      </c>
      <c r="B78" s="98" t="s">
        <v>48</v>
      </c>
      <c r="C78" s="98" t="s">
        <v>180</v>
      </c>
      <c r="D78" s="99" t="s">
        <v>180</v>
      </c>
      <c r="E78" s="99" t="s">
        <v>149</v>
      </c>
      <c r="F78" s="99" t="s">
        <v>185</v>
      </c>
      <c r="G78" s="103" t="s">
        <v>186</v>
      </c>
      <c r="H78" s="103">
        <v>1</v>
      </c>
      <c r="I78" s="99" t="s">
        <v>187</v>
      </c>
      <c r="J78" s="99" t="s">
        <v>192</v>
      </c>
      <c r="K78" s="103" t="s">
        <v>148</v>
      </c>
      <c r="L78" s="99"/>
      <c r="M78" s="99">
        <v>0</v>
      </c>
      <c r="N78" s="103">
        <v>56.57159</v>
      </c>
      <c r="O78" s="103">
        <v>-3.9440900000000001</v>
      </c>
      <c r="P78" s="103" t="s">
        <v>53</v>
      </c>
      <c r="Q78" s="103" t="s">
        <v>59</v>
      </c>
      <c r="R78" s="103" t="s">
        <v>53</v>
      </c>
      <c r="S78" s="103" t="s">
        <v>98</v>
      </c>
      <c r="T78" s="122">
        <v>2014</v>
      </c>
      <c r="U78" s="122">
        <v>2018</v>
      </c>
      <c r="V78" s="104">
        <v>938.05</v>
      </c>
      <c r="W78" s="104"/>
      <c r="X78" s="104">
        <v>95.89</v>
      </c>
      <c r="Y78" s="104">
        <v>314.07</v>
      </c>
      <c r="Z78" s="104">
        <v>342</v>
      </c>
      <c r="AA78" s="104">
        <v>171.3</v>
      </c>
      <c r="AB78" s="104">
        <v>10.5</v>
      </c>
      <c r="AC78" s="104"/>
      <c r="AD78" s="104"/>
      <c r="AE78" s="104">
        <v>0</v>
      </c>
      <c r="AF78" s="103" t="s">
        <v>64</v>
      </c>
      <c r="AG78" s="103" t="s">
        <v>58</v>
      </c>
      <c r="AH78" s="99" t="s">
        <v>35</v>
      </c>
      <c r="AI78" s="119" t="s">
        <v>149</v>
      </c>
      <c r="AJ78" s="99" t="s">
        <v>1713</v>
      </c>
      <c r="AK78" s="103"/>
      <c r="AL78" s="103" t="s">
        <v>54</v>
      </c>
      <c r="AM78" s="120">
        <v>103.85910946960261</v>
      </c>
      <c r="AN78" s="120">
        <v>340.17134749314937</v>
      </c>
      <c r="AO78" s="120">
        <v>370.42251995624247</v>
      </c>
      <c r="AP78" s="120">
        <v>185.53619201317059</v>
      </c>
      <c r="AQ78" s="120">
        <v>11.372621226726743</v>
      </c>
      <c r="AR78" s="120">
        <v>0</v>
      </c>
      <c r="AS78" s="120">
        <v>0</v>
      </c>
      <c r="AT78" s="120">
        <v>0</v>
      </c>
      <c r="AU78" s="120">
        <v>1011.3617901588918</v>
      </c>
      <c r="AV78" s="120">
        <v>907.50268068928926</v>
      </c>
      <c r="AX78" s="193"/>
    </row>
    <row r="79" spans="1:50" s="118" customFormat="1" ht="14.65" thickBot="1">
      <c r="A79" s="100" t="s">
        <v>1714</v>
      </c>
      <c r="B79" s="100" t="s">
        <v>48</v>
      </c>
      <c r="C79" s="100" t="s">
        <v>180</v>
      </c>
      <c r="D79" s="101" t="s">
        <v>180</v>
      </c>
      <c r="E79" s="101" t="s">
        <v>1559</v>
      </c>
      <c r="F79" s="101" t="s">
        <v>729</v>
      </c>
      <c r="G79" s="105" t="s">
        <v>186</v>
      </c>
      <c r="H79" s="105">
        <v>1</v>
      </c>
      <c r="I79" s="101" t="s">
        <v>266</v>
      </c>
      <c r="J79" s="101" t="s">
        <v>1715</v>
      </c>
      <c r="K79" s="105" t="s">
        <v>148</v>
      </c>
      <c r="L79" s="101"/>
      <c r="M79" s="101"/>
      <c r="N79" s="105">
        <v>56.57159</v>
      </c>
      <c r="O79" s="105">
        <v>-3.9440900000000001</v>
      </c>
      <c r="P79" s="105" t="s">
        <v>53</v>
      </c>
      <c r="Q79" s="105" t="s">
        <v>59</v>
      </c>
      <c r="R79" s="105" t="s">
        <v>53</v>
      </c>
      <c r="S79" s="105" t="s">
        <v>98</v>
      </c>
      <c r="T79" s="123">
        <v>2014</v>
      </c>
      <c r="U79" s="123">
        <v>2016</v>
      </c>
      <c r="V79" s="106">
        <v>121.5</v>
      </c>
      <c r="W79" s="106"/>
      <c r="X79" s="106">
        <v>39.106600857533437</v>
      </c>
      <c r="Y79" s="106">
        <v>34.455927599869412</v>
      </c>
      <c r="Z79" s="106">
        <v>7.0724770118226736</v>
      </c>
      <c r="AA79" s="106"/>
      <c r="AB79" s="106"/>
      <c r="AC79" s="106"/>
      <c r="AD79" s="106">
        <v>0</v>
      </c>
      <c r="AE79" s="106">
        <v>0</v>
      </c>
      <c r="AF79" s="105" t="s">
        <v>64</v>
      </c>
      <c r="AG79" s="105" t="s">
        <v>58</v>
      </c>
      <c r="AH79" s="101" t="s">
        <v>35</v>
      </c>
      <c r="AI79" s="101" t="s">
        <v>265</v>
      </c>
      <c r="AJ79" s="101"/>
      <c r="AK79" s="105"/>
      <c r="AL79" s="105" t="s">
        <v>54</v>
      </c>
      <c r="AM79" s="120">
        <v>42.35662466833476</v>
      </c>
      <c r="AN79" s="120">
        <v>37.319448915127111</v>
      </c>
      <c r="AO79" s="120">
        <v>7.6602478276372832</v>
      </c>
      <c r="AP79" s="120">
        <v>0</v>
      </c>
      <c r="AQ79" s="120">
        <v>0</v>
      </c>
      <c r="AR79" s="120">
        <v>0</v>
      </c>
      <c r="AS79" s="120">
        <v>0</v>
      </c>
      <c r="AT79" s="120">
        <v>0</v>
      </c>
      <c r="AU79" s="120">
        <v>87.336321411099149</v>
      </c>
      <c r="AV79" s="120">
        <v>44.979696742764396</v>
      </c>
      <c r="AX79" s="193"/>
    </row>
    <row r="80" spans="1:50" s="118" customFormat="1" ht="14.65" thickBot="1">
      <c r="A80" s="98" t="s">
        <v>1716</v>
      </c>
      <c r="B80" s="98" t="s">
        <v>48</v>
      </c>
      <c r="C80" s="98" t="s">
        <v>180</v>
      </c>
      <c r="D80" s="99" t="s">
        <v>180</v>
      </c>
      <c r="E80" s="99" t="s">
        <v>1559</v>
      </c>
      <c r="F80" s="99" t="s">
        <v>730</v>
      </c>
      <c r="G80" s="103" t="s">
        <v>186</v>
      </c>
      <c r="H80" s="103">
        <v>1</v>
      </c>
      <c r="I80" s="99" t="s">
        <v>261</v>
      </c>
      <c r="J80" s="99" t="s">
        <v>1715</v>
      </c>
      <c r="K80" s="103" t="s">
        <v>148</v>
      </c>
      <c r="L80" s="99"/>
      <c r="M80" s="99"/>
      <c r="N80" s="103">
        <v>56.57159</v>
      </c>
      <c r="O80" s="103">
        <v>-3.9440900000000001</v>
      </c>
      <c r="P80" s="103" t="s">
        <v>53</v>
      </c>
      <c r="Q80" s="103" t="s">
        <v>59</v>
      </c>
      <c r="R80" s="103" t="s">
        <v>53</v>
      </c>
      <c r="S80" s="103" t="s">
        <v>98</v>
      </c>
      <c r="T80" s="122">
        <v>2013</v>
      </c>
      <c r="U80" s="122">
        <v>2017</v>
      </c>
      <c r="V80" s="104">
        <v>369.7</v>
      </c>
      <c r="W80" s="104"/>
      <c r="X80" s="104">
        <v>78.948110511293351</v>
      </c>
      <c r="Y80" s="104">
        <v>114.39863160961553</v>
      </c>
      <c r="Z80" s="104">
        <v>38.672648823610942</v>
      </c>
      <c r="AA80" s="104">
        <v>0</v>
      </c>
      <c r="AB80" s="104">
        <v>0</v>
      </c>
      <c r="AC80" s="104">
        <v>0</v>
      </c>
      <c r="AD80" s="104">
        <v>0</v>
      </c>
      <c r="AE80" s="104">
        <v>0</v>
      </c>
      <c r="AF80" s="103" t="s">
        <v>64</v>
      </c>
      <c r="AG80" s="103" t="s">
        <v>58</v>
      </c>
      <c r="AH80" s="99" t="s">
        <v>35</v>
      </c>
      <c r="AI80" s="119" t="s">
        <v>265</v>
      </c>
      <c r="AJ80" s="99"/>
      <c r="AK80" s="103" t="s">
        <v>59</v>
      </c>
      <c r="AL80" s="103" t="s">
        <v>54</v>
      </c>
      <c r="AM80" s="120">
        <v>85.509234039114617</v>
      </c>
      <c r="AN80" s="120">
        <v>123.90593391923872</v>
      </c>
      <c r="AO80" s="120">
        <v>41.886608276680647</v>
      </c>
      <c r="AP80" s="120">
        <v>0</v>
      </c>
      <c r="AQ80" s="120">
        <v>0</v>
      </c>
      <c r="AR80" s="120">
        <v>0</v>
      </c>
      <c r="AS80" s="120">
        <v>0</v>
      </c>
      <c r="AT80" s="120">
        <v>0</v>
      </c>
      <c r="AU80" s="120">
        <v>251.30177623503397</v>
      </c>
      <c r="AV80" s="120">
        <v>165.79254219591937</v>
      </c>
      <c r="AX80" s="193"/>
    </row>
    <row r="81" spans="1:50" s="118" customFormat="1" ht="14.65" thickBot="1">
      <c r="A81" s="100" t="s">
        <v>1717</v>
      </c>
      <c r="B81" s="100" t="s">
        <v>48</v>
      </c>
      <c r="C81" s="100" t="s">
        <v>180</v>
      </c>
      <c r="D81" s="101" t="s">
        <v>180</v>
      </c>
      <c r="E81" s="101" t="s">
        <v>1559</v>
      </c>
      <c r="F81" s="101" t="s">
        <v>731</v>
      </c>
      <c r="G81" s="105" t="s">
        <v>186</v>
      </c>
      <c r="H81" s="105">
        <v>3</v>
      </c>
      <c r="I81" s="101" t="s">
        <v>262</v>
      </c>
      <c r="J81" s="101" t="s">
        <v>1715</v>
      </c>
      <c r="K81" s="105" t="s">
        <v>148</v>
      </c>
      <c r="L81" s="101"/>
      <c r="M81" s="101"/>
      <c r="N81" s="105">
        <v>56.57159</v>
      </c>
      <c r="O81" s="105">
        <v>-3.9440900000000001</v>
      </c>
      <c r="P81" s="105" t="s">
        <v>53</v>
      </c>
      <c r="Q81" s="105" t="s">
        <v>59</v>
      </c>
      <c r="R81" s="105" t="s">
        <v>53</v>
      </c>
      <c r="S81" s="105" t="s">
        <v>107</v>
      </c>
      <c r="T81" s="123">
        <v>2016</v>
      </c>
      <c r="U81" s="123">
        <v>2020</v>
      </c>
      <c r="V81" s="106">
        <v>122.9</v>
      </c>
      <c r="W81" s="106"/>
      <c r="X81" s="106">
        <v>1.1548593195246073</v>
      </c>
      <c r="Y81" s="106">
        <v>7.3640763312752302</v>
      </c>
      <c r="Z81" s="106">
        <v>21.457028988331551</v>
      </c>
      <c r="AA81" s="106">
        <v>18.249965557402412</v>
      </c>
      <c r="AB81" s="106">
        <v>17.24220009245991</v>
      </c>
      <c r="AC81" s="106">
        <v>21.404736466903866</v>
      </c>
      <c r="AD81" s="106">
        <v>26.165327056973062</v>
      </c>
      <c r="AE81" s="106">
        <v>8.6300000000000008</v>
      </c>
      <c r="AF81" s="105" t="s">
        <v>64</v>
      </c>
      <c r="AG81" s="105" t="s">
        <v>58</v>
      </c>
      <c r="AH81" s="101" t="s">
        <v>35</v>
      </c>
      <c r="AI81" s="101" t="s">
        <v>265</v>
      </c>
      <c r="AJ81" s="101"/>
      <c r="AK81" s="105"/>
      <c r="AL81" s="105" t="s">
        <v>54</v>
      </c>
      <c r="AM81" s="120">
        <v>1.2508359629627381</v>
      </c>
      <c r="AN81" s="120">
        <v>7.9760810285996842</v>
      </c>
      <c r="AO81" s="120">
        <v>23.240253650970516</v>
      </c>
      <c r="AP81" s="120">
        <v>19.766661493823488</v>
      </c>
      <c r="AQ81" s="120">
        <v>18.675143882569468</v>
      </c>
      <c r="AR81" s="120">
        <v>23.18361526628599</v>
      </c>
      <c r="AS81" s="120">
        <v>28.339843227845659</v>
      </c>
      <c r="AT81" s="120">
        <v>9.347211541585887</v>
      </c>
      <c r="AU81" s="120">
        <v>122.43243451305754</v>
      </c>
      <c r="AV81" s="120">
        <v>130.5288100916807</v>
      </c>
      <c r="AX81" s="193"/>
    </row>
    <row r="82" spans="1:50" s="118" customFormat="1" ht="14.65" thickBot="1">
      <c r="A82" s="98" t="s">
        <v>1718</v>
      </c>
      <c r="B82" s="98" t="s">
        <v>48</v>
      </c>
      <c r="C82" s="98" t="s">
        <v>180</v>
      </c>
      <c r="D82" s="99" t="s">
        <v>180</v>
      </c>
      <c r="E82" s="99" t="s">
        <v>1559</v>
      </c>
      <c r="F82" s="99" t="s">
        <v>790</v>
      </c>
      <c r="G82" s="103" t="s">
        <v>186</v>
      </c>
      <c r="H82" s="103">
        <v>1</v>
      </c>
      <c r="I82" s="99" t="s">
        <v>263</v>
      </c>
      <c r="J82" s="99" t="s">
        <v>1715</v>
      </c>
      <c r="K82" s="103" t="s">
        <v>148</v>
      </c>
      <c r="L82" s="99"/>
      <c r="M82" s="99"/>
      <c r="N82" s="103">
        <v>56.57159</v>
      </c>
      <c r="O82" s="103">
        <v>-3.9440900000000001</v>
      </c>
      <c r="P82" s="103" t="s">
        <v>53</v>
      </c>
      <c r="Q82" s="103" t="s">
        <v>59</v>
      </c>
      <c r="R82" s="103" t="s">
        <v>53</v>
      </c>
      <c r="S82" s="103" t="s">
        <v>94</v>
      </c>
      <c r="T82" s="122">
        <v>2019</v>
      </c>
      <c r="U82" s="122">
        <v>2023</v>
      </c>
      <c r="V82" s="104">
        <v>328.4</v>
      </c>
      <c r="W82" s="104"/>
      <c r="X82" s="104">
        <v>0.9902409752911836</v>
      </c>
      <c r="Y82" s="104">
        <v>2.2404818823601134</v>
      </c>
      <c r="Z82" s="104">
        <v>2.2332062329343607</v>
      </c>
      <c r="AA82" s="104">
        <v>3.3896049438974609</v>
      </c>
      <c r="AB82" s="104">
        <v>77.03229391483525</v>
      </c>
      <c r="AC82" s="104">
        <v>128.22741499509698</v>
      </c>
      <c r="AD82" s="104">
        <v>102.97969465622558</v>
      </c>
      <c r="AE82" s="104">
        <v>11.228125450153867</v>
      </c>
      <c r="AF82" s="103" t="s">
        <v>64</v>
      </c>
      <c r="AG82" s="103" t="s">
        <v>58</v>
      </c>
      <c r="AH82" s="99" t="s">
        <v>35</v>
      </c>
      <c r="AI82" s="119" t="s">
        <v>265</v>
      </c>
      <c r="AJ82" s="99"/>
      <c r="AK82" s="103"/>
      <c r="AL82" s="103" t="s">
        <v>54</v>
      </c>
      <c r="AM82" s="120">
        <v>1.0725367176353435</v>
      </c>
      <c r="AN82" s="120">
        <v>2.4266811250881251</v>
      </c>
      <c r="AO82" s="120">
        <v>2.4188008198407411</v>
      </c>
      <c r="AP82" s="120">
        <v>3.6713041081129689</v>
      </c>
      <c r="AQ82" s="120">
        <v>83.434200087553208</v>
      </c>
      <c r="AR82" s="120">
        <v>138.88398301157514</v>
      </c>
      <c r="AS82" s="120">
        <v>111.53800584468854</v>
      </c>
      <c r="AT82" s="120">
        <v>12.161258841025774</v>
      </c>
      <c r="AU82" s="120">
        <v>343.44551171449405</v>
      </c>
      <c r="AV82" s="120">
        <v>354.53423383788447</v>
      </c>
      <c r="AX82" s="193"/>
    </row>
    <row r="83" spans="1:50" s="118" customFormat="1" ht="14.65" thickBot="1">
      <c r="A83" s="100" t="s">
        <v>1719</v>
      </c>
      <c r="B83" s="100" t="s">
        <v>48</v>
      </c>
      <c r="C83" s="100" t="s">
        <v>180</v>
      </c>
      <c r="D83" s="101" t="s">
        <v>180</v>
      </c>
      <c r="E83" s="101" t="s">
        <v>1559</v>
      </c>
      <c r="F83" s="101" t="s">
        <v>791</v>
      </c>
      <c r="G83" s="105" t="s">
        <v>186</v>
      </c>
      <c r="H83" s="105">
        <v>1</v>
      </c>
      <c r="I83" s="101" t="s">
        <v>263</v>
      </c>
      <c r="J83" s="101" t="s">
        <v>1715</v>
      </c>
      <c r="K83" s="105" t="s">
        <v>148</v>
      </c>
      <c r="L83" s="101"/>
      <c r="M83" s="101"/>
      <c r="N83" s="105">
        <v>56.57159</v>
      </c>
      <c r="O83" s="105">
        <v>-3.9440900000000001</v>
      </c>
      <c r="P83" s="105" t="s">
        <v>53</v>
      </c>
      <c r="Q83" s="105" t="s">
        <v>59</v>
      </c>
      <c r="R83" s="105" t="s">
        <v>53</v>
      </c>
      <c r="S83" s="105" t="s">
        <v>98</v>
      </c>
      <c r="T83" s="123">
        <v>2013</v>
      </c>
      <c r="U83" s="123">
        <v>2016</v>
      </c>
      <c r="V83" s="106">
        <v>33</v>
      </c>
      <c r="W83" s="106"/>
      <c r="X83" s="106">
        <v>14.080692978764844</v>
      </c>
      <c r="Y83" s="106">
        <v>1.840232162328391</v>
      </c>
      <c r="Z83" s="106">
        <v>0.98162579748583934</v>
      </c>
      <c r="AA83" s="106">
        <v>0</v>
      </c>
      <c r="AB83" s="106">
        <v>0</v>
      </c>
      <c r="AC83" s="106">
        <v>0</v>
      </c>
      <c r="AD83" s="106">
        <v>0</v>
      </c>
      <c r="AE83" s="106">
        <v>0</v>
      </c>
      <c r="AF83" s="105" t="s">
        <v>64</v>
      </c>
      <c r="AG83" s="105" t="s">
        <v>58</v>
      </c>
      <c r="AH83" s="101" t="s">
        <v>35</v>
      </c>
      <c r="AI83" s="101" t="s">
        <v>265</v>
      </c>
      <c r="AJ83" s="101"/>
      <c r="AK83" s="105"/>
      <c r="AL83" s="105" t="s">
        <v>54</v>
      </c>
      <c r="AM83" s="120">
        <v>15.250894081649836</v>
      </c>
      <c r="AN83" s="120">
        <v>1.9931679382286775</v>
      </c>
      <c r="AO83" s="120">
        <v>1.0632055601133357</v>
      </c>
      <c r="AP83" s="120">
        <v>0</v>
      </c>
      <c r="AQ83" s="120">
        <v>0</v>
      </c>
      <c r="AR83" s="120">
        <v>0</v>
      </c>
      <c r="AS83" s="120">
        <v>0</v>
      </c>
      <c r="AT83" s="120">
        <v>0</v>
      </c>
      <c r="AU83" s="120">
        <v>18.307267579991848</v>
      </c>
      <c r="AV83" s="120">
        <v>3.0563734983420132</v>
      </c>
      <c r="AX83" s="193"/>
    </row>
    <row r="84" spans="1:50" s="118" customFormat="1" ht="14.65" thickBot="1">
      <c r="A84" s="98" t="s">
        <v>1720</v>
      </c>
      <c r="B84" s="98" t="s">
        <v>48</v>
      </c>
      <c r="C84" s="98" t="s">
        <v>180</v>
      </c>
      <c r="D84" s="99" t="s">
        <v>180</v>
      </c>
      <c r="E84" s="99" t="s">
        <v>1559</v>
      </c>
      <c r="F84" s="99" t="s">
        <v>792</v>
      </c>
      <c r="G84" s="103" t="s">
        <v>186</v>
      </c>
      <c r="H84" s="103">
        <v>1</v>
      </c>
      <c r="I84" s="99" t="s">
        <v>264</v>
      </c>
      <c r="J84" s="99" t="s">
        <v>1715</v>
      </c>
      <c r="K84" s="103" t="s">
        <v>148</v>
      </c>
      <c r="L84" s="99"/>
      <c r="M84" s="99"/>
      <c r="N84" s="103">
        <v>56.57159</v>
      </c>
      <c r="O84" s="103">
        <v>-3.9440900000000001</v>
      </c>
      <c r="P84" s="103" t="s">
        <v>53</v>
      </c>
      <c r="Q84" s="103" t="s">
        <v>59</v>
      </c>
      <c r="R84" s="103" t="s">
        <v>53</v>
      </c>
      <c r="S84" s="103" t="s">
        <v>98</v>
      </c>
      <c r="T84" s="122">
        <v>2012</v>
      </c>
      <c r="U84" s="122">
        <v>2016</v>
      </c>
      <c r="V84" s="104">
        <v>148.5</v>
      </c>
      <c r="W84" s="104"/>
      <c r="X84" s="104">
        <v>30.022515586745957</v>
      </c>
      <c r="Y84" s="104">
        <v>52.540468693057463</v>
      </c>
      <c r="Z84" s="104">
        <v>35.246437334034979</v>
      </c>
      <c r="AA84" s="104">
        <v>0</v>
      </c>
      <c r="AB84" s="104">
        <v>0</v>
      </c>
      <c r="AC84" s="104">
        <v>0</v>
      </c>
      <c r="AD84" s="104">
        <v>0</v>
      </c>
      <c r="AE84" s="104">
        <v>0</v>
      </c>
      <c r="AF84" s="103" t="s">
        <v>64</v>
      </c>
      <c r="AG84" s="103" t="s">
        <v>58</v>
      </c>
      <c r="AH84" s="99" t="s">
        <v>35</v>
      </c>
      <c r="AI84" s="119" t="s">
        <v>265</v>
      </c>
      <c r="AJ84" s="99"/>
      <c r="AK84" s="103" t="s">
        <v>59</v>
      </c>
      <c r="AL84" s="103" t="s">
        <v>54</v>
      </c>
      <c r="AM84" s="120">
        <v>32.517590289672533</v>
      </c>
      <c r="AN84" s="120">
        <v>56.906938049603546</v>
      </c>
      <c r="AO84" s="120">
        <v>38.175655370622877</v>
      </c>
      <c r="AP84" s="120">
        <v>0</v>
      </c>
      <c r="AQ84" s="120">
        <v>0</v>
      </c>
      <c r="AR84" s="120">
        <v>0</v>
      </c>
      <c r="AS84" s="120">
        <v>0</v>
      </c>
      <c r="AT84" s="120">
        <v>0</v>
      </c>
      <c r="AU84" s="120">
        <v>127.60018370989896</v>
      </c>
      <c r="AV84" s="120">
        <v>95.082593420226431</v>
      </c>
      <c r="AX84" s="193"/>
    </row>
    <row r="85" spans="1:50" s="118" customFormat="1" ht="14.65" thickBot="1">
      <c r="A85" s="100" t="s">
        <v>1721</v>
      </c>
      <c r="B85" s="100" t="s">
        <v>48</v>
      </c>
      <c r="C85" s="100" t="s">
        <v>180</v>
      </c>
      <c r="D85" s="101" t="s">
        <v>180</v>
      </c>
      <c r="E85" s="101" t="s">
        <v>80</v>
      </c>
      <c r="F85" s="101" t="s">
        <v>160</v>
      </c>
      <c r="G85" s="105" t="s">
        <v>50</v>
      </c>
      <c r="H85" s="105">
        <v>5</v>
      </c>
      <c r="I85" s="101" t="s">
        <v>709</v>
      </c>
      <c r="J85" s="101" t="s">
        <v>79</v>
      </c>
      <c r="K85" s="105" t="s">
        <v>160</v>
      </c>
      <c r="L85" s="101"/>
      <c r="M85" s="101"/>
      <c r="N85" s="105">
        <v>51.02758</v>
      </c>
      <c r="O85" s="105">
        <v>-2.7795399999999999</v>
      </c>
      <c r="P85" s="105" t="s">
        <v>53</v>
      </c>
      <c r="Q85" s="105" t="s">
        <v>59</v>
      </c>
      <c r="R85" s="105" t="s">
        <v>53</v>
      </c>
      <c r="S85" s="105" t="s">
        <v>55</v>
      </c>
      <c r="T85" s="123" t="s">
        <v>70</v>
      </c>
      <c r="U85" s="123" t="s">
        <v>719</v>
      </c>
      <c r="V85" s="106">
        <v>854.58622259994843</v>
      </c>
      <c r="W85" s="106"/>
      <c r="X85" s="106">
        <v>39.090000000000003</v>
      </c>
      <c r="Y85" s="106">
        <v>49.673195965984227</v>
      </c>
      <c r="Z85" s="106">
        <v>64.493254692573103</v>
      </c>
      <c r="AA85" s="106">
        <v>98.004454969260166</v>
      </c>
      <c r="AB85" s="106">
        <v>173.92698478477735</v>
      </c>
      <c r="AC85" s="106">
        <v>194.05146850559552</v>
      </c>
      <c r="AD85" s="106">
        <v>161.48386368175809</v>
      </c>
      <c r="AE85" s="106"/>
      <c r="AF85" s="105" t="s">
        <v>64</v>
      </c>
      <c r="AG85" s="105" t="s">
        <v>58</v>
      </c>
      <c r="AH85" s="101" t="s">
        <v>39</v>
      </c>
      <c r="AI85" s="101" t="s">
        <v>80</v>
      </c>
      <c r="AJ85" s="101" t="s">
        <v>1722</v>
      </c>
      <c r="AK85" s="105"/>
      <c r="AL85" s="105" t="s">
        <v>54</v>
      </c>
      <c r="AM85" s="120">
        <v>39.090000000000003</v>
      </c>
      <c r="AN85" s="120">
        <v>49.67319596598422</v>
      </c>
      <c r="AO85" s="120">
        <v>64.493254692573103</v>
      </c>
      <c r="AP85" s="120">
        <v>98.004454969260166</v>
      </c>
      <c r="AQ85" s="120">
        <v>173.92698478477735</v>
      </c>
      <c r="AR85" s="120">
        <v>194.05146850559552</v>
      </c>
      <c r="AS85" s="120">
        <v>161.48386368175809</v>
      </c>
      <c r="AT85" s="120">
        <v>0</v>
      </c>
      <c r="AU85" s="120">
        <v>780.72322259994837</v>
      </c>
      <c r="AV85" s="120">
        <v>741.63322259994845</v>
      </c>
      <c r="AX85" s="193"/>
    </row>
    <row r="86" spans="1:50" s="118" customFormat="1" ht="14.65" thickBot="1">
      <c r="A86" s="98" t="s">
        <v>1723</v>
      </c>
      <c r="B86" s="98" t="s">
        <v>48</v>
      </c>
      <c r="C86" s="98" t="s">
        <v>180</v>
      </c>
      <c r="D86" s="99" t="s">
        <v>180</v>
      </c>
      <c r="E86" s="99" t="s">
        <v>80</v>
      </c>
      <c r="F86" s="99" t="s">
        <v>704</v>
      </c>
      <c r="G86" s="103" t="s">
        <v>50</v>
      </c>
      <c r="H86" s="103">
        <v>5</v>
      </c>
      <c r="I86" s="99" t="s">
        <v>710</v>
      </c>
      <c r="J86" s="99" t="s">
        <v>79</v>
      </c>
      <c r="K86" s="103" t="s">
        <v>135</v>
      </c>
      <c r="L86" s="99"/>
      <c r="M86" s="99"/>
      <c r="N86" s="103">
        <v>52.59243</v>
      </c>
      <c r="O86" s="103">
        <v>-3.3837899999999999</v>
      </c>
      <c r="P86" s="103" t="s">
        <v>53</v>
      </c>
      <c r="Q86" s="103" t="s">
        <v>59</v>
      </c>
      <c r="R86" s="103" t="s">
        <v>53</v>
      </c>
      <c r="S86" s="103" t="s">
        <v>55</v>
      </c>
      <c r="T86" s="122" t="s">
        <v>70</v>
      </c>
      <c r="U86" s="124" t="s">
        <v>720</v>
      </c>
      <c r="V86" s="104">
        <v>119.723</v>
      </c>
      <c r="W86" s="104"/>
      <c r="X86" s="104">
        <v>36.228000000000002</v>
      </c>
      <c r="Y86" s="104">
        <v>9.0820000000000007</v>
      </c>
      <c r="Z86" s="104">
        <v>0</v>
      </c>
      <c r="AA86" s="104">
        <v>0</v>
      </c>
      <c r="AB86" s="104">
        <v>0.96099999999999997</v>
      </c>
      <c r="AC86" s="104">
        <v>14.23</v>
      </c>
      <c r="AD86" s="104">
        <v>8.5809999999999995</v>
      </c>
      <c r="AE86" s="104"/>
      <c r="AF86" s="103" t="s">
        <v>64</v>
      </c>
      <c r="AG86" s="103" t="s">
        <v>58</v>
      </c>
      <c r="AH86" s="99" t="s">
        <v>39</v>
      </c>
      <c r="AI86" s="119" t="s">
        <v>80</v>
      </c>
      <c r="AJ86" s="99" t="s">
        <v>1722</v>
      </c>
      <c r="AK86" s="103"/>
      <c r="AL86" s="103" t="s">
        <v>54</v>
      </c>
      <c r="AM86" s="120">
        <v>36.228000000000002</v>
      </c>
      <c r="AN86" s="120">
        <v>9.0820000000000007</v>
      </c>
      <c r="AO86" s="120">
        <v>0</v>
      </c>
      <c r="AP86" s="120">
        <v>0</v>
      </c>
      <c r="AQ86" s="120">
        <v>0.96099999999999997</v>
      </c>
      <c r="AR86" s="120">
        <v>14.23</v>
      </c>
      <c r="AS86" s="120">
        <v>8.5809999999999995</v>
      </c>
      <c r="AT86" s="120">
        <v>0</v>
      </c>
      <c r="AU86" s="120">
        <v>69.082000000000008</v>
      </c>
      <c r="AV86" s="120">
        <v>32.853999999999999</v>
      </c>
      <c r="AX86" s="193"/>
    </row>
    <row r="87" spans="1:50" s="118" customFormat="1" ht="14.65" thickBot="1">
      <c r="A87" s="100" t="s">
        <v>1724</v>
      </c>
      <c r="B87" s="100" t="s">
        <v>48</v>
      </c>
      <c r="C87" s="100" t="s">
        <v>180</v>
      </c>
      <c r="D87" s="101" t="s">
        <v>180</v>
      </c>
      <c r="E87" s="101" t="s">
        <v>80</v>
      </c>
      <c r="F87" s="101" t="s">
        <v>1022</v>
      </c>
      <c r="G87" s="105" t="s">
        <v>50</v>
      </c>
      <c r="H87" s="105">
        <v>6</v>
      </c>
      <c r="I87" s="101" t="s">
        <v>711</v>
      </c>
      <c r="J87" s="101" t="s">
        <v>79</v>
      </c>
      <c r="K87" s="105" t="s">
        <v>156</v>
      </c>
      <c r="L87" s="101"/>
      <c r="M87" s="101"/>
      <c r="N87" s="105">
        <v>51.495579999999997</v>
      </c>
      <c r="O87" s="105">
        <v>-0.1386</v>
      </c>
      <c r="P87" s="105" t="s">
        <v>53</v>
      </c>
      <c r="Q87" s="105" t="s">
        <v>59</v>
      </c>
      <c r="R87" s="105" t="s">
        <v>53</v>
      </c>
      <c r="S87" s="105" t="s">
        <v>98</v>
      </c>
      <c r="T87" s="123">
        <v>2011</v>
      </c>
      <c r="U87" s="123" t="s">
        <v>720</v>
      </c>
      <c r="V87" s="106">
        <v>824.29099999999994</v>
      </c>
      <c r="W87" s="106"/>
      <c r="X87" s="106">
        <v>97.418000000000006</v>
      </c>
      <c r="Y87" s="106">
        <v>110.77800000000001</v>
      </c>
      <c r="Z87" s="106">
        <v>62.180999999999997</v>
      </c>
      <c r="AA87" s="106">
        <v>38.097999999999999</v>
      </c>
      <c r="AB87" s="106">
        <v>30.53</v>
      </c>
      <c r="AC87" s="106">
        <v>0</v>
      </c>
      <c r="AD87" s="106">
        <v>0</v>
      </c>
      <c r="AE87" s="106"/>
      <c r="AF87" s="105" t="s">
        <v>64</v>
      </c>
      <c r="AG87" s="105" t="s">
        <v>58</v>
      </c>
      <c r="AH87" s="101" t="s">
        <v>39</v>
      </c>
      <c r="AI87" s="101" t="s">
        <v>80</v>
      </c>
      <c r="AJ87" s="101" t="s">
        <v>1722</v>
      </c>
      <c r="AK87" s="105" t="s">
        <v>59</v>
      </c>
      <c r="AL87" s="105" t="s">
        <v>54</v>
      </c>
      <c r="AM87" s="120">
        <v>97.418000000000006</v>
      </c>
      <c r="AN87" s="120">
        <v>110.77800000000001</v>
      </c>
      <c r="AO87" s="120">
        <v>62.180999999999997</v>
      </c>
      <c r="AP87" s="120">
        <v>38.097999999999999</v>
      </c>
      <c r="AQ87" s="120">
        <v>30.53</v>
      </c>
      <c r="AR87" s="120">
        <v>0</v>
      </c>
      <c r="AS87" s="120">
        <v>0</v>
      </c>
      <c r="AT87" s="120">
        <v>0</v>
      </c>
      <c r="AU87" s="120">
        <v>339.005</v>
      </c>
      <c r="AV87" s="120">
        <v>241.58700000000002</v>
      </c>
      <c r="AX87" s="193"/>
    </row>
    <row r="88" spans="1:50" s="118" customFormat="1" ht="14.65" thickBot="1">
      <c r="A88" s="98" t="s">
        <v>1725</v>
      </c>
      <c r="B88" s="98" t="s">
        <v>48</v>
      </c>
      <c r="C88" s="98" t="s">
        <v>180</v>
      </c>
      <c r="D88" s="99" t="s">
        <v>180</v>
      </c>
      <c r="E88" s="99" t="s">
        <v>80</v>
      </c>
      <c r="F88" s="99" t="s">
        <v>705</v>
      </c>
      <c r="G88" s="103" t="s">
        <v>50</v>
      </c>
      <c r="H88" s="103">
        <v>4</v>
      </c>
      <c r="I88" s="99" t="s">
        <v>712</v>
      </c>
      <c r="J88" s="99" t="s">
        <v>79</v>
      </c>
      <c r="K88" s="103" t="s">
        <v>135</v>
      </c>
      <c r="L88" s="99"/>
      <c r="M88" s="99"/>
      <c r="N88" s="103">
        <v>52.59243</v>
      </c>
      <c r="O88" s="103">
        <v>-3.3837899999999999</v>
      </c>
      <c r="P88" s="103" t="s">
        <v>53</v>
      </c>
      <c r="Q88" s="103" t="s">
        <v>59</v>
      </c>
      <c r="R88" s="103" t="s">
        <v>53</v>
      </c>
      <c r="S88" s="103" t="s">
        <v>107</v>
      </c>
      <c r="T88" s="122" t="s">
        <v>70</v>
      </c>
      <c r="U88" s="124" t="s">
        <v>721</v>
      </c>
      <c r="V88" s="104">
        <v>241.71899999999999</v>
      </c>
      <c r="W88" s="104"/>
      <c r="X88" s="104">
        <v>8.9789999999999992</v>
      </c>
      <c r="Y88" s="104">
        <v>17.895</v>
      </c>
      <c r="Z88" s="104">
        <v>48.316000000000003</v>
      </c>
      <c r="AA88" s="104">
        <v>63.622</v>
      </c>
      <c r="AB88" s="104">
        <v>66.67</v>
      </c>
      <c r="AC88" s="104">
        <v>15.574999999999999</v>
      </c>
      <c r="AD88" s="104">
        <v>3.6320000000000001</v>
      </c>
      <c r="AE88" s="104"/>
      <c r="AF88" s="103" t="s">
        <v>64</v>
      </c>
      <c r="AG88" s="103" t="s">
        <v>58</v>
      </c>
      <c r="AH88" s="99" t="s">
        <v>39</v>
      </c>
      <c r="AI88" s="119" t="s">
        <v>80</v>
      </c>
      <c r="AJ88" s="99" t="s">
        <v>1722</v>
      </c>
      <c r="AK88" s="103"/>
      <c r="AL88" s="103" t="s">
        <v>54</v>
      </c>
      <c r="AM88" s="120">
        <v>8.9789999999999992</v>
      </c>
      <c r="AN88" s="120">
        <v>17.895</v>
      </c>
      <c r="AO88" s="120">
        <v>48.316000000000003</v>
      </c>
      <c r="AP88" s="120">
        <v>63.622</v>
      </c>
      <c r="AQ88" s="120">
        <v>66.67</v>
      </c>
      <c r="AR88" s="120">
        <v>15.574999999999999</v>
      </c>
      <c r="AS88" s="120">
        <v>3.6319999999999997</v>
      </c>
      <c r="AT88" s="120">
        <v>0</v>
      </c>
      <c r="AU88" s="120">
        <v>224.68900000000002</v>
      </c>
      <c r="AV88" s="120">
        <v>215.70999999999998</v>
      </c>
      <c r="AX88" s="193"/>
    </row>
    <row r="89" spans="1:50" s="118" customFormat="1" ht="14.65" thickBot="1">
      <c r="A89" s="100" t="s">
        <v>1726</v>
      </c>
      <c r="B89" s="100" t="s">
        <v>48</v>
      </c>
      <c r="C89" s="100" t="s">
        <v>180</v>
      </c>
      <c r="D89" s="101" t="s">
        <v>180</v>
      </c>
      <c r="E89" s="101" t="s">
        <v>80</v>
      </c>
      <c r="F89" s="101" t="s">
        <v>706</v>
      </c>
      <c r="G89" s="105" t="s">
        <v>50</v>
      </c>
      <c r="H89" s="105">
        <v>15</v>
      </c>
      <c r="I89" s="101" t="s">
        <v>713</v>
      </c>
      <c r="J89" s="101" t="s">
        <v>79</v>
      </c>
      <c r="K89" s="105" t="s">
        <v>120</v>
      </c>
      <c r="L89" s="101"/>
      <c r="M89" s="101"/>
      <c r="N89" s="105">
        <v>52.308480000000003</v>
      </c>
      <c r="O89" s="105">
        <v>0.384521</v>
      </c>
      <c r="P89" s="105" t="s">
        <v>53</v>
      </c>
      <c r="Q89" s="105" t="s">
        <v>59</v>
      </c>
      <c r="R89" s="105" t="s">
        <v>53</v>
      </c>
      <c r="S89" s="105" t="s">
        <v>98</v>
      </c>
      <c r="T89" s="123">
        <v>2011</v>
      </c>
      <c r="U89" s="123" t="s">
        <v>722</v>
      </c>
      <c r="V89" s="106">
        <v>410.12</v>
      </c>
      <c r="W89" s="106"/>
      <c r="X89" s="106">
        <v>46.024999999999999</v>
      </c>
      <c r="Y89" s="106">
        <v>10.795999999999999</v>
      </c>
      <c r="Z89" s="106">
        <v>0.56399999999999995</v>
      </c>
      <c r="AA89" s="106">
        <v>0.78700000000000003</v>
      </c>
      <c r="AB89" s="106">
        <v>3.351</v>
      </c>
      <c r="AC89" s="106">
        <v>10.939</v>
      </c>
      <c r="AD89" s="106">
        <v>26.49</v>
      </c>
      <c r="AE89" s="106"/>
      <c r="AF89" s="105" t="s">
        <v>64</v>
      </c>
      <c r="AG89" s="105" t="s">
        <v>58</v>
      </c>
      <c r="AH89" s="101" t="s">
        <v>39</v>
      </c>
      <c r="AI89" s="101" t="s">
        <v>80</v>
      </c>
      <c r="AJ89" s="101" t="s">
        <v>1722</v>
      </c>
      <c r="AK89" s="105"/>
      <c r="AL89" s="105" t="s">
        <v>54</v>
      </c>
      <c r="AM89" s="120">
        <v>46.024999999999999</v>
      </c>
      <c r="AN89" s="120">
        <v>10.795999999999999</v>
      </c>
      <c r="AO89" s="120">
        <v>0.56399999999999995</v>
      </c>
      <c r="AP89" s="120">
        <v>0.78700000000000003</v>
      </c>
      <c r="AQ89" s="120">
        <v>3.3510000000000004</v>
      </c>
      <c r="AR89" s="120">
        <v>10.939</v>
      </c>
      <c r="AS89" s="120">
        <v>26.49</v>
      </c>
      <c r="AT89" s="120">
        <v>0</v>
      </c>
      <c r="AU89" s="120">
        <v>98.951999999999984</v>
      </c>
      <c r="AV89" s="120">
        <v>52.927</v>
      </c>
      <c r="AX89" s="193"/>
    </row>
    <row r="90" spans="1:50" s="118" customFormat="1" ht="14.65" thickBot="1">
      <c r="A90" s="98" t="s">
        <v>1727</v>
      </c>
      <c r="B90" s="98" t="s">
        <v>48</v>
      </c>
      <c r="C90" s="98" t="s">
        <v>180</v>
      </c>
      <c r="D90" s="99" t="s">
        <v>180</v>
      </c>
      <c r="E90" s="99" t="s">
        <v>80</v>
      </c>
      <c r="F90" s="99" t="s">
        <v>707</v>
      </c>
      <c r="G90" s="103" t="s">
        <v>50</v>
      </c>
      <c r="H90" s="103">
        <v>3</v>
      </c>
      <c r="I90" s="99" t="s">
        <v>714</v>
      </c>
      <c r="J90" s="99" t="s">
        <v>79</v>
      </c>
      <c r="K90" s="103" t="s">
        <v>52</v>
      </c>
      <c r="L90" s="99"/>
      <c r="M90" s="99"/>
      <c r="N90" s="103">
        <v>55.296370000000003</v>
      </c>
      <c r="O90" s="103">
        <v>2.8784179999999999</v>
      </c>
      <c r="P90" s="103" t="s">
        <v>53</v>
      </c>
      <c r="Q90" s="103" t="s">
        <v>59</v>
      </c>
      <c r="R90" s="103" t="s">
        <v>53</v>
      </c>
      <c r="S90" s="103" t="s">
        <v>98</v>
      </c>
      <c r="T90" s="122">
        <v>2012</v>
      </c>
      <c r="U90" s="124">
        <v>2017</v>
      </c>
      <c r="V90" s="104">
        <v>994.89600000000007</v>
      </c>
      <c r="W90" s="104"/>
      <c r="X90" s="104">
        <v>270.83300000000003</v>
      </c>
      <c r="Y90" s="104">
        <v>176.864</v>
      </c>
      <c r="Z90" s="104">
        <v>110.03</v>
      </c>
      <c r="AA90" s="104">
        <v>1.458</v>
      </c>
      <c r="AB90" s="104">
        <v>0.47</v>
      </c>
      <c r="AC90" s="104">
        <v>0</v>
      </c>
      <c r="AD90" s="104">
        <v>0</v>
      </c>
      <c r="AE90" s="104"/>
      <c r="AF90" s="103" t="s">
        <v>64</v>
      </c>
      <c r="AG90" s="103" t="s">
        <v>58</v>
      </c>
      <c r="AH90" s="99" t="s">
        <v>39</v>
      </c>
      <c r="AI90" s="119" t="s">
        <v>80</v>
      </c>
      <c r="AJ90" s="99" t="s">
        <v>1728</v>
      </c>
      <c r="AK90" s="103" t="s">
        <v>59</v>
      </c>
      <c r="AL90" s="103" t="s">
        <v>54</v>
      </c>
      <c r="AM90" s="120">
        <v>270.83300000000003</v>
      </c>
      <c r="AN90" s="120">
        <v>176.864</v>
      </c>
      <c r="AO90" s="120">
        <v>110.03</v>
      </c>
      <c r="AP90" s="120">
        <v>1.4579999999999997</v>
      </c>
      <c r="AQ90" s="120">
        <v>0.47</v>
      </c>
      <c r="AR90" s="120">
        <v>0</v>
      </c>
      <c r="AS90" s="120">
        <v>0</v>
      </c>
      <c r="AT90" s="120">
        <v>0</v>
      </c>
      <c r="AU90" s="120">
        <v>559.65499999999997</v>
      </c>
      <c r="AV90" s="120">
        <v>288.82200000000006</v>
      </c>
      <c r="AX90" s="193"/>
    </row>
    <row r="91" spans="1:50" s="118" customFormat="1" ht="14.65" thickBot="1">
      <c r="A91" s="100" t="s">
        <v>1729</v>
      </c>
      <c r="B91" s="100" t="s">
        <v>48</v>
      </c>
      <c r="C91" s="100" t="s">
        <v>180</v>
      </c>
      <c r="D91" s="101" t="s">
        <v>180</v>
      </c>
      <c r="E91" s="101" t="s">
        <v>80</v>
      </c>
      <c r="F91" s="101" t="s">
        <v>156</v>
      </c>
      <c r="G91" s="105" t="s">
        <v>50</v>
      </c>
      <c r="H91" s="105">
        <v>13</v>
      </c>
      <c r="I91" s="101" t="s">
        <v>715</v>
      </c>
      <c r="J91" s="101" t="s">
        <v>79</v>
      </c>
      <c r="K91" s="105" t="s">
        <v>156</v>
      </c>
      <c r="L91" s="101"/>
      <c r="M91" s="101"/>
      <c r="N91" s="105">
        <v>51.495579999999997</v>
      </c>
      <c r="O91" s="105">
        <v>-0.1386</v>
      </c>
      <c r="P91" s="105" t="s">
        <v>53</v>
      </c>
      <c r="Q91" s="105" t="s">
        <v>59</v>
      </c>
      <c r="R91" s="105" t="s">
        <v>53</v>
      </c>
      <c r="S91" s="105" t="s">
        <v>98</v>
      </c>
      <c r="T91" s="123" t="s">
        <v>56</v>
      </c>
      <c r="U91" s="123" t="s">
        <v>721</v>
      </c>
      <c r="V91" s="106">
        <v>335.988</v>
      </c>
      <c r="W91" s="106"/>
      <c r="X91" s="106">
        <v>23.029</v>
      </c>
      <c r="Y91" s="106">
        <v>6.2380000000000004</v>
      </c>
      <c r="Z91" s="106">
        <v>29.317</v>
      </c>
      <c r="AA91" s="106">
        <v>17.452000000000002</v>
      </c>
      <c r="AB91" s="106">
        <v>8.5649999999999995</v>
      </c>
      <c r="AC91" s="106">
        <v>0</v>
      </c>
      <c r="AD91" s="106">
        <v>57.061</v>
      </c>
      <c r="AE91" s="106"/>
      <c r="AF91" s="105" t="s">
        <v>64</v>
      </c>
      <c r="AG91" s="105" t="s">
        <v>58</v>
      </c>
      <c r="AH91" s="101" t="s">
        <v>39</v>
      </c>
      <c r="AI91" s="101" t="s">
        <v>80</v>
      </c>
      <c r="AJ91" s="101" t="s">
        <v>1722</v>
      </c>
      <c r="AK91" s="105"/>
      <c r="AL91" s="105" t="s">
        <v>54</v>
      </c>
      <c r="AM91" s="120">
        <v>23.029</v>
      </c>
      <c r="AN91" s="120">
        <v>6.2380000000000004</v>
      </c>
      <c r="AO91" s="120">
        <v>29.316999999999997</v>
      </c>
      <c r="AP91" s="120">
        <v>17.452000000000002</v>
      </c>
      <c r="AQ91" s="120">
        <v>8.5649999999999995</v>
      </c>
      <c r="AR91" s="120">
        <v>0</v>
      </c>
      <c r="AS91" s="120">
        <v>57.061000000000007</v>
      </c>
      <c r="AT91" s="120">
        <v>0</v>
      </c>
      <c r="AU91" s="120">
        <v>141.66200000000001</v>
      </c>
      <c r="AV91" s="120">
        <v>118.63300000000001</v>
      </c>
      <c r="AX91" s="193"/>
    </row>
    <row r="92" spans="1:50" s="118" customFormat="1" ht="14.65" thickBot="1">
      <c r="A92" s="98" t="s">
        <v>1730</v>
      </c>
      <c r="B92" s="98" t="s">
        <v>48</v>
      </c>
      <c r="C92" s="98" t="s">
        <v>180</v>
      </c>
      <c r="D92" s="99" t="s">
        <v>180</v>
      </c>
      <c r="E92" s="99" t="s">
        <v>80</v>
      </c>
      <c r="F92" s="99" t="s">
        <v>804</v>
      </c>
      <c r="G92" s="103" t="s">
        <v>50</v>
      </c>
      <c r="H92" s="103">
        <v>13</v>
      </c>
      <c r="I92" s="99" t="s">
        <v>716</v>
      </c>
      <c r="J92" s="99" t="s">
        <v>79</v>
      </c>
      <c r="K92" s="103" t="s">
        <v>52</v>
      </c>
      <c r="L92" s="99"/>
      <c r="M92" s="99"/>
      <c r="N92" s="103">
        <v>55.296370000000003</v>
      </c>
      <c r="O92" s="103">
        <v>2.8784179999999999</v>
      </c>
      <c r="P92" s="103" t="s">
        <v>53</v>
      </c>
      <c r="Q92" s="103" t="s">
        <v>59</v>
      </c>
      <c r="R92" s="103" t="s">
        <v>53</v>
      </c>
      <c r="S92" s="103" t="s">
        <v>55</v>
      </c>
      <c r="T92" s="122" t="s">
        <v>56</v>
      </c>
      <c r="U92" s="124" t="s">
        <v>723</v>
      </c>
      <c r="V92" s="104">
        <v>249.54</v>
      </c>
      <c r="W92" s="104"/>
      <c r="X92" s="104">
        <v>23.154</v>
      </c>
      <c r="Y92" s="104">
        <v>20.824999999999999</v>
      </c>
      <c r="Z92" s="104">
        <v>42.627000000000002</v>
      </c>
      <c r="AA92" s="104">
        <v>65.489999999999995</v>
      </c>
      <c r="AB92" s="104">
        <v>72.801000000000002</v>
      </c>
      <c r="AC92" s="104">
        <v>10.702999999999999</v>
      </c>
      <c r="AD92" s="104">
        <v>2.0529999999999999</v>
      </c>
      <c r="AE92" s="104"/>
      <c r="AF92" s="103" t="s">
        <v>64</v>
      </c>
      <c r="AG92" s="103" t="s">
        <v>58</v>
      </c>
      <c r="AH92" s="99" t="s">
        <v>39</v>
      </c>
      <c r="AI92" s="119" t="s">
        <v>80</v>
      </c>
      <c r="AJ92" s="99" t="s">
        <v>1722</v>
      </c>
      <c r="AK92" s="103"/>
      <c r="AL92" s="103" t="s">
        <v>54</v>
      </c>
      <c r="AM92" s="120">
        <v>23.154</v>
      </c>
      <c r="AN92" s="120">
        <v>20.824999999999999</v>
      </c>
      <c r="AO92" s="120">
        <v>42.626999999999995</v>
      </c>
      <c r="AP92" s="120">
        <v>65.489999999999995</v>
      </c>
      <c r="AQ92" s="120">
        <v>72.801000000000002</v>
      </c>
      <c r="AR92" s="120">
        <v>10.702999999999999</v>
      </c>
      <c r="AS92" s="120">
        <v>2.0529999999999999</v>
      </c>
      <c r="AT92" s="120">
        <v>0</v>
      </c>
      <c r="AU92" s="120">
        <v>237.65299999999999</v>
      </c>
      <c r="AV92" s="120">
        <v>214.499</v>
      </c>
      <c r="AX92" s="193"/>
    </row>
    <row r="93" spans="1:50" s="118" customFormat="1" ht="14.65" thickBot="1">
      <c r="A93" s="100" t="s">
        <v>1731</v>
      </c>
      <c r="B93" s="100" t="s">
        <v>48</v>
      </c>
      <c r="C93" s="100" t="s">
        <v>180</v>
      </c>
      <c r="D93" s="101" t="s">
        <v>180</v>
      </c>
      <c r="E93" s="101" t="s">
        <v>80</v>
      </c>
      <c r="F93" s="101" t="s">
        <v>798</v>
      </c>
      <c r="G93" s="105" t="s">
        <v>50</v>
      </c>
      <c r="H93" s="105">
        <v>50</v>
      </c>
      <c r="I93" s="101" t="s">
        <v>717</v>
      </c>
      <c r="J93" s="101" t="s">
        <v>79</v>
      </c>
      <c r="K93" s="105" t="s">
        <v>794</v>
      </c>
      <c r="L93" s="101"/>
      <c r="M93" s="101"/>
      <c r="N93" s="105">
        <v>54.69923</v>
      </c>
      <c r="O93" s="105">
        <v>-6.3226300000000002</v>
      </c>
      <c r="P93" s="105" t="s">
        <v>53</v>
      </c>
      <c r="Q93" s="105" t="s">
        <v>59</v>
      </c>
      <c r="R93" s="105" t="s">
        <v>53</v>
      </c>
      <c r="S93" s="105" t="s">
        <v>55</v>
      </c>
      <c r="T93" s="123" t="s">
        <v>56</v>
      </c>
      <c r="U93" s="123" t="s">
        <v>724</v>
      </c>
      <c r="V93" s="106">
        <v>727.03199999999993</v>
      </c>
      <c r="W93" s="106"/>
      <c r="X93" s="106">
        <v>45.665999999999997</v>
      </c>
      <c r="Y93" s="106">
        <v>30.501000000000001</v>
      </c>
      <c r="Z93" s="106">
        <v>37.204999999999998</v>
      </c>
      <c r="AA93" s="106">
        <v>41.061999999999998</v>
      </c>
      <c r="AB93" s="106">
        <v>28.236000000000001</v>
      </c>
      <c r="AC93" s="106">
        <v>10.786</v>
      </c>
      <c r="AD93" s="106">
        <v>2.95</v>
      </c>
      <c r="AE93" s="106"/>
      <c r="AF93" s="105" t="s">
        <v>64</v>
      </c>
      <c r="AG93" s="105" t="s">
        <v>58</v>
      </c>
      <c r="AH93" s="101" t="s">
        <v>39</v>
      </c>
      <c r="AI93" s="101" t="s">
        <v>80</v>
      </c>
      <c r="AJ93" s="101" t="s">
        <v>1722</v>
      </c>
      <c r="AK93" s="105"/>
      <c r="AL93" s="105" t="s">
        <v>54</v>
      </c>
      <c r="AM93" s="120">
        <v>45.665999999999997</v>
      </c>
      <c r="AN93" s="120">
        <v>30.500999999999998</v>
      </c>
      <c r="AO93" s="120">
        <v>37.204999999999998</v>
      </c>
      <c r="AP93" s="120">
        <v>41.061999999999998</v>
      </c>
      <c r="AQ93" s="120">
        <v>28.236000000000001</v>
      </c>
      <c r="AR93" s="120">
        <v>10.786</v>
      </c>
      <c r="AS93" s="120">
        <v>2.95</v>
      </c>
      <c r="AT93" s="120">
        <v>0</v>
      </c>
      <c r="AU93" s="120">
        <v>196.40599999999998</v>
      </c>
      <c r="AV93" s="120">
        <v>150.73999999999998</v>
      </c>
      <c r="AX93" s="193"/>
    </row>
    <row r="94" spans="1:50" s="118" customFormat="1" ht="14.65" thickBot="1">
      <c r="A94" s="98" t="s">
        <v>1732</v>
      </c>
      <c r="B94" s="98" t="s">
        <v>48</v>
      </c>
      <c r="C94" s="98" t="s">
        <v>180</v>
      </c>
      <c r="D94" s="99" t="s">
        <v>180</v>
      </c>
      <c r="E94" s="99" t="s">
        <v>80</v>
      </c>
      <c r="F94" s="99" t="s">
        <v>799</v>
      </c>
      <c r="G94" s="103" t="s">
        <v>50</v>
      </c>
      <c r="H94" s="103">
        <v>61</v>
      </c>
      <c r="I94" s="99" t="s">
        <v>717</v>
      </c>
      <c r="J94" s="99" t="s">
        <v>79</v>
      </c>
      <c r="K94" s="103" t="s">
        <v>794</v>
      </c>
      <c r="L94" s="99"/>
      <c r="M94" s="99"/>
      <c r="N94" s="103">
        <v>54.69923</v>
      </c>
      <c r="O94" s="103">
        <v>-6.3226300000000002</v>
      </c>
      <c r="P94" s="103" t="s">
        <v>53</v>
      </c>
      <c r="Q94" s="103" t="s">
        <v>59</v>
      </c>
      <c r="R94" s="103" t="s">
        <v>53</v>
      </c>
      <c r="S94" s="103" t="s">
        <v>55</v>
      </c>
      <c r="T94" s="122" t="s">
        <v>56</v>
      </c>
      <c r="U94" s="124" t="s">
        <v>724</v>
      </c>
      <c r="V94" s="104">
        <v>623.07799999999997</v>
      </c>
      <c r="W94" s="104"/>
      <c r="X94" s="104">
        <v>9.4770000000000003</v>
      </c>
      <c r="Y94" s="104">
        <v>21.027000000000001</v>
      </c>
      <c r="Z94" s="104">
        <v>47.872</v>
      </c>
      <c r="AA94" s="104">
        <v>67.768000000000001</v>
      </c>
      <c r="AB94" s="104">
        <v>109.252</v>
      </c>
      <c r="AC94" s="104">
        <v>130.21299999999999</v>
      </c>
      <c r="AD94" s="104">
        <v>132.47800000000001</v>
      </c>
      <c r="AE94" s="104"/>
      <c r="AF94" s="103" t="s">
        <v>64</v>
      </c>
      <c r="AG94" s="103" t="s">
        <v>58</v>
      </c>
      <c r="AH94" s="99" t="s">
        <v>39</v>
      </c>
      <c r="AI94" s="119" t="s">
        <v>80</v>
      </c>
      <c r="AJ94" s="99" t="s">
        <v>1722</v>
      </c>
      <c r="AK94" s="103"/>
      <c r="AL94" s="103" t="s">
        <v>54</v>
      </c>
      <c r="AM94" s="120">
        <v>9.4770000000000003</v>
      </c>
      <c r="AN94" s="120">
        <v>21.027000000000001</v>
      </c>
      <c r="AO94" s="120">
        <v>47.872</v>
      </c>
      <c r="AP94" s="120">
        <v>67.768000000000001</v>
      </c>
      <c r="AQ94" s="120">
        <v>109.252</v>
      </c>
      <c r="AR94" s="120">
        <v>130.21299999999999</v>
      </c>
      <c r="AS94" s="120">
        <v>132.47800000000001</v>
      </c>
      <c r="AT94" s="120">
        <v>0</v>
      </c>
      <c r="AU94" s="120">
        <v>518.08699999999999</v>
      </c>
      <c r="AV94" s="120">
        <v>508.60999999999996</v>
      </c>
      <c r="AX94" s="193"/>
    </row>
    <row r="95" spans="1:50" s="118" customFormat="1" ht="14.65" thickBot="1">
      <c r="A95" s="100" t="s">
        <v>1733</v>
      </c>
      <c r="B95" s="100" t="s">
        <v>48</v>
      </c>
      <c r="C95" s="100" t="s">
        <v>180</v>
      </c>
      <c r="D95" s="101" t="s">
        <v>180</v>
      </c>
      <c r="E95" s="101" t="s">
        <v>80</v>
      </c>
      <c r="F95" s="101" t="s">
        <v>800</v>
      </c>
      <c r="G95" s="105" t="s">
        <v>50</v>
      </c>
      <c r="H95" s="105">
        <v>69</v>
      </c>
      <c r="I95" s="101" t="s">
        <v>717</v>
      </c>
      <c r="J95" s="101" t="s">
        <v>79</v>
      </c>
      <c r="K95" s="105" t="s">
        <v>794</v>
      </c>
      <c r="L95" s="101"/>
      <c r="M95" s="101"/>
      <c r="N95" s="105">
        <v>54.69923</v>
      </c>
      <c r="O95" s="105">
        <v>-6.3226300000000002</v>
      </c>
      <c r="P95" s="105" t="s">
        <v>53</v>
      </c>
      <c r="Q95" s="105" t="s">
        <v>59</v>
      </c>
      <c r="R95" s="105" t="s">
        <v>53</v>
      </c>
      <c r="S95" s="105" t="s">
        <v>55</v>
      </c>
      <c r="T95" s="123" t="s">
        <v>56</v>
      </c>
      <c r="U95" s="123" t="s">
        <v>718</v>
      </c>
      <c r="V95" s="106">
        <v>1270.1179999999999</v>
      </c>
      <c r="W95" s="106"/>
      <c r="X95" s="106">
        <v>46.082999999999998</v>
      </c>
      <c r="Y95" s="106">
        <v>83.417000000000002</v>
      </c>
      <c r="Z95" s="106">
        <v>80.194000000000003</v>
      </c>
      <c r="AA95" s="106">
        <v>76.894999999999996</v>
      </c>
      <c r="AB95" s="106">
        <v>86.584999999999994</v>
      </c>
      <c r="AC95" s="106">
        <v>95.558000000000007</v>
      </c>
      <c r="AD95" s="106">
        <v>97.637</v>
      </c>
      <c r="AE95" s="106"/>
      <c r="AF95" s="105" t="s">
        <v>64</v>
      </c>
      <c r="AG95" s="105" t="s">
        <v>58</v>
      </c>
      <c r="AH95" s="101" t="s">
        <v>39</v>
      </c>
      <c r="AI95" s="101" t="s">
        <v>80</v>
      </c>
      <c r="AJ95" s="101" t="s">
        <v>1722</v>
      </c>
      <c r="AK95" s="105"/>
      <c r="AL95" s="105" t="s">
        <v>54</v>
      </c>
      <c r="AM95" s="120">
        <v>46.082999999999998</v>
      </c>
      <c r="AN95" s="120">
        <v>83.417000000000002</v>
      </c>
      <c r="AO95" s="120">
        <v>80.194000000000003</v>
      </c>
      <c r="AP95" s="120">
        <v>76.894999999999996</v>
      </c>
      <c r="AQ95" s="120">
        <v>86.584999999999994</v>
      </c>
      <c r="AR95" s="120">
        <v>95.558000000000007</v>
      </c>
      <c r="AS95" s="120">
        <v>97.637</v>
      </c>
      <c r="AT95" s="120">
        <v>0</v>
      </c>
      <c r="AU95" s="120">
        <v>566.36899999999991</v>
      </c>
      <c r="AV95" s="120">
        <v>520.28599999999994</v>
      </c>
      <c r="AX95" s="193"/>
    </row>
    <row r="96" spans="1:50" s="118" customFormat="1" ht="14.65" thickBot="1">
      <c r="A96" s="98" t="s">
        <v>1734</v>
      </c>
      <c r="B96" s="98" t="s">
        <v>48</v>
      </c>
      <c r="C96" s="98" t="s">
        <v>180</v>
      </c>
      <c r="D96" s="99" t="s">
        <v>180</v>
      </c>
      <c r="E96" s="99"/>
      <c r="F96" s="99" t="s">
        <v>927</v>
      </c>
      <c r="G96" s="103" t="s">
        <v>50</v>
      </c>
      <c r="H96" s="103"/>
      <c r="I96" s="99"/>
      <c r="J96" s="99"/>
      <c r="K96" s="103" t="s">
        <v>965</v>
      </c>
      <c r="L96" s="99"/>
      <c r="M96" s="99"/>
      <c r="N96" s="103">
        <v>54.107050000000001</v>
      </c>
      <c r="O96" s="103">
        <v>2.8784179999999999</v>
      </c>
      <c r="P96" s="103" t="s">
        <v>53</v>
      </c>
      <c r="Q96" s="103" t="s">
        <v>59</v>
      </c>
      <c r="R96" s="103" t="s">
        <v>53</v>
      </c>
      <c r="S96" s="103" t="s">
        <v>55</v>
      </c>
      <c r="T96" s="122" t="s">
        <v>56</v>
      </c>
      <c r="U96" s="122">
        <v>2020</v>
      </c>
      <c r="V96" s="104">
        <v>2065</v>
      </c>
      <c r="W96" s="104"/>
      <c r="X96" s="104">
        <v>974</v>
      </c>
      <c r="Y96" s="104">
        <v>109.5</v>
      </c>
      <c r="Z96" s="104">
        <v>109.5</v>
      </c>
      <c r="AA96" s="104">
        <v>109.5</v>
      </c>
      <c r="AB96" s="104">
        <v>109.5</v>
      </c>
      <c r="AC96" s="104">
        <v>109.5</v>
      </c>
      <c r="AD96" s="104">
        <v>109.5</v>
      </c>
      <c r="AE96" s="104"/>
      <c r="AF96" s="103" t="s">
        <v>64</v>
      </c>
      <c r="AG96" s="103" t="s">
        <v>58</v>
      </c>
      <c r="AH96" s="99" t="s">
        <v>38</v>
      </c>
      <c r="AI96" s="119" t="s">
        <v>1735</v>
      </c>
      <c r="AJ96" s="99" t="s">
        <v>1736</v>
      </c>
      <c r="AK96" s="103"/>
      <c r="AL96" s="103" t="s">
        <v>54</v>
      </c>
      <c r="AM96" s="120">
        <v>991.95437417252265</v>
      </c>
      <c r="AN96" s="120">
        <v>111.51848457073022</v>
      </c>
      <c r="AO96" s="120">
        <v>111.51848457073022</v>
      </c>
      <c r="AP96" s="120">
        <v>111.51848457073022</v>
      </c>
      <c r="AQ96" s="120">
        <v>111.51848457073022</v>
      </c>
      <c r="AR96" s="120">
        <v>111.51848457073022</v>
      </c>
      <c r="AS96" s="120">
        <v>111.51848457073022</v>
      </c>
      <c r="AT96" s="120">
        <v>0</v>
      </c>
      <c r="AU96" s="120">
        <v>1661.0652815969036</v>
      </c>
      <c r="AV96" s="120">
        <v>669.11090742438137</v>
      </c>
      <c r="AX96" s="193"/>
    </row>
    <row r="97" spans="1:50" s="118" customFormat="1" ht="14.65" thickBot="1">
      <c r="A97" s="100" t="s">
        <v>1737</v>
      </c>
      <c r="B97" s="100" t="s">
        <v>48</v>
      </c>
      <c r="C97" s="100" t="s">
        <v>180</v>
      </c>
      <c r="D97" s="101" t="s">
        <v>180</v>
      </c>
      <c r="E97" s="101" t="s">
        <v>149</v>
      </c>
      <c r="F97" s="101" t="s">
        <v>1738</v>
      </c>
      <c r="G97" s="105" t="s">
        <v>50</v>
      </c>
      <c r="H97" s="105"/>
      <c r="I97" s="101" t="s">
        <v>1738</v>
      </c>
      <c r="J97" s="101"/>
      <c r="K97" s="105" t="s">
        <v>148</v>
      </c>
      <c r="L97" s="101"/>
      <c r="M97" s="101"/>
      <c r="N97" s="105">
        <v>56.57159</v>
      </c>
      <c r="O97" s="105">
        <v>-3.9440900000000001</v>
      </c>
      <c r="P97" s="105" t="s">
        <v>53</v>
      </c>
      <c r="Q97" s="105" t="s">
        <v>59</v>
      </c>
      <c r="R97" s="105" t="s">
        <v>53</v>
      </c>
      <c r="S97" s="105" t="s">
        <v>55</v>
      </c>
      <c r="T97" s="123" t="s">
        <v>56</v>
      </c>
      <c r="U97" s="123">
        <v>2021</v>
      </c>
      <c r="V97" s="106">
        <v>1277</v>
      </c>
      <c r="W97" s="106"/>
      <c r="X97" s="106">
        <v>107.1</v>
      </c>
      <c r="Y97" s="106">
        <v>113</v>
      </c>
      <c r="Z97" s="106">
        <v>228.3</v>
      </c>
      <c r="AA97" s="106">
        <v>269.39999999999998</v>
      </c>
      <c r="AB97" s="106">
        <v>233.7</v>
      </c>
      <c r="AC97" s="106">
        <v>156.4</v>
      </c>
      <c r="AD97" s="106">
        <v>94.6</v>
      </c>
      <c r="AE97" s="106"/>
      <c r="AF97" s="105" t="s">
        <v>64</v>
      </c>
      <c r="AG97" s="105" t="s">
        <v>58</v>
      </c>
      <c r="AH97" s="101" t="s">
        <v>35</v>
      </c>
      <c r="AI97" s="101" t="s">
        <v>149</v>
      </c>
      <c r="AJ97" s="101" t="s">
        <v>1739</v>
      </c>
      <c r="AK97" s="105"/>
      <c r="AL97" s="105" t="s">
        <v>54</v>
      </c>
      <c r="AM97" s="120">
        <v>116.00073651261278</v>
      </c>
      <c r="AN97" s="120">
        <v>122.39106653524971</v>
      </c>
      <c r="AO97" s="120">
        <v>247.27327867254434</v>
      </c>
      <c r="AP97" s="120">
        <v>291.78896747430326</v>
      </c>
      <c r="AQ97" s="120">
        <v>253.12205530343238</v>
      </c>
      <c r="AR97" s="120">
        <v>169.39790093905359</v>
      </c>
      <c r="AS97" s="120">
        <v>102.46190171889047</v>
      </c>
      <c r="AT97" s="120">
        <v>0</v>
      </c>
      <c r="AU97" s="120">
        <v>1302.4359071560864</v>
      </c>
      <c r="AV97" s="120">
        <v>1186.4351706434736</v>
      </c>
      <c r="AX97" s="193"/>
    </row>
    <row r="98" spans="1:50" s="118" customFormat="1" ht="14.65" thickBot="1">
      <c r="A98" s="98" t="s">
        <v>1740</v>
      </c>
      <c r="B98" s="98" t="s">
        <v>48</v>
      </c>
      <c r="C98" s="98" t="s">
        <v>180</v>
      </c>
      <c r="D98" s="99" t="s">
        <v>180</v>
      </c>
      <c r="E98" s="99" t="s">
        <v>1559</v>
      </c>
      <c r="F98" s="99" t="s">
        <v>1741</v>
      </c>
      <c r="G98" s="103" t="s">
        <v>50</v>
      </c>
      <c r="H98" s="103"/>
      <c r="I98" s="99" t="s">
        <v>1742</v>
      </c>
      <c r="J98" s="99" t="s">
        <v>1715</v>
      </c>
      <c r="K98" s="103" t="s">
        <v>148</v>
      </c>
      <c r="L98" s="99"/>
      <c r="M98" s="99"/>
      <c r="N98" s="103">
        <v>56.57159</v>
      </c>
      <c r="O98" s="103">
        <v>-3.9440900000000001</v>
      </c>
      <c r="P98" s="103" t="s">
        <v>53</v>
      </c>
      <c r="Q98" s="103" t="s">
        <v>59</v>
      </c>
      <c r="R98" s="103" t="s">
        <v>53</v>
      </c>
      <c r="S98" s="103" t="s">
        <v>55</v>
      </c>
      <c r="T98" s="122">
        <v>2013</v>
      </c>
      <c r="U98" s="122">
        <v>2021</v>
      </c>
      <c r="V98" s="104">
        <v>2015.7</v>
      </c>
      <c r="W98" s="104"/>
      <c r="X98" s="104">
        <v>150.23035807955682</v>
      </c>
      <c r="Y98" s="104">
        <v>217.27586396949869</v>
      </c>
      <c r="Z98" s="104">
        <v>175.1071520085186</v>
      </c>
      <c r="AA98" s="104">
        <v>163.15502308626054</v>
      </c>
      <c r="AB98" s="104">
        <v>175.90184220418303</v>
      </c>
      <c r="AC98" s="104">
        <v>151.51929157032814</v>
      </c>
      <c r="AD98" s="104">
        <v>96.592379861765266</v>
      </c>
      <c r="AE98" s="104">
        <v>324.11159966589594</v>
      </c>
      <c r="AF98" s="103" t="s">
        <v>64</v>
      </c>
      <c r="AG98" s="103" t="s">
        <v>58</v>
      </c>
      <c r="AH98" s="99" t="s">
        <v>35</v>
      </c>
      <c r="AI98" s="119" t="s">
        <v>265</v>
      </c>
      <c r="AJ98" s="99"/>
      <c r="AK98" s="103"/>
      <c r="AL98" s="103" t="s">
        <v>54</v>
      </c>
      <c r="AM98" s="120">
        <v>162.71551992326928</v>
      </c>
      <c r="AN98" s="120">
        <v>235.33296215570601</v>
      </c>
      <c r="AO98" s="120">
        <v>189.6597441794043</v>
      </c>
      <c r="AP98" s="120">
        <v>176.71431226646652</v>
      </c>
      <c r="AQ98" s="120">
        <v>190.52047852110761</v>
      </c>
      <c r="AR98" s="120">
        <v>164.11157253060117</v>
      </c>
      <c r="AS98" s="120">
        <v>104.6198618624728</v>
      </c>
      <c r="AT98" s="120">
        <v>351.0474722084503</v>
      </c>
      <c r="AU98" s="120">
        <v>1223.6744514390277</v>
      </c>
      <c r="AV98" s="120">
        <v>1412.0064037242087</v>
      </c>
      <c r="AX98" s="193"/>
    </row>
    <row r="99" spans="1:50" s="118" customFormat="1" ht="14.65" thickBot="1">
      <c r="A99" s="100" t="s">
        <v>1743</v>
      </c>
      <c r="B99" s="100" t="s">
        <v>48</v>
      </c>
      <c r="C99" s="100" t="s">
        <v>180</v>
      </c>
      <c r="D99" s="101" t="s">
        <v>180</v>
      </c>
      <c r="E99" s="101" t="s">
        <v>80</v>
      </c>
      <c r="F99" s="101" t="s">
        <v>928</v>
      </c>
      <c r="G99" s="105" t="s">
        <v>50</v>
      </c>
      <c r="H99" s="105">
        <v>673</v>
      </c>
      <c r="I99" s="101" t="s">
        <v>1744</v>
      </c>
      <c r="J99" s="101" t="s">
        <v>79</v>
      </c>
      <c r="K99" s="105" t="s">
        <v>481</v>
      </c>
      <c r="L99" s="101"/>
      <c r="M99" s="101"/>
      <c r="N99" s="105">
        <v>52.355519999999999</v>
      </c>
      <c r="O99" s="105">
        <v>-1.17432</v>
      </c>
      <c r="P99" s="105" t="s">
        <v>53</v>
      </c>
      <c r="Q99" s="105" t="s">
        <v>59</v>
      </c>
      <c r="R99" s="105" t="s">
        <v>53</v>
      </c>
      <c r="S99" s="105" t="s">
        <v>55</v>
      </c>
      <c r="T99" s="123" t="s">
        <v>56</v>
      </c>
      <c r="U99" s="123" t="s">
        <v>718</v>
      </c>
      <c r="V99" s="106">
        <v>9339</v>
      </c>
      <c r="W99" s="106"/>
      <c r="X99" s="106">
        <v>389.07327500000002</v>
      </c>
      <c r="Y99" s="106">
        <v>552.73741214709298</v>
      </c>
      <c r="Z99" s="106">
        <v>648.15489060472805</v>
      </c>
      <c r="AA99" s="106">
        <v>696.24389023322192</v>
      </c>
      <c r="AB99" s="106">
        <v>767.10265570941613</v>
      </c>
      <c r="AC99" s="106">
        <v>779.5785632724178</v>
      </c>
      <c r="AD99" s="106">
        <v>674.72863151451861</v>
      </c>
      <c r="AE99" s="106"/>
      <c r="AF99" s="105" t="s">
        <v>64</v>
      </c>
      <c r="AG99" s="105" t="s">
        <v>58</v>
      </c>
      <c r="AH99" s="101" t="s">
        <v>39</v>
      </c>
      <c r="AI99" s="101" t="s">
        <v>80</v>
      </c>
      <c r="AJ99" s="101"/>
      <c r="AK99" s="105"/>
      <c r="AL99" s="105" t="s">
        <v>54</v>
      </c>
      <c r="AM99" s="120">
        <v>389.07327499999997</v>
      </c>
      <c r="AN99" s="120">
        <v>552.73741214709298</v>
      </c>
      <c r="AO99" s="120">
        <v>648.15489060472805</v>
      </c>
      <c r="AP99" s="120">
        <v>696.24389023322192</v>
      </c>
      <c r="AQ99" s="120">
        <v>767.10265570941613</v>
      </c>
      <c r="AR99" s="120">
        <v>779.5785632724178</v>
      </c>
      <c r="AS99" s="120">
        <v>674.72863151451861</v>
      </c>
      <c r="AT99" s="120">
        <v>0</v>
      </c>
      <c r="AU99" s="120">
        <v>4507.6193184813956</v>
      </c>
      <c r="AV99" s="120">
        <v>4118.5460434813958</v>
      </c>
      <c r="AX99" s="193"/>
    </row>
    <row r="100" spans="1:50" s="118" customFormat="1" ht="14.65" thickBot="1">
      <c r="A100" s="98" t="s">
        <v>1745</v>
      </c>
      <c r="B100" s="98" t="s">
        <v>48</v>
      </c>
      <c r="C100" s="98" t="s">
        <v>725</v>
      </c>
      <c r="D100" s="99" t="s">
        <v>708</v>
      </c>
      <c r="E100" s="99"/>
      <c r="F100" s="99" t="s">
        <v>812</v>
      </c>
      <c r="G100" s="103" t="s">
        <v>50</v>
      </c>
      <c r="H100" s="103">
        <v>7</v>
      </c>
      <c r="I100" s="99"/>
      <c r="J100" s="99"/>
      <c r="K100" s="103" t="s">
        <v>728</v>
      </c>
      <c r="L100" s="99"/>
      <c r="M100" s="99"/>
      <c r="N100" s="103">
        <v>54.107050000000001</v>
      </c>
      <c r="O100" s="103">
        <v>2.8784179999999999</v>
      </c>
      <c r="P100" s="103" t="s">
        <v>53</v>
      </c>
      <c r="Q100" s="103" t="s">
        <v>59</v>
      </c>
      <c r="R100" s="103" t="s">
        <v>53</v>
      </c>
      <c r="S100" s="103" t="s">
        <v>57</v>
      </c>
      <c r="T100" s="122">
        <v>2016</v>
      </c>
      <c r="U100" s="122">
        <v>2021</v>
      </c>
      <c r="V100" s="104">
        <v>3710</v>
      </c>
      <c r="W100" s="104"/>
      <c r="X100" s="104">
        <v>0</v>
      </c>
      <c r="Y100" s="104">
        <v>175</v>
      </c>
      <c r="Z100" s="104">
        <v>291.66654999999997</v>
      </c>
      <c r="AA100" s="104">
        <v>583.33275000000003</v>
      </c>
      <c r="AB100" s="104">
        <v>1119.9988800000001</v>
      </c>
      <c r="AC100" s="104">
        <v>1003.33233</v>
      </c>
      <c r="AD100" s="104">
        <v>536.66612999999995</v>
      </c>
      <c r="AE100" s="104">
        <v>0</v>
      </c>
      <c r="AF100" s="103" t="s">
        <v>64</v>
      </c>
      <c r="AG100" s="103" t="s">
        <v>58</v>
      </c>
      <c r="AH100" s="99" t="s">
        <v>38</v>
      </c>
      <c r="AI100" s="119" t="s">
        <v>2767</v>
      </c>
      <c r="AJ100" s="99"/>
      <c r="AK100" s="103" t="s">
        <v>59</v>
      </c>
      <c r="AL100" s="103" t="s">
        <v>54</v>
      </c>
      <c r="AM100" s="120">
        <v>0</v>
      </c>
      <c r="AN100" s="120">
        <v>178.2258885833588</v>
      </c>
      <c r="AO100" s="120">
        <v>297.04302882167224</v>
      </c>
      <c r="AP100" s="120">
        <v>594.08570119156741</v>
      </c>
      <c r="AQ100" s="120">
        <v>1140.6445462878094</v>
      </c>
      <c r="AR100" s="120">
        <v>1021.8274060494958</v>
      </c>
      <c r="AS100" s="120">
        <v>546.55884509624195</v>
      </c>
      <c r="AT100" s="120">
        <v>0</v>
      </c>
      <c r="AU100" s="120">
        <v>3778.3854160301457</v>
      </c>
      <c r="AV100" s="120">
        <v>3778.3854160301457</v>
      </c>
      <c r="AX100" s="193"/>
    </row>
    <row r="101" spans="1:50" s="118" customFormat="1" ht="14.65" thickBot="1">
      <c r="A101" s="100" t="s">
        <v>1746</v>
      </c>
      <c r="B101" s="100" t="s">
        <v>48</v>
      </c>
      <c r="C101" s="100" t="s">
        <v>725</v>
      </c>
      <c r="D101" s="101" t="s">
        <v>708</v>
      </c>
      <c r="E101" s="101"/>
      <c r="F101" s="101" t="s">
        <v>769</v>
      </c>
      <c r="G101" s="105" t="s">
        <v>186</v>
      </c>
      <c r="H101" s="105">
        <v>1</v>
      </c>
      <c r="I101" s="101"/>
      <c r="J101" s="101"/>
      <c r="K101" s="105" t="s">
        <v>728</v>
      </c>
      <c r="L101" s="101"/>
      <c r="M101" s="101"/>
      <c r="N101" s="105">
        <v>54.107050000000001</v>
      </c>
      <c r="O101" s="105">
        <v>2.8784179999999999</v>
      </c>
      <c r="P101" s="105" t="s">
        <v>53</v>
      </c>
      <c r="Q101" s="105" t="s">
        <v>59</v>
      </c>
      <c r="R101" s="105" t="s">
        <v>53</v>
      </c>
      <c r="S101" s="105" t="s">
        <v>94</v>
      </c>
      <c r="T101" s="123">
        <v>2017</v>
      </c>
      <c r="U101" s="123">
        <v>2019</v>
      </c>
      <c r="V101" s="106"/>
      <c r="W101" s="106"/>
      <c r="X101" s="106"/>
      <c r="Y101" s="106"/>
      <c r="Z101" s="106"/>
      <c r="AA101" s="106"/>
      <c r="AB101" s="106"/>
      <c r="AC101" s="106"/>
      <c r="AD101" s="106"/>
      <c r="AE101" s="106"/>
      <c r="AF101" s="105" t="s">
        <v>64</v>
      </c>
      <c r="AG101" s="105" t="s">
        <v>58</v>
      </c>
      <c r="AH101" s="101" t="s">
        <v>38</v>
      </c>
      <c r="AI101" s="101" t="s">
        <v>2767</v>
      </c>
      <c r="AJ101" s="101"/>
      <c r="AK101" s="105" t="s">
        <v>59</v>
      </c>
      <c r="AL101" s="105" t="s">
        <v>54</v>
      </c>
      <c r="AM101" s="120">
        <v>0</v>
      </c>
      <c r="AN101" s="120">
        <v>0</v>
      </c>
      <c r="AO101" s="120">
        <v>0</v>
      </c>
      <c r="AP101" s="120">
        <v>0</v>
      </c>
      <c r="AQ101" s="120">
        <v>0</v>
      </c>
      <c r="AR101" s="120">
        <v>0</v>
      </c>
      <c r="AS101" s="120">
        <v>0</v>
      </c>
      <c r="AT101" s="120">
        <v>0</v>
      </c>
      <c r="AU101" s="120">
        <v>0</v>
      </c>
      <c r="AV101" s="120">
        <v>0</v>
      </c>
      <c r="AX101" s="193"/>
    </row>
    <row r="102" spans="1:50" s="118" customFormat="1" ht="14.65" thickBot="1">
      <c r="A102" s="98" t="s">
        <v>1747</v>
      </c>
      <c r="B102" s="98" t="s">
        <v>48</v>
      </c>
      <c r="C102" s="98" t="s">
        <v>725</v>
      </c>
      <c r="D102" s="99" t="s">
        <v>708</v>
      </c>
      <c r="E102" s="99"/>
      <c r="F102" s="99" t="s">
        <v>770</v>
      </c>
      <c r="G102" s="103" t="s">
        <v>186</v>
      </c>
      <c r="H102" s="103">
        <v>1</v>
      </c>
      <c r="I102" s="99"/>
      <c r="J102" s="99"/>
      <c r="K102" s="103" t="s">
        <v>728</v>
      </c>
      <c r="L102" s="99"/>
      <c r="M102" s="99"/>
      <c r="N102" s="103">
        <v>54.107050000000001</v>
      </c>
      <c r="O102" s="103">
        <v>2.8784179999999999</v>
      </c>
      <c r="P102" s="103" t="s">
        <v>53</v>
      </c>
      <c r="Q102" s="103" t="s">
        <v>59</v>
      </c>
      <c r="R102" s="103" t="s">
        <v>53</v>
      </c>
      <c r="S102" s="103" t="s">
        <v>107</v>
      </c>
      <c r="T102" s="122">
        <v>2019</v>
      </c>
      <c r="U102" s="122">
        <v>2021</v>
      </c>
      <c r="V102" s="104"/>
      <c r="W102" s="104"/>
      <c r="X102" s="104"/>
      <c r="Y102" s="104"/>
      <c r="Z102" s="104"/>
      <c r="AA102" s="104"/>
      <c r="AB102" s="104"/>
      <c r="AC102" s="104"/>
      <c r="AD102" s="104"/>
      <c r="AE102" s="104"/>
      <c r="AF102" s="103" t="s">
        <v>64</v>
      </c>
      <c r="AG102" s="103" t="s">
        <v>58</v>
      </c>
      <c r="AH102" s="99" t="s">
        <v>38</v>
      </c>
      <c r="AI102" s="119" t="s">
        <v>2767</v>
      </c>
      <c r="AJ102" s="99"/>
      <c r="AK102" s="103" t="s">
        <v>59</v>
      </c>
      <c r="AL102" s="103" t="s">
        <v>54</v>
      </c>
      <c r="AM102" s="120">
        <v>0</v>
      </c>
      <c r="AN102" s="120">
        <v>0</v>
      </c>
      <c r="AO102" s="120">
        <v>0</v>
      </c>
      <c r="AP102" s="120">
        <v>0</v>
      </c>
      <c r="AQ102" s="120">
        <v>0</v>
      </c>
      <c r="AR102" s="120">
        <v>0</v>
      </c>
      <c r="AS102" s="120">
        <v>0</v>
      </c>
      <c r="AT102" s="120">
        <v>0</v>
      </c>
      <c r="AU102" s="120">
        <v>0</v>
      </c>
      <c r="AV102" s="120">
        <v>0</v>
      </c>
      <c r="AX102" s="193"/>
    </row>
    <row r="103" spans="1:50" s="118" customFormat="1" ht="14.65" thickBot="1">
      <c r="A103" s="100" t="s">
        <v>1748</v>
      </c>
      <c r="B103" s="100" t="s">
        <v>48</v>
      </c>
      <c r="C103" s="100" t="s">
        <v>725</v>
      </c>
      <c r="D103" s="101" t="s">
        <v>708</v>
      </c>
      <c r="E103" s="101"/>
      <c r="F103" s="101" t="s">
        <v>771</v>
      </c>
      <c r="G103" s="105" t="s">
        <v>186</v>
      </c>
      <c r="H103" s="105">
        <v>1</v>
      </c>
      <c r="I103" s="101"/>
      <c r="J103" s="101"/>
      <c r="K103" s="105" t="s">
        <v>728</v>
      </c>
      <c r="L103" s="101"/>
      <c r="M103" s="101"/>
      <c r="N103" s="105">
        <v>54.107050000000001</v>
      </c>
      <c r="O103" s="105">
        <v>2.8784179999999999</v>
      </c>
      <c r="P103" s="105" t="s">
        <v>53</v>
      </c>
      <c r="Q103" s="105" t="s">
        <v>59</v>
      </c>
      <c r="R103" s="105" t="s">
        <v>53</v>
      </c>
      <c r="S103" s="105" t="s">
        <v>107</v>
      </c>
      <c r="T103" s="123">
        <v>2016</v>
      </c>
      <c r="U103" s="123">
        <v>2017</v>
      </c>
      <c r="V103" s="106"/>
      <c r="W103" s="106"/>
      <c r="X103" s="106"/>
      <c r="Y103" s="106"/>
      <c r="Z103" s="106"/>
      <c r="AA103" s="106"/>
      <c r="AB103" s="106"/>
      <c r="AC103" s="106"/>
      <c r="AD103" s="106"/>
      <c r="AE103" s="106"/>
      <c r="AF103" s="105" t="s">
        <v>64</v>
      </c>
      <c r="AG103" s="105" t="s">
        <v>58</v>
      </c>
      <c r="AH103" s="101" t="s">
        <v>38</v>
      </c>
      <c r="AI103" s="101" t="s">
        <v>2767</v>
      </c>
      <c r="AJ103" s="101"/>
      <c r="AK103" s="105" t="s">
        <v>59</v>
      </c>
      <c r="AL103" s="105" t="s">
        <v>54</v>
      </c>
      <c r="AM103" s="120">
        <v>0</v>
      </c>
      <c r="AN103" s="120">
        <v>0</v>
      </c>
      <c r="AO103" s="120">
        <v>0</v>
      </c>
      <c r="AP103" s="120">
        <v>0</v>
      </c>
      <c r="AQ103" s="120">
        <v>0</v>
      </c>
      <c r="AR103" s="120">
        <v>0</v>
      </c>
      <c r="AS103" s="120">
        <v>0</v>
      </c>
      <c r="AT103" s="120">
        <v>0</v>
      </c>
      <c r="AU103" s="120">
        <v>0</v>
      </c>
      <c r="AV103" s="120">
        <v>0</v>
      </c>
      <c r="AX103" s="193"/>
    </row>
    <row r="104" spans="1:50" s="118" customFormat="1" ht="14.65" thickBot="1">
      <c r="A104" s="98" t="s">
        <v>1749</v>
      </c>
      <c r="B104" s="98" t="s">
        <v>48</v>
      </c>
      <c r="C104" s="98" t="s">
        <v>725</v>
      </c>
      <c r="D104" s="99" t="s">
        <v>708</v>
      </c>
      <c r="E104" s="99"/>
      <c r="F104" s="99" t="s">
        <v>772</v>
      </c>
      <c r="G104" s="103" t="s">
        <v>186</v>
      </c>
      <c r="H104" s="103">
        <v>1</v>
      </c>
      <c r="I104" s="99"/>
      <c r="J104" s="99"/>
      <c r="K104" s="103" t="s">
        <v>728</v>
      </c>
      <c r="L104" s="99"/>
      <c r="M104" s="99"/>
      <c r="N104" s="103">
        <v>54.107050000000001</v>
      </c>
      <c r="O104" s="103">
        <v>2.8784179999999999</v>
      </c>
      <c r="P104" s="103" t="s">
        <v>53</v>
      </c>
      <c r="Q104" s="103" t="s">
        <v>59</v>
      </c>
      <c r="R104" s="103" t="s">
        <v>53</v>
      </c>
      <c r="S104" s="103" t="s">
        <v>107</v>
      </c>
      <c r="T104" s="122">
        <v>2018</v>
      </c>
      <c r="U104" s="122">
        <v>2020</v>
      </c>
      <c r="V104" s="104"/>
      <c r="W104" s="104"/>
      <c r="X104" s="104"/>
      <c r="Y104" s="104"/>
      <c r="Z104" s="104"/>
      <c r="AA104" s="104"/>
      <c r="AB104" s="104"/>
      <c r="AC104" s="104"/>
      <c r="AD104" s="104"/>
      <c r="AE104" s="104"/>
      <c r="AF104" s="103" t="s">
        <v>64</v>
      </c>
      <c r="AG104" s="103" t="s">
        <v>58</v>
      </c>
      <c r="AH104" s="99" t="s">
        <v>38</v>
      </c>
      <c r="AI104" s="119" t="s">
        <v>2767</v>
      </c>
      <c r="AJ104" s="99"/>
      <c r="AK104" s="103" t="s">
        <v>59</v>
      </c>
      <c r="AL104" s="103" t="s">
        <v>54</v>
      </c>
      <c r="AM104" s="120">
        <v>0</v>
      </c>
      <c r="AN104" s="120">
        <v>0</v>
      </c>
      <c r="AO104" s="120">
        <v>0</v>
      </c>
      <c r="AP104" s="120">
        <v>0</v>
      </c>
      <c r="AQ104" s="120">
        <v>0</v>
      </c>
      <c r="AR104" s="120">
        <v>0</v>
      </c>
      <c r="AS104" s="120">
        <v>0</v>
      </c>
      <c r="AT104" s="120">
        <v>0</v>
      </c>
      <c r="AU104" s="120">
        <v>0</v>
      </c>
      <c r="AV104" s="120">
        <v>0</v>
      </c>
      <c r="AX104" s="193"/>
    </row>
    <row r="105" spans="1:50" s="118" customFormat="1" ht="14.65" thickBot="1">
      <c r="A105" s="100" t="s">
        <v>1750</v>
      </c>
      <c r="B105" s="100" t="s">
        <v>48</v>
      </c>
      <c r="C105" s="100" t="s">
        <v>725</v>
      </c>
      <c r="D105" s="101" t="s">
        <v>708</v>
      </c>
      <c r="E105" s="101"/>
      <c r="F105" s="101" t="s">
        <v>773</v>
      </c>
      <c r="G105" s="105" t="s">
        <v>186</v>
      </c>
      <c r="H105" s="105">
        <v>1</v>
      </c>
      <c r="I105" s="101"/>
      <c r="J105" s="101"/>
      <c r="K105" s="105" t="s">
        <v>728</v>
      </c>
      <c r="L105" s="101"/>
      <c r="M105" s="101"/>
      <c r="N105" s="105">
        <v>54.107050000000001</v>
      </c>
      <c r="O105" s="105">
        <v>2.8784179999999999</v>
      </c>
      <c r="P105" s="105" t="s">
        <v>53</v>
      </c>
      <c r="Q105" s="105" t="s">
        <v>59</v>
      </c>
      <c r="R105" s="105" t="s">
        <v>53</v>
      </c>
      <c r="S105" s="105" t="s">
        <v>94</v>
      </c>
      <c r="T105" s="123">
        <v>2018</v>
      </c>
      <c r="U105" s="123">
        <v>2020</v>
      </c>
      <c r="V105" s="106"/>
      <c r="W105" s="106"/>
      <c r="X105" s="106"/>
      <c r="Y105" s="106"/>
      <c r="Z105" s="106"/>
      <c r="AA105" s="106"/>
      <c r="AB105" s="106"/>
      <c r="AC105" s="106"/>
      <c r="AD105" s="106"/>
      <c r="AE105" s="106"/>
      <c r="AF105" s="105" t="s">
        <v>64</v>
      </c>
      <c r="AG105" s="105" t="s">
        <v>58</v>
      </c>
      <c r="AH105" s="101" t="s">
        <v>38</v>
      </c>
      <c r="AI105" s="101" t="s">
        <v>2767</v>
      </c>
      <c r="AJ105" s="101"/>
      <c r="AK105" s="105" t="s">
        <v>59</v>
      </c>
      <c r="AL105" s="105" t="s">
        <v>54</v>
      </c>
      <c r="AM105" s="120">
        <v>0</v>
      </c>
      <c r="AN105" s="120">
        <v>0</v>
      </c>
      <c r="AO105" s="120">
        <v>0</v>
      </c>
      <c r="AP105" s="120">
        <v>0</v>
      </c>
      <c r="AQ105" s="120">
        <v>0</v>
      </c>
      <c r="AR105" s="120">
        <v>0</v>
      </c>
      <c r="AS105" s="120">
        <v>0</v>
      </c>
      <c r="AT105" s="120">
        <v>0</v>
      </c>
      <c r="AU105" s="120">
        <v>0</v>
      </c>
      <c r="AV105" s="120">
        <v>0</v>
      </c>
      <c r="AX105" s="193"/>
    </row>
    <row r="106" spans="1:50" s="118" customFormat="1" ht="14.65" thickBot="1">
      <c r="A106" s="98" t="s">
        <v>1751</v>
      </c>
      <c r="B106" s="98" t="s">
        <v>48</v>
      </c>
      <c r="C106" s="98" t="s">
        <v>725</v>
      </c>
      <c r="D106" s="99" t="s">
        <v>708</v>
      </c>
      <c r="E106" s="99"/>
      <c r="F106" s="99" t="s">
        <v>774</v>
      </c>
      <c r="G106" s="103" t="s">
        <v>186</v>
      </c>
      <c r="H106" s="103">
        <v>1</v>
      </c>
      <c r="I106" s="99"/>
      <c r="J106" s="99"/>
      <c r="K106" s="103" t="s">
        <v>728</v>
      </c>
      <c r="L106" s="99"/>
      <c r="M106" s="99"/>
      <c r="N106" s="103">
        <v>54.107050000000001</v>
      </c>
      <c r="O106" s="103">
        <v>2.8784179999999999</v>
      </c>
      <c r="P106" s="103" t="s">
        <v>53</v>
      </c>
      <c r="Q106" s="103" t="s">
        <v>59</v>
      </c>
      <c r="R106" s="103" t="s">
        <v>53</v>
      </c>
      <c r="S106" s="103" t="s">
        <v>107</v>
      </c>
      <c r="T106" s="122">
        <v>2019</v>
      </c>
      <c r="U106" s="122">
        <v>2021</v>
      </c>
      <c r="V106" s="104"/>
      <c r="W106" s="104"/>
      <c r="X106" s="104"/>
      <c r="Y106" s="104"/>
      <c r="Z106" s="104"/>
      <c r="AA106" s="104"/>
      <c r="AB106" s="104"/>
      <c r="AC106" s="104"/>
      <c r="AD106" s="104"/>
      <c r="AE106" s="104"/>
      <c r="AF106" s="103" t="s">
        <v>64</v>
      </c>
      <c r="AG106" s="103" t="s">
        <v>58</v>
      </c>
      <c r="AH106" s="99" t="s">
        <v>38</v>
      </c>
      <c r="AI106" s="119" t="s">
        <v>2767</v>
      </c>
      <c r="AJ106" s="99"/>
      <c r="AK106" s="103" t="s">
        <v>59</v>
      </c>
      <c r="AL106" s="103" t="s">
        <v>54</v>
      </c>
      <c r="AM106" s="120">
        <v>0</v>
      </c>
      <c r="AN106" s="120">
        <v>0</v>
      </c>
      <c r="AO106" s="120">
        <v>0</v>
      </c>
      <c r="AP106" s="120">
        <v>0</v>
      </c>
      <c r="AQ106" s="120">
        <v>0</v>
      </c>
      <c r="AR106" s="120">
        <v>0</v>
      </c>
      <c r="AS106" s="120">
        <v>0</v>
      </c>
      <c r="AT106" s="120">
        <v>0</v>
      </c>
      <c r="AU106" s="120">
        <v>0</v>
      </c>
      <c r="AV106" s="120">
        <v>0</v>
      </c>
      <c r="AX106" s="193"/>
    </row>
    <row r="107" spans="1:50" s="118" customFormat="1" ht="14.65" thickBot="1">
      <c r="A107" s="100" t="s">
        <v>1752</v>
      </c>
      <c r="B107" s="100" t="s">
        <v>48</v>
      </c>
      <c r="C107" s="100" t="s">
        <v>725</v>
      </c>
      <c r="D107" s="101" t="s">
        <v>708</v>
      </c>
      <c r="E107" s="101"/>
      <c r="F107" s="101" t="s">
        <v>775</v>
      </c>
      <c r="G107" s="105" t="s">
        <v>186</v>
      </c>
      <c r="H107" s="105">
        <v>1</v>
      </c>
      <c r="I107" s="101"/>
      <c r="J107" s="101"/>
      <c r="K107" s="105" t="s">
        <v>728</v>
      </c>
      <c r="L107" s="101"/>
      <c r="M107" s="101"/>
      <c r="N107" s="105">
        <v>54.107050000000001</v>
      </c>
      <c r="O107" s="105">
        <v>2.8784179999999999</v>
      </c>
      <c r="P107" s="105" t="s">
        <v>53</v>
      </c>
      <c r="Q107" s="105" t="s">
        <v>59</v>
      </c>
      <c r="R107" s="105" t="s">
        <v>53</v>
      </c>
      <c r="S107" s="105" t="s">
        <v>107</v>
      </c>
      <c r="T107" s="123">
        <v>2019</v>
      </c>
      <c r="U107" s="123">
        <v>2021</v>
      </c>
      <c r="V107" s="106"/>
      <c r="W107" s="106"/>
      <c r="X107" s="106"/>
      <c r="Y107" s="106"/>
      <c r="Z107" s="106"/>
      <c r="AA107" s="106"/>
      <c r="AB107" s="106"/>
      <c r="AC107" s="106"/>
      <c r="AD107" s="106"/>
      <c r="AE107" s="106"/>
      <c r="AF107" s="105"/>
      <c r="AG107" s="105"/>
      <c r="AH107" s="101"/>
      <c r="AI107" s="101" t="s">
        <v>2767</v>
      </c>
      <c r="AJ107" s="101" t="s">
        <v>2722</v>
      </c>
      <c r="AK107" s="105" t="s">
        <v>59</v>
      </c>
      <c r="AL107" s="105" t="s">
        <v>54</v>
      </c>
      <c r="AM107" s="120">
        <v>0</v>
      </c>
      <c r="AN107" s="120">
        <v>0</v>
      </c>
      <c r="AO107" s="120">
        <v>0</v>
      </c>
      <c r="AP107" s="120">
        <v>0</v>
      </c>
      <c r="AQ107" s="120">
        <v>0</v>
      </c>
      <c r="AR107" s="120">
        <v>0</v>
      </c>
      <c r="AS107" s="120">
        <v>0</v>
      </c>
      <c r="AT107" s="120">
        <v>0</v>
      </c>
      <c r="AU107" s="120">
        <v>0</v>
      </c>
      <c r="AV107" s="120">
        <v>0</v>
      </c>
      <c r="AX107" s="193"/>
    </row>
    <row r="108" spans="1:50" s="118" customFormat="1" ht="14.65" thickBot="1">
      <c r="A108" s="98" t="s">
        <v>1753</v>
      </c>
      <c r="B108" s="98" t="s">
        <v>48</v>
      </c>
      <c r="C108" s="98" t="s">
        <v>725</v>
      </c>
      <c r="D108" s="99" t="s">
        <v>726</v>
      </c>
      <c r="E108" s="99" t="s">
        <v>727</v>
      </c>
      <c r="F108" s="99" t="s">
        <v>50</v>
      </c>
      <c r="G108" s="103" t="s">
        <v>50</v>
      </c>
      <c r="H108" s="103"/>
      <c r="I108" s="99"/>
      <c r="J108" s="99"/>
      <c r="K108" s="103" t="s">
        <v>728</v>
      </c>
      <c r="L108" s="99"/>
      <c r="M108" s="99"/>
      <c r="N108" s="103">
        <v>54.107050000000001</v>
      </c>
      <c r="O108" s="103">
        <v>2.8784179999999999</v>
      </c>
      <c r="P108" s="103" t="s">
        <v>53</v>
      </c>
      <c r="Q108" s="103" t="s">
        <v>59</v>
      </c>
      <c r="R108" s="103" t="s">
        <v>53</v>
      </c>
      <c r="S108" s="103" t="s">
        <v>107</v>
      </c>
      <c r="T108" s="122">
        <v>2016</v>
      </c>
      <c r="U108" s="124" t="s">
        <v>46</v>
      </c>
      <c r="V108" s="104">
        <v>2474</v>
      </c>
      <c r="W108" s="104"/>
      <c r="X108" s="104">
        <v>0</v>
      </c>
      <c r="Y108" s="104">
        <v>0</v>
      </c>
      <c r="Z108" s="104">
        <v>111.15</v>
      </c>
      <c r="AA108" s="104">
        <v>355.67999999999995</v>
      </c>
      <c r="AB108" s="104">
        <v>639.33480000000031</v>
      </c>
      <c r="AC108" s="104">
        <v>734.03459999999995</v>
      </c>
      <c r="AD108" s="104">
        <v>633.9996000000001</v>
      </c>
      <c r="AE108" s="104"/>
      <c r="AF108" s="103" t="s">
        <v>64</v>
      </c>
      <c r="AG108" s="103" t="s">
        <v>58</v>
      </c>
      <c r="AH108" s="99" t="s">
        <v>38</v>
      </c>
      <c r="AI108" s="119" t="s">
        <v>751</v>
      </c>
      <c r="AJ108" s="99"/>
      <c r="AK108" s="103"/>
      <c r="AL108" s="103" t="s">
        <v>54</v>
      </c>
      <c r="AM108" s="120">
        <v>0</v>
      </c>
      <c r="AN108" s="120">
        <v>0</v>
      </c>
      <c r="AO108" s="120">
        <v>113.19890009165903</v>
      </c>
      <c r="AP108" s="120">
        <v>362.23648029330883</v>
      </c>
      <c r="AQ108" s="120">
        <v>651.12007332722305</v>
      </c>
      <c r="AR108" s="120">
        <v>747.56553620531611</v>
      </c>
      <c r="AS108" s="120">
        <v>645.68652612282312</v>
      </c>
      <c r="AT108" s="120">
        <v>0</v>
      </c>
      <c r="AU108" s="120">
        <v>2519.80751604033</v>
      </c>
      <c r="AV108" s="120">
        <v>2519.80751604033</v>
      </c>
      <c r="AX108" s="193"/>
    </row>
    <row r="109" spans="1:50" s="118" customFormat="1" ht="14.65" thickBot="1">
      <c r="A109" s="100" t="s">
        <v>1754</v>
      </c>
      <c r="B109" s="100" t="s">
        <v>48</v>
      </c>
      <c r="C109" s="100" t="s">
        <v>179</v>
      </c>
      <c r="D109" s="101" t="s">
        <v>179</v>
      </c>
      <c r="E109" s="101" t="s">
        <v>80</v>
      </c>
      <c r="F109" s="101" t="s">
        <v>163</v>
      </c>
      <c r="G109" s="105" t="s">
        <v>50</v>
      </c>
      <c r="H109" s="105"/>
      <c r="I109" s="101" t="s">
        <v>164</v>
      </c>
      <c r="J109" s="101"/>
      <c r="K109" s="105" t="s">
        <v>52</v>
      </c>
      <c r="L109" s="101"/>
      <c r="M109" s="101">
        <v>0</v>
      </c>
      <c r="N109" s="105">
        <v>55.296370000000003</v>
      </c>
      <c r="O109" s="105">
        <v>2.8784179999999999</v>
      </c>
      <c r="P109" s="105" t="s">
        <v>53</v>
      </c>
      <c r="Q109" s="105" t="s">
        <v>59</v>
      </c>
      <c r="R109" s="105" t="s">
        <v>53</v>
      </c>
      <c r="S109" s="105" t="s">
        <v>55</v>
      </c>
      <c r="T109" s="123" t="s">
        <v>56</v>
      </c>
      <c r="U109" s="123" t="s">
        <v>165</v>
      </c>
      <c r="V109" s="106">
        <v>85.714224539425828</v>
      </c>
      <c r="W109" s="106"/>
      <c r="X109" s="106">
        <v>6.6269538968274784</v>
      </c>
      <c r="Y109" s="106">
        <v>9.1628025477707009</v>
      </c>
      <c r="Z109" s="106">
        <v>10.616806111313203</v>
      </c>
      <c r="AA109" s="106">
        <v>12.11653200341663</v>
      </c>
      <c r="AB109" s="106">
        <v>12.06714090048601</v>
      </c>
      <c r="AC109" s="106">
        <v>12.029169263121656</v>
      </c>
      <c r="AD109" s="106">
        <v>11.992461888682165</v>
      </c>
      <c r="AE109" s="106"/>
      <c r="AF109" s="105" t="s">
        <v>64</v>
      </c>
      <c r="AG109" s="105" t="s">
        <v>58</v>
      </c>
      <c r="AH109" s="101" t="s">
        <v>39</v>
      </c>
      <c r="AI109" s="101" t="s">
        <v>79</v>
      </c>
      <c r="AJ109" s="101" t="s">
        <v>166</v>
      </c>
      <c r="AK109" s="105"/>
      <c r="AL109" s="105" t="s">
        <v>54</v>
      </c>
      <c r="AM109" s="120">
        <v>6.6269538968274784</v>
      </c>
      <c r="AN109" s="120">
        <v>9.1628025477707009</v>
      </c>
      <c r="AO109" s="120">
        <v>10.616806111313203</v>
      </c>
      <c r="AP109" s="120">
        <v>12.11653200341663</v>
      </c>
      <c r="AQ109" s="120">
        <v>12.067140900486011</v>
      </c>
      <c r="AR109" s="120">
        <v>12.029169263121656</v>
      </c>
      <c r="AS109" s="120">
        <v>11.992461888682165</v>
      </c>
      <c r="AT109" s="120">
        <v>0</v>
      </c>
      <c r="AU109" s="120">
        <v>74.611866611617842</v>
      </c>
      <c r="AV109" s="120">
        <v>67.984912714790369</v>
      </c>
      <c r="AX109" s="193"/>
    </row>
    <row r="110" spans="1:50" s="118" customFormat="1" ht="14.65" thickBot="1">
      <c r="A110" s="98" t="s">
        <v>1755</v>
      </c>
      <c r="B110" s="98" t="s">
        <v>48</v>
      </c>
      <c r="C110" s="98" t="s">
        <v>179</v>
      </c>
      <c r="D110" s="99" t="s">
        <v>179</v>
      </c>
      <c r="E110" s="99" t="s">
        <v>80</v>
      </c>
      <c r="F110" s="99" t="s">
        <v>167</v>
      </c>
      <c r="G110" s="103" t="s">
        <v>50</v>
      </c>
      <c r="H110" s="103"/>
      <c r="I110" s="99" t="s">
        <v>168</v>
      </c>
      <c r="J110" s="99"/>
      <c r="K110" s="103" t="s">
        <v>52</v>
      </c>
      <c r="L110" s="99"/>
      <c r="M110" s="99">
        <v>0</v>
      </c>
      <c r="N110" s="103">
        <v>55.296370000000003</v>
      </c>
      <c r="O110" s="103">
        <v>2.8784179999999999</v>
      </c>
      <c r="P110" s="103" t="s">
        <v>53</v>
      </c>
      <c r="Q110" s="103" t="s">
        <v>59</v>
      </c>
      <c r="R110" s="103" t="s">
        <v>53</v>
      </c>
      <c r="S110" s="103" t="s">
        <v>55</v>
      </c>
      <c r="T110" s="122" t="s">
        <v>56</v>
      </c>
      <c r="U110" s="124" t="s">
        <v>165</v>
      </c>
      <c r="V110" s="104">
        <v>228.34135998037974</v>
      </c>
      <c r="W110" s="104"/>
      <c r="X110" s="104">
        <v>25.873203200864531</v>
      </c>
      <c r="Y110" s="104">
        <v>25.80962311735561</v>
      </c>
      <c r="Z110" s="104">
        <v>25.901318730967343</v>
      </c>
      <c r="AA110" s="104">
        <v>25.901318730967347</v>
      </c>
      <c r="AB110" s="104">
        <v>25.901318730967347</v>
      </c>
      <c r="AC110" s="104">
        <v>25.901318730967343</v>
      </c>
      <c r="AD110" s="104">
        <v>25.901318730967347</v>
      </c>
      <c r="AE110" s="104"/>
      <c r="AF110" s="103" t="s">
        <v>64</v>
      </c>
      <c r="AG110" s="103" t="s">
        <v>58</v>
      </c>
      <c r="AH110" s="99" t="s">
        <v>39</v>
      </c>
      <c r="AI110" s="119" t="s">
        <v>79</v>
      </c>
      <c r="AJ110" s="99" t="s">
        <v>166</v>
      </c>
      <c r="AK110" s="103"/>
      <c r="AL110" s="103" t="s">
        <v>54</v>
      </c>
      <c r="AM110" s="120">
        <v>25.873203200864531</v>
      </c>
      <c r="AN110" s="120">
        <v>25.80962311735561</v>
      </c>
      <c r="AO110" s="120">
        <v>25.90131873096734</v>
      </c>
      <c r="AP110" s="120">
        <v>25.901318730967347</v>
      </c>
      <c r="AQ110" s="120">
        <v>25.901318730967347</v>
      </c>
      <c r="AR110" s="120">
        <v>25.90131873096734</v>
      </c>
      <c r="AS110" s="120">
        <v>25.901318730967347</v>
      </c>
      <c r="AT110" s="120">
        <v>0</v>
      </c>
      <c r="AU110" s="120">
        <v>181.18941997305686</v>
      </c>
      <c r="AV110" s="120">
        <v>155.31621677219232</v>
      </c>
      <c r="AX110" s="193"/>
    </row>
    <row r="111" spans="1:50" s="118" customFormat="1" ht="14.65" thickBot="1">
      <c r="A111" s="100" t="s">
        <v>1756</v>
      </c>
      <c r="B111" s="100" t="s">
        <v>48</v>
      </c>
      <c r="C111" s="100" t="s">
        <v>179</v>
      </c>
      <c r="D111" s="101" t="s">
        <v>179</v>
      </c>
      <c r="E111" s="101" t="s">
        <v>80</v>
      </c>
      <c r="F111" s="101" t="s">
        <v>169</v>
      </c>
      <c r="G111" s="105" t="s">
        <v>50</v>
      </c>
      <c r="H111" s="105"/>
      <c r="I111" s="101" t="s">
        <v>170</v>
      </c>
      <c r="J111" s="101"/>
      <c r="K111" s="105" t="s">
        <v>52</v>
      </c>
      <c r="L111" s="101"/>
      <c r="M111" s="101">
        <v>0</v>
      </c>
      <c r="N111" s="105">
        <v>55.296370000000003</v>
      </c>
      <c r="O111" s="105">
        <v>2.8784179999999999</v>
      </c>
      <c r="P111" s="105" t="s">
        <v>53</v>
      </c>
      <c r="Q111" s="105" t="s">
        <v>59</v>
      </c>
      <c r="R111" s="105" t="s">
        <v>53</v>
      </c>
      <c r="S111" s="105" t="s">
        <v>55</v>
      </c>
      <c r="T111" s="123" t="s">
        <v>56</v>
      </c>
      <c r="U111" s="123" t="s">
        <v>165</v>
      </c>
      <c r="V111" s="106">
        <v>3371.87</v>
      </c>
      <c r="W111" s="106"/>
      <c r="X111" s="106">
        <v>326.48</v>
      </c>
      <c r="Y111" s="106">
        <v>328.19</v>
      </c>
      <c r="Z111" s="106">
        <v>354.19</v>
      </c>
      <c r="AA111" s="106">
        <v>368.32</v>
      </c>
      <c r="AB111" s="106">
        <v>398.50135235289861</v>
      </c>
      <c r="AC111" s="106">
        <v>403.32614339479784</v>
      </c>
      <c r="AD111" s="106">
        <v>399.31</v>
      </c>
      <c r="AE111" s="106"/>
      <c r="AF111" s="105" t="s">
        <v>64</v>
      </c>
      <c r="AG111" s="105" t="s">
        <v>58</v>
      </c>
      <c r="AH111" s="101" t="s">
        <v>39</v>
      </c>
      <c r="AI111" s="101" t="s">
        <v>79</v>
      </c>
      <c r="AJ111" s="101" t="s">
        <v>166</v>
      </c>
      <c r="AK111" s="105"/>
      <c r="AL111" s="105" t="s">
        <v>54</v>
      </c>
      <c r="AM111" s="120">
        <v>326.48</v>
      </c>
      <c r="AN111" s="120">
        <v>328.19</v>
      </c>
      <c r="AO111" s="120">
        <v>354.19</v>
      </c>
      <c r="AP111" s="120">
        <v>368.32</v>
      </c>
      <c r="AQ111" s="120">
        <v>398.50135235289861</v>
      </c>
      <c r="AR111" s="120">
        <v>403.32614339479784</v>
      </c>
      <c r="AS111" s="120">
        <v>399.31</v>
      </c>
      <c r="AT111" s="120">
        <v>0</v>
      </c>
      <c r="AU111" s="120">
        <v>2578.3174957476963</v>
      </c>
      <c r="AV111" s="120">
        <v>2251.8374957476963</v>
      </c>
      <c r="AX111" s="193"/>
    </row>
    <row r="112" spans="1:50" s="118" customFormat="1" ht="14.65" thickBot="1">
      <c r="A112" s="98" t="s">
        <v>1757</v>
      </c>
      <c r="B112" s="98" t="s">
        <v>48</v>
      </c>
      <c r="C112" s="98" t="s">
        <v>179</v>
      </c>
      <c r="D112" s="99" t="s">
        <v>179</v>
      </c>
      <c r="E112" s="99" t="s">
        <v>80</v>
      </c>
      <c r="F112" s="99" t="s">
        <v>171</v>
      </c>
      <c r="G112" s="103" t="s">
        <v>50</v>
      </c>
      <c r="H112" s="103"/>
      <c r="I112" s="99" t="s">
        <v>172</v>
      </c>
      <c r="J112" s="99"/>
      <c r="K112" s="103" t="s">
        <v>52</v>
      </c>
      <c r="L112" s="99"/>
      <c r="M112" s="99">
        <v>0</v>
      </c>
      <c r="N112" s="103">
        <v>55.296370000000003</v>
      </c>
      <c r="O112" s="103">
        <v>2.8784179999999999</v>
      </c>
      <c r="P112" s="103" t="s">
        <v>53</v>
      </c>
      <c r="Q112" s="103" t="s">
        <v>59</v>
      </c>
      <c r="R112" s="103" t="s">
        <v>53</v>
      </c>
      <c r="S112" s="103" t="s">
        <v>55</v>
      </c>
      <c r="T112" s="122" t="s">
        <v>56</v>
      </c>
      <c r="U112" s="124" t="s">
        <v>70</v>
      </c>
      <c r="V112" s="104">
        <v>104</v>
      </c>
      <c r="W112" s="104"/>
      <c r="X112" s="104">
        <v>19</v>
      </c>
      <c r="Y112" s="104">
        <v>26</v>
      </c>
      <c r="Z112" s="104">
        <v>20</v>
      </c>
      <c r="AA112" s="104">
        <v>26</v>
      </c>
      <c r="AB112" s="104">
        <v>0</v>
      </c>
      <c r="AC112" s="104">
        <v>0</v>
      </c>
      <c r="AD112" s="104">
        <v>3</v>
      </c>
      <c r="AE112" s="104"/>
      <c r="AF112" s="103" t="s">
        <v>64</v>
      </c>
      <c r="AG112" s="103" t="s">
        <v>58</v>
      </c>
      <c r="AH112" s="99" t="s">
        <v>39</v>
      </c>
      <c r="AI112" s="119" t="s">
        <v>79</v>
      </c>
      <c r="AJ112" s="99" t="s">
        <v>173</v>
      </c>
      <c r="AK112" s="103"/>
      <c r="AL112" s="103" t="s">
        <v>54</v>
      </c>
      <c r="AM112" s="120">
        <v>19</v>
      </c>
      <c r="AN112" s="120">
        <v>26</v>
      </c>
      <c r="AO112" s="120">
        <v>20</v>
      </c>
      <c r="AP112" s="120">
        <v>26</v>
      </c>
      <c r="AQ112" s="120">
        <v>0</v>
      </c>
      <c r="AR112" s="120">
        <v>0</v>
      </c>
      <c r="AS112" s="120">
        <v>3</v>
      </c>
      <c r="AT112" s="120">
        <v>0</v>
      </c>
      <c r="AU112" s="120">
        <v>94</v>
      </c>
      <c r="AV112" s="120">
        <v>75</v>
      </c>
      <c r="AX112" s="193"/>
    </row>
    <row r="113" spans="1:50" s="118" customFormat="1" ht="14.65" thickBot="1">
      <c r="A113" s="100" t="s">
        <v>1758</v>
      </c>
      <c r="B113" s="100" t="s">
        <v>48</v>
      </c>
      <c r="C113" s="100" t="s">
        <v>179</v>
      </c>
      <c r="D113" s="101" t="s">
        <v>179</v>
      </c>
      <c r="E113" s="101" t="s">
        <v>80</v>
      </c>
      <c r="F113" s="101" t="s">
        <v>174</v>
      </c>
      <c r="G113" s="105" t="s">
        <v>50</v>
      </c>
      <c r="H113" s="105"/>
      <c r="I113" s="101" t="s">
        <v>175</v>
      </c>
      <c r="J113" s="101"/>
      <c r="K113" s="105" t="s">
        <v>52</v>
      </c>
      <c r="L113" s="101"/>
      <c r="M113" s="101">
        <v>0</v>
      </c>
      <c r="N113" s="105">
        <v>55.296370000000003</v>
      </c>
      <c r="O113" s="105">
        <v>2.8784179999999999</v>
      </c>
      <c r="P113" s="105" t="s">
        <v>53</v>
      </c>
      <c r="Q113" s="105" t="s">
        <v>59</v>
      </c>
      <c r="R113" s="105" t="s">
        <v>53</v>
      </c>
      <c r="S113" s="105" t="s">
        <v>55</v>
      </c>
      <c r="T113" s="123" t="s">
        <v>56</v>
      </c>
      <c r="U113" s="123" t="s">
        <v>165</v>
      </c>
      <c r="V113" s="106">
        <v>423.25331573913877</v>
      </c>
      <c r="W113" s="106"/>
      <c r="X113" s="106">
        <v>40.927360987345807</v>
      </c>
      <c r="Y113" s="106">
        <v>53.198299332390974</v>
      </c>
      <c r="Z113" s="106">
        <v>52.180696921293745</v>
      </c>
      <c r="AA113" s="106">
        <v>46.017603769180269</v>
      </c>
      <c r="AB113" s="106">
        <v>45.581993108182992</v>
      </c>
      <c r="AC113" s="106">
        <v>41.986501046950686</v>
      </c>
      <c r="AD113" s="106">
        <v>40.830951501201326</v>
      </c>
      <c r="AE113" s="106"/>
      <c r="AF113" s="105" t="s">
        <v>64</v>
      </c>
      <c r="AG113" s="105" t="s">
        <v>58</v>
      </c>
      <c r="AH113" s="101" t="s">
        <v>39</v>
      </c>
      <c r="AI113" s="101" t="s">
        <v>79</v>
      </c>
      <c r="AJ113" s="101" t="s">
        <v>166</v>
      </c>
      <c r="AK113" s="105"/>
      <c r="AL113" s="105" t="s">
        <v>54</v>
      </c>
      <c r="AM113" s="120">
        <v>40.927360987345807</v>
      </c>
      <c r="AN113" s="120">
        <v>53.198299332390974</v>
      </c>
      <c r="AO113" s="120">
        <v>52.180696921293745</v>
      </c>
      <c r="AP113" s="120">
        <v>46.017603769180269</v>
      </c>
      <c r="AQ113" s="120">
        <v>45.581993108182999</v>
      </c>
      <c r="AR113" s="120">
        <v>41.986501046950686</v>
      </c>
      <c r="AS113" s="120">
        <v>40.830951501201326</v>
      </c>
      <c r="AT113" s="120">
        <v>0</v>
      </c>
      <c r="AU113" s="120">
        <v>320.72340666654577</v>
      </c>
      <c r="AV113" s="120">
        <v>279.79604567920001</v>
      </c>
      <c r="AX113" s="193"/>
    </row>
    <row r="114" spans="1:50" s="118" customFormat="1" ht="14.65" thickBot="1">
      <c r="A114" s="98" t="s">
        <v>1759</v>
      </c>
      <c r="B114" s="98" t="s">
        <v>48</v>
      </c>
      <c r="C114" s="98" t="s">
        <v>162</v>
      </c>
      <c r="D114" s="99" t="s">
        <v>162</v>
      </c>
      <c r="E114" s="99" t="s">
        <v>80</v>
      </c>
      <c r="F114" s="99" t="s">
        <v>176</v>
      </c>
      <c r="G114" s="103" t="s">
        <v>50</v>
      </c>
      <c r="H114" s="103"/>
      <c r="I114" s="99" t="s">
        <v>177</v>
      </c>
      <c r="J114" s="99"/>
      <c r="K114" s="103" t="s">
        <v>52</v>
      </c>
      <c r="L114" s="99"/>
      <c r="M114" s="99">
        <v>0</v>
      </c>
      <c r="N114" s="103">
        <v>55.296370000000003</v>
      </c>
      <c r="O114" s="103">
        <v>2.8784179999999999</v>
      </c>
      <c r="P114" s="103" t="s">
        <v>53</v>
      </c>
      <c r="Q114" s="103" t="s">
        <v>59</v>
      </c>
      <c r="R114" s="103" t="s">
        <v>53</v>
      </c>
      <c r="S114" s="103" t="s">
        <v>55</v>
      </c>
      <c r="T114" s="122" t="s">
        <v>56</v>
      </c>
      <c r="U114" s="124" t="s">
        <v>70</v>
      </c>
      <c r="V114" s="104" t="s">
        <v>70</v>
      </c>
      <c r="W114" s="104" t="s">
        <v>70</v>
      </c>
      <c r="X114" s="104"/>
      <c r="Y114" s="104"/>
      <c r="Z114" s="104"/>
      <c r="AA114" s="104"/>
      <c r="AB114" s="104"/>
      <c r="AC114" s="104"/>
      <c r="AD114" s="104"/>
      <c r="AE114" s="104"/>
      <c r="AF114" s="103" t="s">
        <v>64</v>
      </c>
      <c r="AG114" s="103" t="s">
        <v>58</v>
      </c>
      <c r="AH114" s="99" t="s">
        <v>35</v>
      </c>
      <c r="AI114" s="119" t="s">
        <v>79</v>
      </c>
      <c r="AJ114" s="99" t="s">
        <v>178</v>
      </c>
      <c r="AK114" s="103"/>
      <c r="AL114" s="103" t="s">
        <v>54</v>
      </c>
      <c r="AM114" s="120">
        <v>0</v>
      </c>
      <c r="AN114" s="120">
        <v>0</v>
      </c>
      <c r="AO114" s="120">
        <v>0</v>
      </c>
      <c r="AP114" s="120">
        <v>0</v>
      </c>
      <c r="AQ114" s="120">
        <v>0</v>
      </c>
      <c r="AR114" s="120">
        <v>0</v>
      </c>
      <c r="AS114" s="120">
        <v>0</v>
      </c>
      <c r="AT114" s="120">
        <v>0</v>
      </c>
      <c r="AU114" s="120">
        <v>0</v>
      </c>
      <c r="AV114" s="120">
        <v>0</v>
      </c>
      <c r="AX114" s="193"/>
    </row>
    <row r="115" spans="1:50" s="118" customFormat="1" ht="14.65" thickBot="1">
      <c r="A115" s="100" t="s">
        <v>1229</v>
      </c>
      <c r="B115" s="100" t="s">
        <v>48</v>
      </c>
      <c r="C115" s="100" t="s">
        <v>162</v>
      </c>
      <c r="D115" s="101" t="s">
        <v>162</v>
      </c>
      <c r="E115" s="101" t="s">
        <v>1760</v>
      </c>
      <c r="F115" s="101" t="s">
        <v>740</v>
      </c>
      <c r="G115" s="105" t="s">
        <v>50</v>
      </c>
      <c r="H115" s="105"/>
      <c r="I115" s="101" t="s">
        <v>741</v>
      </c>
      <c r="J115" s="101" t="s">
        <v>742</v>
      </c>
      <c r="K115" s="105" t="s">
        <v>137</v>
      </c>
      <c r="L115" s="101"/>
      <c r="M115" s="101">
        <v>0</v>
      </c>
      <c r="N115" s="105">
        <v>54.826009999999997</v>
      </c>
      <c r="O115" s="105">
        <v>-1.5930200000000001</v>
      </c>
      <c r="P115" s="105" t="s">
        <v>53</v>
      </c>
      <c r="Q115" s="105" t="s">
        <v>59</v>
      </c>
      <c r="R115" s="105" t="s">
        <v>53</v>
      </c>
      <c r="S115" s="105" t="s">
        <v>55</v>
      </c>
      <c r="T115" s="123">
        <v>2013</v>
      </c>
      <c r="U115" s="123">
        <v>2021</v>
      </c>
      <c r="V115" s="106">
        <v>843.2</v>
      </c>
      <c r="W115" s="106"/>
      <c r="X115" s="106">
        <v>94.319886551663714</v>
      </c>
      <c r="Y115" s="106">
        <v>101.292346048689</v>
      </c>
      <c r="Z115" s="106">
        <v>106.91860718261583</v>
      </c>
      <c r="AA115" s="106">
        <v>108.91673000418538</v>
      </c>
      <c r="AB115" s="106">
        <v>115.01517723056901</v>
      </c>
      <c r="AC115" s="106">
        <v>121.92347368850395</v>
      </c>
      <c r="AD115" s="106">
        <v>127.81996235784375</v>
      </c>
      <c r="AE115" s="106"/>
      <c r="AF115" s="105" t="s">
        <v>64</v>
      </c>
      <c r="AG115" s="105" t="s">
        <v>58</v>
      </c>
      <c r="AH115" s="101" t="s">
        <v>35</v>
      </c>
      <c r="AI115" s="101" t="s">
        <v>1761</v>
      </c>
      <c r="AJ115" s="101" t="s">
        <v>1762</v>
      </c>
      <c r="AK115" s="105"/>
      <c r="AL115" s="105" t="s">
        <v>54</v>
      </c>
      <c r="AM115" s="120">
        <v>102.15850894284848</v>
      </c>
      <c r="AN115" s="120">
        <v>109.71042712174011</v>
      </c>
      <c r="AO115" s="120">
        <v>115.80426872162622</v>
      </c>
      <c r="AP115" s="120">
        <v>117.96844910392991</v>
      </c>
      <c r="AQ115" s="120">
        <v>124.57371866362928</v>
      </c>
      <c r="AR115" s="120">
        <v>132.05614141963233</v>
      </c>
      <c r="AS115" s="120">
        <v>138.4426682962121</v>
      </c>
      <c r="AT115" s="120">
        <v>0</v>
      </c>
      <c r="AU115" s="120">
        <v>840.71418226961839</v>
      </c>
      <c r="AV115" s="120">
        <v>738.55567332676992</v>
      </c>
      <c r="AX115" s="193"/>
    </row>
    <row r="116" spans="1:50" s="118" customFormat="1" ht="14.65" thickBot="1">
      <c r="A116" s="98" t="s">
        <v>1230</v>
      </c>
      <c r="B116" s="98" t="s">
        <v>48</v>
      </c>
      <c r="C116" s="98" t="s">
        <v>162</v>
      </c>
      <c r="D116" s="99" t="s">
        <v>162</v>
      </c>
      <c r="E116" s="99" t="s">
        <v>1763</v>
      </c>
      <c r="F116" s="99" t="s">
        <v>743</v>
      </c>
      <c r="G116" s="103" t="s">
        <v>50</v>
      </c>
      <c r="H116" s="103"/>
      <c r="I116" s="99" t="s">
        <v>744</v>
      </c>
      <c r="J116" s="99" t="s">
        <v>745</v>
      </c>
      <c r="K116" s="103" t="s">
        <v>148</v>
      </c>
      <c r="L116" s="99"/>
      <c r="M116" s="99">
        <v>0</v>
      </c>
      <c r="N116" s="103">
        <v>56.57159</v>
      </c>
      <c r="O116" s="103">
        <v>-3.9440900000000001</v>
      </c>
      <c r="P116" s="103" t="s">
        <v>53</v>
      </c>
      <c r="Q116" s="103" t="s">
        <v>59</v>
      </c>
      <c r="R116" s="103" t="s">
        <v>53</v>
      </c>
      <c r="S116" s="103" t="s">
        <v>55</v>
      </c>
      <c r="T116" s="122">
        <v>2013</v>
      </c>
      <c r="U116" s="122">
        <v>2021</v>
      </c>
      <c r="V116" s="104">
        <v>657.9</v>
      </c>
      <c r="W116" s="104"/>
      <c r="X116" s="104">
        <v>71.400000000000006</v>
      </c>
      <c r="Y116" s="104">
        <v>73.842392769989203</v>
      </c>
      <c r="Z116" s="104">
        <v>81.412437902104429</v>
      </c>
      <c r="AA116" s="104">
        <v>86.396459109146662</v>
      </c>
      <c r="AB116" s="104">
        <v>90.126906754274486</v>
      </c>
      <c r="AC116" s="104">
        <v>90.874373523088479</v>
      </c>
      <c r="AD116" s="104">
        <v>94.68871647541593</v>
      </c>
      <c r="AE116" s="104"/>
      <c r="AF116" s="103" t="s">
        <v>64</v>
      </c>
      <c r="AG116" s="103" t="s">
        <v>58</v>
      </c>
      <c r="AH116" s="99" t="s">
        <v>35</v>
      </c>
      <c r="AI116" s="119" t="s">
        <v>1764</v>
      </c>
      <c r="AJ116" s="99" t="s">
        <v>1762</v>
      </c>
      <c r="AK116" s="103"/>
      <c r="AL116" s="103" t="s">
        <v>54</v>
      </c>
      <c r="AM116" s="120">
        <v>77.33382434174186</v>
      </c>
      <c r="AN116" s="120">
        <v>79.9791965188831</v>
      </c>
      <c r="AO116" s="120">
        <v>88.1783637528615</v>
      </c>
      <c r="AP116" s="120">
        <v>93.576590931305745</v>
      </c>
      <c r="AQ116" s="120">
        <v>97.617064081227028</v>
      </c>
      <c r="AR116" s="120">
        <v>98.426650408968641</v>
      </c>
      <c r="AS116" s="120">
        <v>102.55799113522147</v>
      </c>
      <c r="AT116" s="120">
        <v>0</v>
      </c>
      <c r="AU116" s="120">
        <v>637.66968117020929</v>
      </c>
      <c r="AV116" s="120">
        <v>560.33585682846751</v>
      </c>
      <c r="AX116" s="193"/>
    </row>
    <row r="117" spans="1:50" s="118" customFormat="1" ht="14.65" thickBot="1">
      <c r="A117" s="100" t="s">
        <v>1231</v>
      </c>
      <c r="B117" s="100" t="s">
        <v>48</v>
      </c>
      <c r="C117" s="100" t="s">
        <v>162</v>
      </c>
      <c r="D117" s="101" t="s">
        <v>162</v>
      </c>
      <c r="E117" s="101" t="s">
        <v>1765</v>
      </c>
      <c r="F117" s="101" t="s">
        <v>746</v>
      </c>
      <c r="G117" s="105" t="s">
        <v>50</v>
      </c>
      <c r="H117" s="105"/>
      <c r="I117" s="101" t="s">
        <v>747</v>
      </c>
      <c r="J117" s="101" t="s">
        <v>745</v>
      </c>
      <c r="K117" s="105" t="s">
        <v>148</v>
      </c>
      <c r="L117" s="101"/>
      <c r="M117" s="101">
        <v>0</v>
      </c>
      <c r="N117" s="105">
        <v>56.57159</v>
      </c>
      <c r="O117" s="105">
        <v>-3.9440900000000001</v>
      </c>
      <c r="P117" s="105" t="s">
        <v>53</v>
      </c>
      <c r="Q117" s="105" t="s">
        <v>59</v>
      </c>
      <c r="R117" s="105" t="s">
        <v>53</v>
      </c>
      <c r="S117" s="105" t="s">
        <v>55</v>
      </c>
      <c r="T117" s="123">
        <v>2013</v>
      </c>
      <c r="U117" s="123">
        <v>2021</v>
      </c>
      <c r="V117" s="106">
        <v>1429</v>
      </c>
      <c r="W117" s="106"/>
      <c r="X117" s="106">
        <v>149.1</v>
      </c>
      <c r="Y117" s="106">
        <v>159.30000000000001</v>
      </c>
      <c r="Z117" s="106">
        <v>174.5</v>
      </c>
      <c r="AA117" s="106">
        <v>187.9</v>
      </c>
      <c r="AB117" s="106">
        <v>199.9</v>
      </c>
      <c r="AC117" s="106">
        <v>208.3</v>
      </c>
      <c r="AD117" s="106">
        <v>218.9</v>
      </c>
      <c r="AE117" s="106"/>
      <c r="AF117" s="105" t="s">
        <v>64</v>
      </c>
      <c r="AG117" s="105" t="s">
        <v>58</v>
      </c>
      <c r="AH117" s="101" t="s">
        <v>35</v>
      </c>
      <c r="AI117" s="101" t="s">
        <v>1766</v>
      </c>
      <c r="AJ117" s="101" t="s">
        <v>1762</v>
      </c>
      <c r="AK117" s="105"/>
      <c r="AL117" s="105" t="s">
        <v>54</v>
      </c>
      <c r="AM117" s="120">
        <v>161.49122141951975</v>
      </c>
      <c r="AN117" s="120">
        <v>172.53891061119717</v>
      </c>
      <c r="AO117" s="120">
        <v>189.0021337203635</v>
      </c>
      <c r="AP117" s="120">
        <v>203.51576461923381</v>
      </c>
      <c r="AQ117" s="120">
        <v>216.51304602120723</v>
      </c>
      <c r="AR117" s="120">
        <v>225.61114300258862</v>
      </c>
      <c r="AS117" s="120">
        <v>237.09207490766516</v>
      </c>
      <c r="AT117" s="120">
        <v>0</v>
      </c>
      <c r="AU117" s="120">
        <v>1405.7642943017752</v>
      </c>
      <c r="AV117" s="120">
        <v>1244.2730728822553</v>
      </c>
      <c r="AX117" s="193"/>
    </row>
    <row r="118" spans="1:50" s="118" customFormat="1" ht="14.65" thickBot="1">
      <c r="A118" s="98" t="s">
        <v>1232</v>
      </c>
      <c r="B118" s="98" t="s">
        <v>48</v>
      </c>
      <c r="C118" s="98" t="s">
        <v>162</v>
      </c>
      <c r="D118" s="99" t="s">
        <v>162</v>
      </c>
      <c r="E118" s="99" t="s">
        <v>1767</v>
      </c>
      <c r="F118" s="99" t="s">
        <v>748</v>
      </c>
      <c r="G118" s="103" t="s">
        <v>50</v>
      </c>
      <c r="H118" s="103"/>
      <c r="I118" s="99" t="s">
        <v>749</v>
      </c>
      <c r="J118" s="99" t="s">
        <v>750</v>
      </c>
      <c r="K118" s="103" t="s">
        <v>135</v>
      </c>
      <c r="L118" s="99"/>
      <c r="M118" s="99">
        <v>0</v>
      </c>
      <c r="N118" s="103">
        <v>52.59243</v>
      </c>
      <c r="O118" s="103">
        <v>-3.3837899999999999</v>
      </c>
      <c r="P118" s="103" t="s">
        <v>53</v>
      </c>
      <c r="Q118" s="103" t="s">
        <v>59</v>
      </c>
      <c r="R118" s="103" t="s">
        <v>53</v>
      </c>
      <c r="S118" s="103" t="s">
        <v>55</v>
      </c>
      <c r="T118" s="122">
        <v>2013</v>
      </c>
      <c r="U118" s="122">
        <v>2021</v>
      </c>
      <c r="V118" s="104">
        <v>845.2</v>
      </c>
      <c r="W118" s="104"/>
      <c r="X118" s="104">
        <v>93.3</v>
      </c>
      <c r="Y118" s="104">
        <v>97.7</v>
      </c>
      <c r="Z118" s="104">
        <v>101.4</v>
      </c>
      <c r="AA118" s="104">
        <v>108.1</v>
      </c>
      <c r="AB118" s="104">
        <v>113.6</v>
      </c>
      <c r="AC118" s="104">
        <v>120.2</v>
      </c>
      <c r="AD118" s="104">
        <v>124.6</v>
      </c>
      <c r="AE118" s="104"/>
      <c r="AF118" s="103" t="s">
        <v>64</v>
      </c>
      <c r="AG118" s="103" t="s">
        <v>58</v>
      </c>
      <c r="AH118" s="99" t="s">
        <v>35</v>
      </c>
      <c r="AI118" s="119" t="s">
        <v>1768</v>
      </c>
      <c r="AJ118" s="99" t="s">
        <v>1762</v>
      </c>
      <c r="AK118" s="103"/>
      <c r="AL118" s="103" t="s">
        <v>54</v>
      </c>
      <c r="AM118" s="120">
        <v>101.05386290034335</v>
      </c>
      <c r="AN118" s="120">
        <v>105.8195327477336</v>
      </c>
      <c r="AO118" s="120">
        <v>109.82702784667541</v>
      </c>
      <c r="AP118" s="120">
        <v>117.08384329611057</v>
      </c>
      <c r="AQ118" s="120">
        <v>123.04093060534838</v>
      </c>
      <c r="AR118" s="120">
        <v>130.18943537643378</v>
      </c>
      <c r="AS118" s="120">
        <v>134.95510522382401</v>
      </c>
      <c r="AT118" s="120">
        <v>0</v>
      </c>
      <c r="AU118" s="120">
        <v>821.96973799646923</v>
      </c>
      <c r="AV118" s="120">
        <v>720.91587509612577</v>
      </c>
      <c r="AX118" s="193"/>
    </row>
    <row r="119" spans="1:50" s="118" customFormat="1" ht="14.65" thickBot="1">
      <c r="A119" s="100" t="s">
        <v>1233</v>
      </c>
      <c r="B119" s="100" t="s">
        <v>48</v>
      </c>
      <c r="C119" s="100" t="s">
        <v>785</v>
      </c>
      <c r="D119" s="101"/>
      <c r="E119" s="101"/>
      <c r="F119" s="101" t="s">
        <v>788</v>
      </c>
      <c r="G119" s="105" t="s">
        <v>186</v>
      </c>
      <c r="H119" s="105">
        <v>1</v>
      </c>
      <c r="I119" s="101" t="s">
        <v>1769</v>
      </c>
      <c r="J119" s="101" t="s">
        <v>786</v>
      </c>
      <c r="K119" s="105" t="s">
        <v>151</v>
      </c>
      <c r="L119" s="101"/>
      <c r="M119" s="101" t="s">
        <v>1212</v>
      </c>
      <c r="N119" s="105" t="s">
        <v>1770</v>
      </c>
      <c r="O119" s="105" t="s">
        <v>1771</v>
      </c>
      <c r="P119" s="105" t="s">
        <v>53</v>
      </c>
      <c r="Q119" s="105" t="s">
        <v>54</v>
      </c>
      <c r="R119" s="105" t="s">
        <v>53</v>
      </c>
      <c r="S119" s="105" t="s">
        <v>107</v>
      </c>
      <c r="T119" s="123" t="s">
        <v>70</v>
      </c>
      <c r="U119" s="123" t="s">
        <v>70</v>
      </c>
      <c r="V119" s="106" t="s">
        <v>70</v>
      </c>
      <c r="W119" s="106" t="s">
        <v>70</v>
      </c>
      <c r="X119" s="106"/>
      <c r="Y119" s="106"/>
      <c r="Z119" s="106"/>
      <c r="AA119" s="106"/>
      <c r="AB119" s="106"/>
      <c r="AC119" s="106"/>
      <c r="AD119" s="106"/>
      <c r="AE119" s="106"/>
      <c r="AF119" s="105" t="s">
        <v>64</v>
      </c>
      <c r="AG119" s="105" t="s">
        <v>71</v>
      </c>
      <c r="AH119" s="101"/>
      <c r="AI119" s="101" t="s">
        <v>787</v>
      </c>
      <c r="AJ119" s="101"/>
      <c r="AK119" s="105"/>
      <c r="AL119" s="105" t="s">
        <v>54</v>
      </c>
      <c r="AM119" s="120">
        <v>0</v>
      </c>
      <c r="AN119" s="120">
        <v>0</v>
      </c>
      <c r="AO119" s="120">
        <v>0</v>
      </c>
      <c r="AP119" s="120">
        <v>0</v>
      </c>
      <c r="AQ119" s="120">
        <v>0</v>
      </c>
      <c r="AR119" s="120">
        <v>0</v>
      </c>
      <c r="AS119" s="120">
        <v>0</v>
      </c>
      <c r="AT119" s="120">
        <v>0</v>
      </c>
      <c r="AU119" s="120">
        <v>0</v>
      </c>
      <c r="AV119" s="120">
        <v>0</v>
      </c>
      <c r="AX119" s="193"/>
    </row>
    <row r="120" spans="1:50" s="118" customFormat="1" ht="14.65" thickBot="1">
      <c r="A120" s="98" t="s">
        <v>1234</v>
      </c>
      <c r="B120" s="98" t="s">
        <v>48</v>
      </c>
      <c r="C120" s="98" t="s">
        <v>785</v>
      </c>
      <c r="D120" s="99" t="s">
        <v>785</v>
      </c>
      <c r="E120" s="99"/>
      <c r="F120" s="99" t="s">
        <v>789</v>
      </c>
      <c r="G120" s="103" t="s">
        <v>186</v>
      </c>
      <c r="H120" s="103">
        <v>1</v>
      </c>
      <c r="I120" s="99" t="s">
        <v>1772</v>
      </c>
      <c r="J120" s="99" t="s">
        <v>786</v>
      </c>
      <c r="K120" s="103" t="s">
        <v>92</v>
      </c>
      <c r="L120" s="99"/>
      <c r="M120" s="99">
        <v>0</v>
      </c>
      <c r="N120" s="103" t="s">
        <v>1773</v>
      </c>
      <c r="O120" s="103">
        <v>-3.2356639999999999</v>
      </c>
      <c r="P120" s="103" t="s">
        <v>53</v>
      </c>
      <c r="Q120" s="103" t="s">
        <v>54</v>
      </c>
      <c r="R120" s="103" t="s">
        <v>53</v>
      </c>
      <c r="S120" s="103" t="s">
        <v>102</v>
      </c>
      <c r="T120" s="122" t="s">
        <v>70</v>
      </c>
      <c r="U120" s="124" t="s">
        <v>70</v>
      </c>
      <c r="V120" s="104" t="s">
        <v>70</v>
      </c>
      <c r="W120" s="104" t="s">
        <v>70</v>
      </c>
      <c r="X120" s="104"/>
      <c r="Y120" s="104"/>
      <c r="Z120" s="104"/>
      <c r="AA120" s="104"/>
      <c r="AB120" s="104"/>
      <c r="AC120" s="104"/>
      <c r="AD120" s="104"/>
      <c r="AE120" s="104"/>
      <c r="AF120" s="103" t="s">
        <v>64</v>
      </c>
      <c r="AG120" s="103" t="s">
        <v>71</v>
      </c>
      <c r="AH120" s="99"/>
      <c r="AI120" s="119" t="s">
        <v>787</v>
      </c>
      <c r="AJ120" s="99"/>
      <c r="AK120" s="103"/>
      <c r="AL120" s="103" t="s">
        <v>54</v>
      </c>
      <c r="AM120" s="120">
        <v>0</v>
      </c>
      <c r="AN120" s="120">
        <v>0</v>
      </c>
      <c r="AO120" s="120">
        <v>0</v>
      </c>
      <c r="AP120" s="120">
        <v>0</v>
      </c>
      <c r="AQ120" s="120">
        <v>0</v>
      </c>
      <c r="AR120" s="120">
        <v>0</v>
      </c>
      <c r="AS120" s="120">
        <v>0</v>
      </c>
      <c r="AT120" s="120">
        <v>0</v>
      </c>
      <c r="AU120" s="120">
        <v>0</v>
      </c>
      <c r="AV120" s="120">
        <v>0</v>
      </c>
      <c r="AX120" s="193"/>
    </row>
    <row r="121" spans="1:50" s="118" customFormat="1" ht="14.65" thickBot="1">
      <c r="A121" s="100" t="s">
        <v>1235</v>
      </c>
      <c r="B121" s="100" t="s">
        <v>48</v>
      </c>
      <c r="C121" s="100" t="s">
        <v>793</v>
      </c>
      <c r="D121" s="101" t="s">
        <v>793</v>
      </c>
      <c r="E121" s="101"/>
      <c r="F121" s="101" t="s">
        <v>1174</v>
      </c>
      <c r="G121" s="105" t="s">
        <v>186</v>
      </c>
      <c r="H121" s="105">
        <v>1</v>
      </c>
      <c r="I121" s="101" t="s">
        <v>1774</v>
      </c>
      <c r="J121" s="101" t="s">
        <v>786</v>
      </c>
      <c r="K121" s="105" t="s">
        <v>794</v>
      </c>
      <c r="L121" s="101"/>
      <c r="M121" s="101"/>
      <c r="N121" s="105">
        <v>54.82047</v>
      </c>
      <c r="O121" s="105">
        <v>-5.7209500000000002</v>
      </c>
      <c r="P121" s="105" t="s">
        <v>53</v>
      </c>
      <c r="Q121" s="105" t="s">
        <v>54</v>
      </c>
      <c r="R121" s="105" t="s">
        <v>53</v>
      </c>
      <c r="S121" s="105" t="s">
        <v>102</v>
      </c>
      <c r="T121" s="123" t="s">
        <v>70</v>
      </c>
      <c r="U121" s="123" t="s">
        <v>70</v>
      </c>
      <c r="V121" s="106">
        <v>270</v>
      </c>
      <c r="W121" s="106"/>
      <c r="X121" s="106">
        <v>5</v>
      </c>
      <c r="Y121" s="106">
        <v>232</v>
      </c>
      <c r="Z121" s="106">
        <v>33</v>
      </c>
      <c r="AA121" s="106"/>
      <c r="AB121" s="106"/>
      <c r="AC121" s="106"/>
      <c r="AD121" s="106"/>
      <c r="AE121" s="106"/>
      <c r="AF121" s="105" t="s">
        <v>64</v>
      </c>
      <c r="AG121" s="105" t="s">
        <v>71</v>
      </c>
      <c r="AH121" s="101"/>
      <c r="AI121" s="101" t="s">
        <v>787</v>
      </c>
      <c r="AJ121" s="101"/>
      <c r="AK121" s="105"/>
      <c r="AL121" s="105" t="s">
        <v>54</v>
      </c>
      <c r="AM121" s="120">
        <v>4.8923679060665357</v>
      </c>
      <c r="AN121" s="120">
        <v>223.43097523768432</v>
      </c>
      <c r="AO121" s="120">
        <v>31.188547692309836</v>
      </c>
      <c r="AP121" s="120">
        <v>0</v>
      </c>
      <c r="AQ121" s="120">
        <v>0</v>
      </c>
      <c r="AR121" s="120">
        <v>0</v>
      </c>
      <c r="AS121" s="120">
        <v>0</v>
      </c>
      <c r="AT121" s="120">
        <v>0</v>
      </c>
      <c r="AU121" s="120">
        <v>259.51189083606067</v>
      </c>
      <c r="AV121" s="120">
        <v>254.61952292999416</v>
      </c>
      <c r="AX121" s="193"/>
    </row>
    <row r="122" spans="1:50" s="118" customFormat="1" ht="14.65" thickBot="1">
      <c r="A122" s="98" t="s">
        <v>1236</v>
      </c>
      <c r="B122" s="98" t="s">
        <v>48</v>
      </c>
      <c r="C122" s="98" t="s">
        <v>793</v>
      </c>
      <c r="D122" s="99" t="s">
        <v>793</v>
      </c>
      <c r="E122" s="99"/>
      <c r="F122" s="99" t="s">
        <v>795</v>
      </c>
      <c r="G122" s="103" t="s">
        <v>186</v>
      </c>
      <c r="H122" s="103">
        <v>1</v>
      </c>
      <c r="I122" s="99" t="s">
        <v>1774</v>
      </c>
      <c r="J122" s="99" t="s">
        <v>786</v>
      </c>
      <c r="K122" s="103" t="s">
        <v>92</v>
      </c>
      <c r="L122" s="99"/>
      <c r="M122" s="99">
        <v>0</v>
      </c>
      <c r="N122" s="103">
        <v>53.917914000000003</v>
      </c>
      <c r="O122" s="103">
        <v>-2.9659680000000002</v>
      </c>
      <c r="P122" s="103" t="s">
        <v>53</v>
      </c>
      <c r="Q122" s="103" t="s">
        <v>54</v>
      </c>
      <c r="R122" s="103" t="s">
        <v>53</v>
      </c>
      <c r="S122" s="103" t="s">
        <v>94</v>
      </c>
      <c r="T122" s="122" t="s">
        <v>70</v>
      </c>
      <c r="U122" s="124" t="s">
        <v>70</v>
      </c>
      <c r="V122" s="104">
        <v>660</v>
      </c>
      <c r="W122" s="104"/>
      <c r="X122" s="104"/>
      <c r="Y122" s="104"/>
      <c r="Z122" s="104"/>
      <c r="AA122" s="104"/>
      <c r="AB122" s="104"/>
      <c r="AC122" s="104"/>
      <c r="AD122" s="104"/>
      <c r="AE122" s="104"/>
      <c r="AF122" s="103" t="s">
        <v>64</v>
      </c>
      <c r="AG122" s="103" t="s">
        <v>71</v>
      </c>
      <c r="AH122" s="99"/>
      <c r="AI122" s="119" t="s">
        <v>787</v>
      </c>
      <c r="AJ122" s="99"/>
      <c r="AK122" s="103"/>
      <c r="AL122" s="103" t="s">
        <v>54</v>
      </c>
      <c r="AM122" s="120">
        <v>0</v>
      </c>
      <c r="AN122" s="120">
        <v>0</v>
      </c>
      <c r="AO122" s="120">
        <v>0</v>
      </c>
      <c r="AP122" s="120">
        <v>0</v>
      </c>
      <c r="AQ122" s="120">
        <v>0</v>
      </c>
      <c r="AR122" s="120">
        <v>0</v>
      </c>
      <c r="AS122" s="120">
        <v>0</v>
      </c>
      <c r="AT122" s="120">
        <v>0</v>
      </c>
      <c r="AU122" s="120">
        <v>0</v>
      </c>
      <c r="AV122" s="120">
        <v>0</v>
      </c>
      <c r="AX122" s="193"/>
    </row>
    <row r="123" spans="1:50" s="118" customFormat="1" ht="14.65" thickBot="1">
      <c r="A123" s="100" t="s">
        <v>1237</v>
      </c>
      <c r="B123" s="100" t="s">
        <v>48</v>
      </c>
      <c r="C123" s="100" t="s">
        <v>793</v>
      </c>
      <c r="D123" s="101" t="s">
        <v>793</v>
      </c>
      <c r="E123" s="101"/>
      <c r="F123" s="101" t="s">
        <v>796</v>
      </c>
      <c r="G123" s="105" t="s">
        <v>186</v>
      </c>
      <c r="H123" s="105">
        <v>1</v>
      </c>
      <c r="I123" s="101" t="s">
        <v>1775</v>
      </c>
      <c r="J123" s="101" t="s">
        <v>786</v>
      </c>
      <c r="K123" s="105" t="s">
        <v>92</v>
      </c>
      <c r="L123" s="101"/>
      <c r="M123" s="101">
        <v>0</v>
      </c>
      <c r="N123" s="105" t="s">
        <v>1776</v>
      </c>
      <c r="O123" s="105">
        <v>-2.6103160000000001</v>
      </c>
      <c r="P123" s="105" t="s">
        <v>53</v>
      </c>
      <c r="Q123" s="105" t="s">
        <v>54</v>
      </c>
      <c r="R123" s="105" t="s">
        <v>53</v>
      </c>
      <c r="S123" s="105" t="s">
        <v>223</v>
      </c>
      <c r="T123" s="123" t="s">
        <v>56</v>
      </c>
      <c r="U123" s="123" t="s">
        <v>70</v>
      </c>
      <c r="V123" s="106" t="s">
        <v>70</v>
      </c>
      <c r="W123" s="106" t="s">
        <v>70</v>
      </c>
      <c r="X123" s="106"/>
      <c r="Y123" s="106"/>
      <c r="Z123" s="106"/>
      <c r="AA123" s="106"/>
      <c r="AB123" s="106"/>
      <c r="AC123" s="106"/>
      <c r="AD123" s="106"/>
      <c r="AE123" s="106"/>
      <c r="AF123" s="105" t="s">
        <v>64</v>
      </c>
      <c r="AG123" s="105" t="s">
        <v>71</v>
      </c>
      <c r="AH123" s="101"/>
      <c r="AI123" s="101" t="s">
        <v>787</v>
      </c>
      <c r="AJ123" s="101"/>
      <c r="AK123" s="105"/>
      <c r="AL123" s="105" t="s">
        <v>54</v>
      </c>
      <c r="AM123" s="120">
        <v>0</v>
      </c>
      <c r="AN123" s="120">
        <v>0</v>
      </c>
      <c r="AO123" s="120">
        <v>0</v>
      </c>
      <c r="AP123" s="120">
        <v>0</v>
      </c>
      <c r="AQ123" s="120">
        <v>0</v>
      </c>
      <c r="AR123" s="120">
        <v>0</v>
      </c>
      <c r="AS123" s="120">
        <v>0</v>
      </c>
      <c r="AT123" s="120">
        <v>0</v>
      </c>
      <c r="AU123" s="120">
        <v>0</v>
      </c>
      <c r="AV123" s="120">
        <v>0</v>
      </c>
      <c r="AX123" s="193"/>
    </row>
    <row r="124" spans="1:50" s="118" customFormat="1" ht="14.65" thickBot="1">
      <c r="A124" s="98" t="s">
        <v>1238</v>
      </c>
      <c r="B124" s="98" t="s">
        <v>48</v>
      </c>
      <c r="C124" s="98" t="s">
        <v>793</v>
      </c>
      <c r="D124" s="99" t="s">
        <v>793</v>
      </c>
      <c r="E124" s="99"/>
      <c r="F124" s="99" t="s">
        <v>797</v>
      </c>
      <c r="G124" s="103" t="s">
        <v>186</v>
      </c>
      <c r="H124" s="103">
        <v>1</v>
      </c>
      <c r="I124" s="99" t="s">
        <v>1774</v>
      </c>
      <c r="J124" s="99" t="s">
        <v>786</v>
      </c>
      <c r="K124" s="103" t="s">
        <v>92</v>
      </c>
      <c r="L124" s="99"/>
      <c r="M124" s="99">
        <v>0</v>
      </c>
      <c r="N124" s="103">
        <v>53.709710000000001</v>
      </c>
      <c r="O124" s="103">
        <v>-2.67517</v>
      </c>
      <c r="P124" s="103" t="s">
        <v>53</v>
      </c>
      <c r="Q124" s="103" t="s">
        <v>54</v>
      </c>
      <c r="R124" s="103" t="s">
        <v>53</v>
      </c>
      <c r="S124" s="103" t="s">
        <v>1777</v>
      </c>
      <c r="T124" s="122">
        <v>2017</v>
      </c>
      <c r="U124" s="124" t="s">
        <v>70</v>
      </c>
      <c r="V124" s="104" t="s">
        <v>70</v>
      </c>
      <c r="W124" s="104" t="s">
        <v>70</v>
      </c>
      <c r="X124" s="104"/>
      <c r="Y124" s="104"/>
      <c r="Z124" s="104"/>
      <c r="AA124" s="104"/>
      <c r="AB124" s="104"/>
      <c r="AC124" s="104"/>
      <c r="AD124" s="104"/>
      <c r="AE124" s="104"/>
      <c r="AF124" s="103" t="s">
        <v>64</v>
      </c>
      <c r="AG124" s="103" t="s">
        <v>71</v>
      </c>
      <c r="AH124" s="99"/>
      <c r="AI124" s="119" t="s">
        <v>787</v>
      </c>
      <c r="AJ124" s="99"/>
      <c r="AK124" s="103"/>
      <c r="AL124" s="103" t="s">
        <v>54</v>
      </c>
      <c r="AM124" s="120">
        <v>0</v>
      </c>
      <c r="AN124" s="120">
        <v>0</v>
      </c>
      <c r="AO124" s="120">
        <v>0</v>
      </c>
      <c r="AP124" s="120">
        <v>0</v>
      </c>
      <c r="AQ124" s="120">
        <v>0</v>
      </c>
      <c r="AR124" s="120">
        <v>0</v>
      </c>
      <c r="AS124" s="120">
        <v>0</v>
      </c>
      <c r="AT124" s="120">
        <v>0</v>
      </c>
      <c r="AU124" s="120">
        <v>0</v>
      </c>
      <c r="AV124" s="120">
        <v>0</v>
      </c>
      <c r="AX124" s="193"/>
    </row>
    <row r="125" spans="1:50" s="118" customFormat="1" ht="14.65" thickBot="1">
      <c r="A125" s="100" t="s">
        <v>1239</v>
      </c>
      <c r="B125" s="100" t="s">
        <v>48</v>
      </c>
      <c r="C125" s="100" t="s">
        <v>75</v>
      </c>
      <c r="D125" s="101" t="s">
        <v>75</v>
      </c>
      <c r="E125" s="101"/>
      <c r="F125" s="101" t="s">
        <v>76</v>
      </c>
      <c r="G125" s="105" t="s">
        <v>50</v>
      </c>
      <c r="H125" s="105" t="s">
        <v>77</v>
      </c>
      <c r="I125" s="101" t="s">
        <v>78</v>
      </c>
      <c r="J125" s="101" t="s">
        <v>79</v>
      </c>
      <c r="K125" s="105" t="s">
        <v>52</v>
      </c>
      <c r="L125" s="101"/>
      <c r="M125" s="101"/>
      <c r="N125" s="105">
        <v>55.296370000000003</v>
      </c>
      <c r="O125" s="105">
        <v>2.8784179999999999</v>
      </c>
      <c r="P125" s="105" t="s">
        <v>53</v>
      </c>
      <c r="Q125" s="105" t="s">
        <v>59</v>
      </c>
      <c r="R125" s="105" t="s">
        <v>53</v>
      </c>
      <c r="S125" s="105" t="s">
        <v>55</v>
      </c>
      <c r="T125" s="123" t="s">
        <v>56</v>
      </c>
      <c r="U125" s="123" t="s">
        <v>70</v>
      </c>
      <c r="V125" s="106">
        <v>131.80000000000001</v>
      </c>
      <c r="W125" s="106"/>
      <c r="X125" s="106">
        <v>2.2999999999999998</v>
      </c>
      <c r="Y125" s="106">
        <v>5.9</v>
      </c>
      <c r="Z125" s="106">
        <v>18.2</v>
      </c>
      <c r="AA125" s="106">
        <v>15</v>
      </c>
      <c r="AB125" s="106">
        <v>18.5</v>
      </c>
      <c r="AC125" s="106">
        <v>23.8</v>
      </c>
      <c r="AD125" s="106">
        <v>33.200000000000003</v>
      </c>
      <c r="AE125" s="106">
        <v>12.4</v>
      </c>
      <c r="AF125" s="105" t="s">
        <v>64</v>
      </c>
      <c r="AG125" s="105" t="s">
        <v>58</v>
      </c>
      <c r="AH125" s="101" t="s">
        <v>35</v>
      </c>
      <c r="AI125" s="101" t="s">
        <v>80</v>
      </c>
      <c r="AJ125" s="101"/>
      <c r="AK125" s="105"/>
      <c r="AL125" s="105" t="s">
        <v>54</v>
      </c>
      <c r="AM125" s="120">
        <v>2.4911456020449054</v>
      </c>
      <c r="AN125" s="120">
        <v>6.390330022636932</v>
      </c>
      <c r="AO125" s="120">
        <v>19.712543459659688</v>
      </c>
      <c r="AP125" s="120">
        <v>16.246601752466777</v>
      </c>
      <c r="AQ125" s="120">
        <v>20.037475494709025</v>
      </c>
      <c r="AR125" s="120">
        <v>25.777941447247283</v>
      </c>
      <c r="AS125" s="120">
        <v>35.959145212126472</v>
      </c>
      <c r="AT125" s="120">
        <v>13.430524115372535</v>
      </c>
      <c r="AU125" s="120">
        <v>126.61518299089109</v>
      </c>
      <c r="AV125" s="120">
        <v>137.55456150421873</v>
      </c>
      <c r="AX125" s="193"/>
    </row>
    <row r="126" spans="1:50" s="118" customFormat="1" ht="14.65" thickBot="1">
      <c r="A126" s="98" t="s">
        <v>1240</v>
      </c>
      <c r="B126" s="98" t="s">
        <v>48</v>
      </c>
      <c r="C126" s="98" t="s">
        <v>75</v>
      </c>
      <c r="D126" s="99" t="s">
        <v>75</v>
      </c>
      <c r="E126" s="99"/>
      <c r="F126" s="99" t="s">
        <v>82</v>
      </c>
      <c r="G126" s="103" t="s">
        <v>50</v>
      </c>
      <c r="H126" s="103" t="s">
        <v>77</v>
      </c>
      <c r="I126" s="99" t="s">
        <v>83</v>
      </c>
      <c r="J126" s="99" t="s">
        <v>79</v>
      </c>
      <c r="K126" s="103" t="s">
        <v>52</v>
      </c>
      <c r="L126" s="99"/>
      <c r="M126" s="99"/>
      <c r="N126" s="103">
        <v>55.296370000000003</v>
      </c>
      <c r="O126" s="103">
        <v>2.8784179999999999</v>
      </c>
      <c r="P126" s="103" t="s">
        <v>53</v>
      </c>
      <c r="Q126" s="103" t="s">
        <v>59</v>
      </c>
      <c r="R126" s="103" t="s">
        <v>53</v>
      </c>
      <c r="S126" s="103" t="s">
        <v>55</v>
      </c>
      <c r="T126" s="122" t="s">
        <v>56</v>
      </c>
      <c r="U126" s="124" t="s">
        <v>84</v>
      </c>
      <c r="V126" s="104">
        <v>455.5</v>
      </c>
      <c r="W126" s="104"/>
      <c r="X126" s="104">
        <v>23.7</v>
      </c>
      <c r="Y126" s="104">
        <v>11.6</v>
      </c>
      <c r="Z126" s="104">
        <v>28.3</v>
      </c>
      <c r="AA126" s="104">
        <v>47.1</v>
      </c>
      <c r="AB126" s="104">
        <v>75.8</v>
      </c>
      <c r="AC126" s="104">
        <v>40.200000000000003</v>
      </c>
      <c r="AD126" s="104">
        <v>10.9</v>
      </c>
      <c r="AE126" s="104">
        <v>2.2999999999999998</v>
      </c>
      <c r="AF126" s="103" t="s">
        <v>85</v>
      </c>
      <c r="AG126" s="103" t="s">
        <v>58</v>
      </c>
      <c r="AH126" s="99" t="s">
        <v>35</v>
      </c>
      <c r="AI126" s="119" t="s">
        <v>80</v>
      </c>
      <c r="AJ126" s="99" t="s">
        <v>86</v>
      </c>
      <c r="AK126" s="103"/>
      <c r="AL126" s="103" t="s">
        <v>54</v>
      </c>
      <c r="AM126" s="120">
        <v>25.669630768897505</v>
      </c>
      <c r="AN126" s="120">
        <v>12.564038688574307</v>
      </c>
      <c r="AO126" s="120">
        <v>30.651921972987317</v>
      </c>
      <c r="AP126" s="120">
        <v>51.014329502745674</v>
      </c>
      <c r="AQ126" s="120">
        <v>82.099494189132102</v>
      </c>
      <c r="AR126" s="120">
        <v>43.540892696610968</v>
      </c>
      <c r="AS126" s="120">
        <v>11.805863940125857</v>
      </c>
      <c r="AT126" s="120">
        <v>2.4911456020449054</v>
      </c>
      <c r="AU126" s="120">
        <v>257.34617175907374</v>
      </c>
      <c r="AV126" s="120">
        <v>234.16768659222109</v>
      </c>
      <c r="AX126" s="193"/>
    </row>
    <row r="127" spans="1:50" s="118" customFormat="1" ht="14.65" thickBot="1">
      <c r="A127" s="100" t="s">
        <v>1241</v>
      </c>
      <c r="B127" s="100" t="s">
        <v>48</v>
      </c>
      <c r="C127" s="100" t="s">
        <v>75</v>
      </c>
      <c r="D127" s="101" t="s">
        <v>75</v>
      </c>
      <c r="E127" s="101"/>
      <c r="F127" s="101" t="s">
        <v>87</v>
      </c>
      <c r="G127" s="105" t="s">
        <v>50</v>
      </c>
      <c r="H127" s="105"/>
      <c r="I127" s="101" t="s">
        <v>88</v>
      </c>
      <c r="J127" s="101" t="s">
        <v>79</v>
      </c>
      <c r="K127" s="105" t="s">
        <v>52</v>
      </c>
      <c r="L127" s="101"/>
      <c r="M127" s="101"/>
      <c r="N127" s="105">
        <v>55.296370000000003</v>
      </c>
      <c r="O127" s="105">
        <v>2.8784179999999999</v>
      </c>
      <c r="P127" s="105" t="s">
        <v>53</v>
      </c>
      <c r="Q127" s="105" t="s">
        <v>59</v>
      </c>
      <c r="R127" s="105" t="s">
        <v>53</v>
      </c>
      <c r="S127" s="105" t="s">
        <v>55</v>
      </c>
      <c r="T127" s="123" t="s">
        <v>56</v>
      </c>
      <c r="U127" s="123" t="s">
        <v>70</v>
      </c>
      <c r="V127" s="106">
        <v>40.382079999999995</v>
      </c>
      <c r="W127" s="106"/>
      <c r="X127" s="106">
        <v>0</v>
      </c>
      <c r="Y127" s="106">
        <v>0.57584159999999995</v>
      </c>
      <c r="Z127" s="106">
        <v>1.1516831999999999</v>
      </c>
      <c r="AA127" s="106">
        <v>3.4550495999999997</v>
      </c>
      <c r="AB127" s="106">
        <v>4.3188119999999994</v>
      </c>
      <c r="AC127" s="106">
        <v>12.99302</v>
      </c>
      <c r="AD127" s="106">
        <v>15.872227999999998</v>
      </c>
      <c r="AE127" s="106">
        <v>2.0154455999999996</v>
      </c>
      <c r="AF127" s="105" t="s">
        <v>64</v>
      </c>
      <c r="AG127" s="105" t="s">
        <v>58</v>
      </c>
      <c r="AH127" s="101" t="s">
        <v>35</v>
      </c>
      <c r="AI127" s="101" t="s">
        <v>80</v>
      </c>
      <c r="AJ127" s="101" t="s">
        <v>81</v>
      </c>
      <c r="AK127" s="105"/>
      <c r="AL127" s="105" t="s">
        <v>54</v>
      </c>
      <c r="AM127" s="120">
        <v>0</v>
      </c>
      <c r="AN127" s="120">
        <v>0.6236979431802181</v>
      </c>
      <c r="AO127" s="120">
        <v>1.2473958863604362</v>
      </c>
      <c r="AP127" s="120">
        <v>3.7421876590813086</v>
      </c>
      <c r="AQ127" s="120">
        <v>4.6777345738516356</v>
      </c>
      <c r="AR127" s="120">
        <v>14.07282810012239</v>
      </c>
      <c r="AS127" s="120">
        <v>17.191317816023481</v>
      </c>
      <c r="AT127" s="120">
        <v>2.1829428011307632</v>
      </c>
      <c r="AU127" s="120">
        <v>41.555161978619466</v>
      </c>
      <c r="AV127" s="120">
        <v>43.73810477975023</v>
      </c>
      <c r="AX127" s="193"/>
    </row>
    <row r="128" spans="1:50" s="118" customFormat="1" ht="14.65" thickBot="1">
      <c r="A128" s="98" t="s">
        <v>1242</v>
      </c>
      <c r="B128" s="98" t="s">
        <v>48</v>
      </c>
      <c r="C128" s="98" t="s">
        <v>75</v>
      </c>
      <c r="D128" s="99" t="s">
        <v>75</v>
      </c>
      <c r="E128" s="99"/>
      <c r="F128" s="99" t="s">
        <v>174</v>
      </c>
      <c r="G128" s="103" t="s">
        <v>50</v>
      </c>
      <c r="H128" s="103"/>
      <c r="I128" s="99" t="s">
        <v>175</v>
      </c>
      <c r="J128" s="99" t="s">
        <v>79</v>
      </c>
      <c r="K128" s="103" t="s">
        <v>52</v>
      </c>
      <c r="L128" s="99"/>
      <c r="M128" s="99"/>
      <c r="N128" s="103">
        <v>55.296370000000003</v>
      </c>
      <c r="O128" s="103">
        <v>2.8784179999999999</v>
      </c>
      <c r="P128" s="103" t="s">
        <v>53</v>
      </c>
      <c r="Q128" s="103" t="s">
        <v>59</v>
      </c>
      <c r="R128" s="103" t="s">
        <v>53</v>
      </c>
      <c r="S128" s="103" t="s">
        <v>55</v>
      </c>
      <c r="T128" s="122" t="s">
        <v>56</v>
      </c>
      <c r="U128" s="124" t="s">
        <v>57</v>
      </c>
      <c r="V128" s="104">
        <v>768.90000000000009</v>
      </c>
      <c r="W128" s="104"/>
      <c r="X128" s="104">
        <v>49.6</v>
      </c>
      <c r="Y128" s="104">
        <v>55</v>
      </c>
      <c r="Z128" s="104">
        <v>79.900000000000006</v>
      </c>
      <c r="AA128" s="104">
        <v>146.5</v>
      </c>
      <c r="AB128" s="104">
        <v>99.7</v>
      </c>
      <c r="AC128" s="104">
        <v>61.9</v>
      </c>
      <c r="AD128" s="104">
        <v>57.7</v>
      </c>
      <c r="AE128" s="104">
        <v>170.1</v>
      </c>
      <c r="AF128" s="103" t="s">
        <v>64</v>
      </c>
      <c r="AG128" s="103" t="s">
        <v>58</v>
      </c>
      <c r="AH128" s="99" t="s">
        <v>35</v>
      </c>
      <c r="AI128" s="119" t="s">
        <v>80</v>
      </c>
      <c r="AJ128" s="99" t="s">
        <v>930</v>
      </c>
      <c r="AK128" s="103"/>
      <c r="AL128" s="103" t="s">
        <v>54</v>
      </c>
      <c r="AM128" s="120">
        <v>53.722096461490139</v>
      </c>
      <c r="AN128" s="120">
        <v>59.570873092378179</v>
      </c>
      <c r="AO128" s="120">
        <v>86.540232001473044</v>
      </c>
      <c r="AP128" s="120">
        <v>158.67514378242552</v>
      </c>
      <c r="AQ128" s="120">
        <v>107.98574631472917</v>
      </c>
      <c r="AR128" s="120">
        <v>67.044309898512893</v>
      </c>
      <c r="AS128" s="120">
        <v>62.495261407822198</v>
      </c>
      <c r="AT128" s="120">
        <v>184.23646387297325</v>
      </c>
      <c r="AU128" s="120">
        <v>596.0336629588312</v>
      </c>
      <c r="AV128" s="120">
        <v>726.54803037031422</v>
      </c>
      <c r="AX128" s="193"/>
    </row>
    <row r="129" spans="1:50" s="118" customFormat="1" ht="14.65" thickBot="1">
      <c r="A129" s="100" t="s">
        <v>1243</v>
      </c>
      <c r="B129" s="100" t="s">
        <v>48</v>
      </c>
      <c r="C129" s="100" t="s">
        <v>75</v>
      </c>
      <c r="D129" s="101" t="s">
        <v>75</v>
      </c>
      <c r="E129" s="101"/>
      <c r="F129" s="101" t="s">
        <v>928</v>
      </c>
      <c r="G129" s="105" t="s">
        <v>50</v>
      </c>
      <c r="H129" s="105"/>
      <c r="I129" s="101" t="s">
        <v>929</v>
      </c>
      <c r="J129" s="101" t="s">
        <v>79</v>
      </c>
      <c r="K129" s="105" t="s">
        <v>52</v>
      </c>
      <c r="L129" s="101"/>
      <c r="M129" s="101"/>
      <c r="N129" s="105">
        <v>55.296370000000003</v>
      </c>
      <c r="O129" s="105">
        <v>2.8784179999999999</v>
      </c>
      <c r="P129" s="105" t="s">
        <v>53</v>
      </c>
      <c r="Q129" s="105" t="s">
        <v>59</v>
      </c>
      <c r="R129" s="105" t="s">
        <v>53</v>
      </c>
      <c r="S129" s="105" t="s">
        <v>55</v>
      </c>
      <c r="T129" s="123" t="s">
        <v>56</v>
      </c>
      <c r="U129" s="123" t="s">
        <v>57</v>
      </c>
      <c r="V129" s="106">
        <v>172.3</v>
      </c>
      <c r="W129" s="106"/>
      <c r="X129" s="106">
        <v>8.6</v>
      </c>
      <c r="Y129" s="106">
        <v>10.3</v>
      </c>
      <c r="Z129" s="106">
        <v>11.6</v>
      </c>
      <c r="AA129" s="106">
        <v>22</v>
      </c>
      <c r="AB129" s="106">
        <v>14.8</v>
      </c>
      <c r="AC129" s="106">
        <v>7.8</v>
      </c>
      <c r="AD129" s="106">
        <v>5</v>
      </c>
      <c r="AE129" s="106">
        <v>0.2</v>
      </c>
      <c r="AF129" s="105" t="s">
        <v>64</v>
      </c>
      <c r="AG129" s="105" t="s">
        <v>58</v>
      </c>
      <c r="AH129" s="101" t="s">
        <v>35</v>
      </c>
      <c r="AI129" s="101" t="s">
        <v>80</v>
      </c>
      <c r="AJ129" s="101"/>
      <c r="AK129" s="105"/>
      <c r="AL129" s="105" t="s">
        <v>54</v>
      </c>
      <c r="AM129" s="120">
        <v>9.3147183380809508</v>
      </c>
      <c r="AN129" s="120">
        <v>11.155999870027186</v>
      </c>
      <c r="AO129" s="120">
        <v>12.564038688574307</v>
      </c>
      <c r="AP129" s="120">
        <v>23.828349236951272</v>
      </c>
      <c r="AQ129" s="120">
        <v>16.029980395767218</v>
      </c>
      <c r="AR129" s="120">
        <v>8.448232911282723</v>
      </c>
      <c r="AS129" s="120">
        <v>5.4155339174889257</v>
      </c>
      <c r="AT129" s="120">
        <v>0.21662135669955701</v>
      </c>
      <c r="AU129" s="120">
        <v>86.756853358172592</v>
      </c>
      <c r="AV129" s="120">
        <v>77.658756376791203</v>
      </c>
      <c r="AX129" s="193"/>
    </row>
    <row r="130" spans="1:50" s="118" customFormat="1" ht="14.65" thickBot="1">
      <c r="A130" s="98" t="s">
        <v>1244</v>
      </c>
      <c r="B130" s="98" t="s">
        <v>48</v>
      </c>
      <c r="C130" s="98" t="s">
        <v>89</v>
      </c>
      <c r="D130" s="99" t="s">
        <v>118</v>
      </c>
      <c r="E130" s="99" t="s">
        <v>1778</v>
      </c>
      <c r="F130" s="99" t="s">
        <v>1779</v>
      </c>
      <c r="G130" s="103" t="s">
        <v>186</v>
      </c>
      <c r="H130" s="103">
        <v>1</v>
      </c>
      <c r="I130" s="99" t="s">
        <v>119</v>
      </c>
      <c r="J130" s="99" t="s">
        <v>121</v>
      </c>
      <c r="K130" s="103" t="s">
        <v>120</v>
      </c>
      <c r="L130" s="99" t="s">
        <v>1780</v>
      </c>
      <c r="M130" s="99" t="s">
        <v>1781</v>
      </c>
      <c r="N130" s="103">
        <v>52.308480000000003</v>
      </c>
      <c r="O130" s="103">
        <v>0.384521</v>
      </c>
      <c r="P130" s="103" t="s">
        <v>93</v>
      </c>
      <c r="Q130" s="103" t="s">
        <v>54</v>
      </c>
      <c r="R130" s="103" t="s">
        <v>93</v>
      </c>
      <c r="S130" s="103" t="s">
        <v>98</v>
      </c>
      <c r="T130" s="122" t="s">
        <v>56</v>
      </c>
      <c r="U130" s="122">
        <v>2015</v>
      </c>
      <c r="V130" s="104">
        <v>47.55</v>
      </c>
      <c r="W130" s="104"/>
      <c r="X130" s="104">
        <v>26.7</v>
      </c>
      <c r="Y130" s="104">
        <v>4.4000000000000004</v>
      </c>
      <c r="Z130" s="104">
        <v>0</v>
      </c>
      <c r="AA130" s="104">
        <v>0</v>
      </c>
      <c r="AB130" s="104">
        <v>0</v>
      </c>
      <c r="AC130" s="104">
        <v>0</v>
      </c>
      <c r="AD130" s="104">
        <v>0</v>
      </c>
      <c r="AE130" s="104">
        <v>0</v>
      </c>
      <c r="AF130" s="103" t="s">
        <v>64</v>
      </c>
      <c r="AG130" s="103" t="s">
        <v>71</v>
      </c>
      <c r="AH130" s="99"/>
      <c r="AI130" s="119" t="s">
        <v>96</v>
      </c>
      <c r="AJ130" s="99"/>
      <c r="AK130" s="103"/>
      <c r="AL130" s="103" t="s">
        <v>59</v>
      </c>
      <c r="AM130" s="120">
        <v>26.125244618395303</v>
      </c>
      <c r="AN130" s="120">
        <v>4.2374840131284968</v>
      </c>
      <c r="AO130" s="120">
        <v>0</v>
      </c>
      <c r="AP130" s="120">
        <v>0</v>
      </c>
      <c r="AQ130" s="120">
        <v>0</v>
      </c>
      <c r="AR130" s="120">
        <v>0</v>
      </c>
      <c r="AS130" s="120">
        <v>0</v>
      </c>
      <c r="AT130" s="120">
        <v>0</v>
      </c>
      <c r="AU130" s="120">
        <v>30.362728631523801</v>
      </c>
      <c r="AV130" s="120">
        <v>4.2374840131284968</v>
      </c>
      <c r="AX130" s="193"/>
    </row>
    <row r="131" spans="1:50" s="118" customFormat="1" ht="14.65" thickBot="1">
      <c r="A131" s="100" t="s">
        <v>1245</v>
      </c>
      <c r="B131" s="100" t="s">
        <v>48</v>
      </c>
      <c r="C131" s="100" t="s">
        <v>89</v>
      </c>
      <c r="D131" s="101" t="s">
        <v>118</v>
      </c>
      <c r="E131" s="101" t="s">
        <v>1778</v>
      </c>
      <c r="F131" s="101" t="s">
        <v>1782</v>
      </c>
      <c r="G131" s="105" t="s">
        <v>186</v>
      </c>
      <c r="H131" s="105">
        <v>1</v>
      </c>
      <c r="I131" s="101" t="s">
        <v>134</v>
      </c>
      <c r="J131" s="101" t="s">
        <v>121</v>
      </c>
      <c r="K131" s="105" t="s">
        <v>135</v>
      </c>
      <c r="L131" s="101" t="s">
        <v>1783</v>
      </c>
      <c r="M131" s="101" t="s">
        <v>1784</v>
      </c>
      <c r="N131" s="105">
        <v>52.924700000000001</v>
      </c>
      <c r="O131" s="105">
        <v>-3.9491999999999998</v>
      </c>
      <c r="P131" s="105" t="s">
        <v>93</v>
      </c>
      <c r="Q131" s="105" t="s">
        <v>54</v>
      </c>
      <c r="R131" s="105" t="s">
        <v>93</v>
      </c>
      <c r="S131" s="105" t="s">
        <v>107</v>
      </c>
      <c r="T131" s="123">
        <v>2019</v>
      </c>
      <c r="U131" s="123">
        <v>2027</v>
      </c>
      <c r="V131" s="106">
        <v>130</v>
      </c>
      <c r="W131" s="106"/>
      <c r="X131" s="106">
        <v>0</v>
      </c>
      <c r="Y131" s="106">
        <v>0</v>
      </c>
      <c r="Z131" s="106">
        <v>0</v>
      </c>
      <c r="AA131" s="106">
        <v>0</v>
      </c>
      <c r="AB131" s="106">
        <v>0.3</v>
      </c>
      <c r="AC131" s="106">
        <v>1</v>
      </c>
      <c r="AD131" s="106">
        <v>14</v>
      </c>
      <c r="AE131" s="106">
        <v>114.7</v>
      </c>
      <c r="AF131" s="105" t="s">
        <v>64</v>
      </c>
      <c r="AG131" s="105" t="s">
        <v>71</v>
      </c>
      <c r="AH131" s="101"/>
      <c r="AI131" s="101" t="s">
        <v>96</v>
      </c>
      <c r="AJ131" s="101"/>
      <c r="AK131" s="105"/>
      <c r="AL131" s="105" t="s">
        <v>59</v>
      </c>
      <c r="AM131" s="120">
        <v>0</v>
      </c>
      <c r="AN131" s="120">
        <v>0</v>
      </c>
      <c r="AO131" s="120">
        <v>0</v>
      </c>
      <c r="AP131" s="120">
        <v>0</v>
      </c>
      <c r="AQ131" s="120">
        <v>0.27278978982496416</v>
      </c>
      <c r="AR131" s="120">
        <v>0.8914699013887718</v>
      </c>
      <c r="AS131" s="120">
        <v>12.235861391610594</v>
      </c>
      <c r="AT131" s="120">
        <v>98.281043530653719</v>
      </c>
      <c r="AU131" s="120">
        <v>13.400121082824331</v>
      </c>
      <c r="AV131" s="120">
        <v>111.68116461347805</v>
      </c>
      <c r="AX131" s="193"/>
    </row>
    <row r="132" spans="1:50" s="118" customFormat="1" ht="14.65" thickBot="1">
      <c r="A132" s="98" t="s">
        <v>1246</v>
      </c>
      <c r="B132" s="98" t="s">
        <v>48</v>
      </c>
      <c r="C132" s="98" t="s">
        <v>89</v>
      </c>
      <c r="D132" s="99" t="s">
        <v>118</v>
      </c>
      <c r="E132" s="99" t="s">
        <v>1778</v>
      </c>
      <c r="F132" s="99" t="s">
        <v>813</v>
      </c>
      <c r="G132" s="103" t="s">
        <v>50</v>
      </c>
      <c r="H132" s="103"/>
      <c r="I132" s="99" t="s">
        <v>1175</v>
      </c>
      <c r="J132" s="99" t="s">
        <v>112</v>
      </c>
      <c r="K132" s="103" t="s">
        <v>52</v>
      </c>
      <c r="L132" s="99"/>
      <c r="M132" s="99">
        <v>0</v>
      </c>
      <c r="N132" s="103">
        <v>55.296370000000003</v>
      </c>
      <c r="O132" s="103">
        <v>2.8784179999999999</v>
      </c>
      <c r="P132" s="103" t="s">
        <v>93</v>
      </c>
      <c r="Q132" s="103" t="s">
        <v>54</v>
      </c>
      <c r="R132" s="103" t="s">
        <v>93</v>
      </c>
      <c r="S132" s="103" t="s">
        <v>55</v>
      </c>
      <c r="T132" s="122">
        <v>2014</v>
      </c>
      <c r="U132" s="124" t="s">
        <v>2758</v>
      </c>
      <c r="V132" s="104">
        <v>2847.32</v>
      </c>
      <c r="W132" s="104"/>
      <c r="X132" s="104">
        <v>143.5</v>
      </c>
      <c r="Y132" s="104">
        <v>228</v>
      </c>
      <c r="Z132" s="104">
        <v>167.3</v>
      </c>
      <c r="AA132" s="104">
        <v>151</v>
      </c>
      <c r="AB132" s="104">
        <v>111.5</v>
      </c>
      <c r="AC132" s="104">
        <v>142.80000000000001</v>
      </c>
      <c r="AD132" s="104">
        <v>100.4</v>
      </c>
      <c r="AE132" s="104">
        <v>1351.7</v>
      </c>
      <c r="AF132" s="103" t="s">
        <v>64</v>
      </c>
      <c r="AG132" s="103" t="s">
        <v>71</v>
      </c>
      <c r="AH132" s="99"/>
      <c r="AI132" s="119" t="s">
        <v>96</v>
      </c>
      <c r="AJ132" s="99"/>
      <c r="AK132" s="103"/>
      <c r="AL132" s="103" t="s">
        <v>59</v>
      </c>
      <c r="AM132" s="120">
        <v>140.41095890410958</v>
      </c>
      <c r="AN132" s="120">
        <v>219.57871704393116</v>
      </c>
      <c r="AO132" s="120">
        <v>158.11648572495258</v>
      </c>
      <c r="AP132" s="120">
        <v>140.05027809613659</v>
      </c>
      <c r="AQ132" s="120">
        <v>101.38687188494502</v>
      </c>
      <c r="AR132" s="120">
        <v>127.30190191831663</v>
      </c>
      <c r="AS132" s="120">
        <v>87.748605979835972</v>
      </c>
      <c r="AT132" s="120">
        <v>1158.2082523137283</v>
      </c>
      <c r="AU132" s="120">
        <v>974.59381955222739</v>
      </c>
      <c r="AV132" s="120">
        <v>1992.3911129618461</v>
      </c>
      <c r="AX132" s="193"/>
    </row>
    <row r="133" spans="1:50" s="118" customFormat="1" ht="14.65" thickBot="1">
      <c r="A133" s="100" t="s">
        <v>1247</v>
      </c>
      <c r="B133" s="100" t="s">
        <v>48</v>
      </c>
      <c r="C133" s="100" t="s">
        <v>89</v>
      </c>
      <c r="D133" s="101" t="s">
        <v>109</v>
      </c>
      <c r="E133" s="101" t="s">
        <v>1778</v>
      </c>
      <c r="F133" s="101" t="s">
        <v>110</v>
      </c>
      <c r="G133" s="105" t="s">
        <v>50</v>
      </c>
      <c r="H133" s="105"/>
      <c r="I133" s="101" t="s">
        <v>111</v>
      </c>
      <c r="J133" s="101" t="s">
        <v>112</v>
      </c>
      <c r="K133" s="105" t="s">
        <v>52</v>
      </c>
      <c r="L133" s="101" t="s">
        <v>70</v>
      </c>
      <c r="M133" s="101"/>
      <c r="N133" s="105">
        <v>55.296370000000003</v>
      </c>
      <c r="O133" s="105">
        <v>2.8784179999999999</v>
      </c>
      <c r="P133" s="105" t="s">
        <v>93</v>
      </c>
      <c r="Q133" s="105" t="s">
        <v>54</v>
      </c>
      <c r="R133" s="105" t="s">
        <v>203</v>
      </c>
      <c r="S133" s="105" t="s">
        <v>107</v>
      </c>
      <c r="T133" s="123">
        <v>2030</v>
      </c>
      <c r="U133" s="123">
        <v>2040</v>
      </c>
      <c r="V133" s="106">
        <v>11160.4</v>
      </c>
      <c r="W133" s="106">
        <v>8407</v>
      </c>
      <c r="X133" s="106">
        <v>25.3</v>
      </c>
      <c r="Y133" s="106">
        <v>26.9</v>
      </c>
      <c r="Z133" s="106">
        <v>22.4</v>
      </c>
      <c r="AA133" s="106">
        <v>22.4</v>
      </c>
      <c r="AB133" s="106">
        <v>46</v>
      </c>
      <c r="AC133" s="106">
        <v>56.5</v>
      </c>
      <c r="AD133" s="106">
        <v>67.099999999999994</v>
      </c>
      <c r="AE133" s="106">
        <v>10853</v>
      </c>
      <c r="AF133" s="105" t="s">
        <v>64</v>
      </c>
      <c r="AG133" s="105" t="s">
        <v>71</v>
      </c>
      <c r="AH133" s="101"/>
      <c r="AI133" s="101" t="s">
        <v>113</v>
      </c>
      <c r="AJ133" s="101"/>
      <c r="AK133" s="105"/>
      <c r="AL133" s="105" t="s">
        <v>59</v>
      </c>
      <c r="AM133" s="120">
        <v>24.755381604696673</v>
      </c>
      <c r="AN133" s="120">
        <v>25.906436352990124</v>
      </c>
      <c r="AO133" s="120">
        <v>21.170408130537584</v>
      </c>
      <c r="AP133" s="120">
        <v>20.775670393069273</v>
      </c>
      <c r="AQ133" s="120">
        <v>41.82776777316117</v>
      </c>
      <c r="AR133" s="120">
        <v>50.368049428465611</v>
      </c>
      <c r="AS133" s="120">
        <v>58.644735669790769</v>
      </c>
      <c r="AT133" s="120">
        <v>9299.4260282317773</v>
      </c>
      <c r="AU133" s="120">
        <v>243.44844935271121</v>
      </c>
      <c r="AV133" s="120">
        <v>9518.1190959797914</v>
      </c>
      <c r="AX133" s="193"/>
    </row>
    <row r="134" spans="1:50" s="118" customFormat="1" ht="14.65" thickBot="1">
      <c r="A134" s="98" t="s">
        <v>1248</v>
      </c>
      <c r="B134" s="98" t="s">
        <v>48</v>
      </c>
      <c r="C134" s="98" t="s">
        <v>89</v>
      </c>
      <c r="D134" s="99" t="s">
        <v>105</v>
      </c>
      <c r="E134" s="99" t="s">
        <v>1778</v>
      </c>
      <c r="F134" s="99" t="s">
        <v>1785</v>
      </c>
      <c r="G134" s="103" t="s">
        <v>186</v>
      </c>
      <c r="H134" s="103">
        <v>1</v>
      </c>
      <c r="I134" s="99" t="s">
        <v>106</v>
      </c>
      <c r="J134" s="99" t="s">
        <v>95</v>
      </c>
      <c r="K134" s="103" t="s">
        <v>92</v>
      </c>
      <c r="L134" s="99" t="s">
        <v>1786</v>
      </c>
      <c r="M134" s="99" t="s">
        <v>1787</v>
      </c>
      <c r="N134" s="103">
        <v>54.419929000000003</v>
      </c>
      <c r="O134" s="103">
        <v>-3.4990600000000001</v>
      </c>
      <c r="P134" s="103" t="s">
        <v>93</v>
      </c>
      <c r="Q134" s="103" t="s">
        <v>54</v>
      </c>
      <c r="R134" s="103" t="s">
        <v>93</v>
      </c>
      <c r="S134" s="103" t="s">
        <v>107</v>
      </c>
      <c r="T134" s="122">
        <v>2020</v>
      </c>
      <c r="U134" s="122">
        <v>2024</v>
      </c>
      <c r="V134" s="104">
        <v>115.5</v>
      </c>
      <c r="W134" s="104"/>
      <c r="X134" s="104">
        <v>0</v>
      </c>
      <c r="Y134" s="104">
        <v>0</v>
      </c>
      <c r="Z134" s="104">
        <v>0</v>
      </c>
      <c r="AA134" s="104">
        <v>0</v>
      </c>
      <c r="AB134" s="104">
        <v>0</v>
      </c>
      <c r="AC134" s="104">
        <v>0</v>
      </c>
      <c r="AD134" s="104">
        <v>15.9</v>
      </c>
      <c r="AE134" s="104">
        <v>126</v>
      </c>
      <c r="AF134" s="103" t="s">
        <v>64</v>
      </c>
      <c r="AG134" s="103" t="s">
        <v>71</v>
      </c>
      <c r="AH134" s="99"/>
      <c r="AI134" s="119" t="s">
        <v>96</v>
      </c>
      <c r="AJ134" s="99"/>
      <c r="AK134" s="103"/>
      <c r="AL134" s="103" t="s">
        <v>59</v>
      </c>
      <c r="AM134" s="120">
        <v>0</v>
      </c>
      <c r="AN134" s="120">
        <v>0</v>
      </c>
      <c r="AO134" s="120">
        <v>0</v>
      </c>
      <c r="AP134" s="120">
        <v>0</v>
      </c>
      <c r="AQ134" s="120">
        <v>0</v>
      </c>
      <c r="AR134" s="120">
        <v>0</v>
      </c>
      <c r="AS134" s="120">
        <v>13.896442580472032</v>
      </c>
      <c r="AT134" s="120">
        <v>107.96348286715229</v>
      </c>
      <c r="AU134" s="120">
        <v>13.896442580472032</v>
      </c>
      <c r="AV134" s="120">
        <v>121.85992544762432</v>
      </c>
      <c r="AX134" s="193"/>
    </row>
    <row r="135" spans="1:50" s="118" customFormat="1" ht="14.65" thickBot="1">
      <c r="A135" s="100" t="s">
        <v>1249</v>
      </c>
      <c r="B135" s="100" t="s">
        <v>48</v>
      </c>
      <c r="C135" s="100" t="s">
        <v>89</v>
      </c>
      <c r="D135" s="101" t="s">
        <v>105</v>
      </c>
      <c r="E135" s="101" t="s">
        <v>1778</v>
      </c>
      <c r="F135" s="101" t="s">
        <v>1788</v>
      </c>
      <c r="G135" s="105" t="s">
        <v>186</v>
      </c>
      <c r="H135" s="105">
        <v>1</v>
      </c>
      <c r="I135" s="101" t="s">
        <v>114</v>
      </c>
      <c r="J135" s="101" t="s">
        <v>95</v>
      </c>
      <c r="K135" s="105" t="s">
        <v>92</v>
      </c>
      <c r="L135" s="101" t="s">
        <v>1786</v>
      </c>
      <c r="M135" s="101" t="s">
        <v>1787</v>
      </c>
      <c r="N135" s="105">
        <v>54.419929000000003</v>
      </c>
      <c r="O135" s="105">
        <v>-3.4990600000000001</v>
      </c>
      <c r="P135" s="105" t="s">
        <v>93</v>
      </c>
      <c r="Q135" s="105" t="s">
        <v>54</v>
      </c>
      <c r="R135" s="105" t="s">
        <v>93</v>
      </c>
      <c r="S135" s="105" t="s">
        <v>98</v>
      </c>
      <c r="T135" s="123" t="s">
        <v>56</v>
      </c>
      <c r="U135" s="123">
        <v>2017</v>
      </c>
      <c r="V135" s="106">
        <v>108.3</v>
      </c>
      <c r="W135" s="106"/>
      <c r="X135" s="106">
        <v>48.6</v>
      </c>
      <c r="Y135" s="106">
        <v>8.6999999999999993</v>
      </c>
      <c r="Z135" s="106">
        <v>1.2</v>
      </c>
      <c r="AA135" s="106">
        <v>0</v>
      </c>
      <c r="AB135" s="106">
        <v>0</v>
      </c>
      <c r="AC135" s="106">
        <v>0</v>
      </c>
      <c r="AD135" s="106">
        <v>0</v>
      </c>
      <c r="AE135" s="106">
        <v>0</v>
      </c>
      <c r="AF135" s="105" t="s">
        <v>64</v>
      </c>
      <c r="AG135" s="105" t="s">
        <v>71</v>
      </c>
      <c r="AH135" s="101"/>
      <c r="AI135" s="101" t="s">
        <v>96</v>
      </c>
      <c r="AJ135" s="101"/>
      <c r="AK135" s="105"/>
      <c r="AL135" s="105" t="s">
        <v>59</v>
      </c>
      <c r="AM135" s="120">
        <v>47.55381604696673</v>
      </c>
      <c r="AN135" s="120">
        <v>8.3786615714131614</v>
      </c>
      <c r="AO135" s="120">
        <v>1.1341290069930849</v>
      </c>
      <c r="AP135" s="120">
        <v>0</v>
      </c>
      <c r="AQ135" s="120">
        <v>0</v>
      </c>
      <c r="AR135" s="120">
        <v>0</v>
      </c>
      <c r="AS135" s="120">
        <v>0</v>
      </c>
      <c r="AT135" s="120">
        <v>0</v>
      </c>
      <c r="AU135" s="120">
        <v>57.066606625372977</v>
      </c>
      <c r="AV135" s="120">
        <v>9.5127905784062463</v>
      </c>
      <c r="AX135" s="193"/>
    </row>
    <row r="136" spans="1:50" s="118" customFormat="1" ht="14.65" thickBot="1">
      <c r="A136" s="98" t="s">
        <v>1250</v>
      </c>
      <c r="B136" s="98" t="s">
        <v>48</v>
      </c>
      <c r="C136" s="98" t="s">
        <v>89</v>
      </c>
      <c r="D136" s="99" t="s">
        <v>105</v>
      </c>
      <c r="E136" s="99" t="s">
        <v>1778</v>
      </c>
      <c r="F136" s="99" t="s">
        <v>1789</v>
      </c>
      <c r="G136" s="103" t="s">
        <v>186</v>
      </c>
      <c r="H136" s="103">
        <v>1</v>
      </c>
      <c r="I136" s="99" t="s">
        <v>115</v>
      </c>
      <c r="J136" s="99" t="s">
        <v>95</v>
      </c>
      <c r="K136" s="103" t="s">
        <v>92</v>
      </c>
      <c r="L136" s="99" t="s">
        <v>1786</v>
      </c>
      <c r="M136" s="99" t="s">
        <v>1787</v>
      </c>
      <c r="N136" s="103">
        <v>54.419929000000003</v>
      </c>
      <c r="O136" s="103">
        <v>-3.4990600000000001</v>
      </c>
      <c r="P136" s="103" t="s">
        <v>93</v>
      </c>
      <c r="Q136" s="103" t="s">
        <v>54</v>
      </c>
      <c r="R136" s="103" t="s">
        <v>93</v>
      </c>
      <c r="S136" s="103" t="s">
        <v>98</v>
      </c>
      <c r="T136" s="122" t="s">
        <v>56</v>
      </c>
      <c r="U136" s="122">
        <v>2028</v>
      </c>
      <c r="V136" s="104">
        <v>287.92</v>
      </c>
      <c r="W136" s="104"/>
      <c r="X136" s="104">
        <v>0</v>
      </c>
      <c r="Y136" s="104">
        <v>1</v>
      </c>
      <c r="Z136" s="104">
        <v>4.4000000000000004</v>
      </c>
      <c r="AA136" s="104">
        <v>14.6</v>
      </c>
      <c r="AB136" s="104">
        <v>16.5</v>
      </c>
      <c r="AC136" s="104">
        <v>18.100000000000001</v>
      </c>
      <c r="AD136" s="104">
        <v>23.6</v>
      </c>
      <c r="AE136" s="104">
        <v>201.9</v>
      </c>
      <c r="AF136" s="103" t="s">
        <v>64</v>
      </c>
      <c r="AG136" s="103" t="s">
        <v>71</v>
      </c>
      <c r="AH136" s="99"/>
      <c r="AI136" s="119" t="s">
        <v>96</v>
      </c>
      <c r="AJ136" s="99"/>
      <c r="AK136" s="103"/>
      <c r="AL136" s="103" t="s">
        <v>59</v>
      </c>
      <c r="AM136" s="120">
        <v>0</v>
      </c>
      <c r="AN136" s="120">
        <v>0.96306454843829448</v>
      </c>
      <c r="AO136" s="120">
        <v>4.158473025641312</v>
      </c>
      <c r="AP136" s="120">
        <v>13.541285166911221</v>
      </c>
      <c r="AQ136" s="120">
        <v>15.00343844037303</v>
      </c>
      <c r="AR136" s="120">
        <v>16.135605215136771</v>
      </c>
      <c r="AS136" s="120">
        <v>20.626166345857857</v>
      </c>
      <c r="AT136" s="120">
        <v>172.99862849903212</v>
      </c>
      <c r="AU136" s="120">
        <v>70.428032742358482</v>
      </c>
      <c r="AV136" s="120">
        <v>243.4266612413906</v>
      </c>
      <c r="AX136" s="193"/>
    </row>
    <row r="137" spans="1:50" s="118" customFormat="1" ht="14.65" thickBot="1">
      <c r="A137" s="100" t="s">
        <v>1251</v>
      </c>
      <c r="B137" s="100" t="s">
        <v>48</v>
      </c>
      <c r="C137" s="100" t="s">
        <v>89</v>
      </c>
      <c r="D137" s="101" t="s">
        <v>105</v>
      </c>
      <c r="E137" s="101" t="s">
        <v>1778</v>
      </c>
      <c r="F137" s="101" t="s">
        <v>1790</v>
      </c>
      <c r="G137" s="105" t="s">
        <v>186</v>
      </c>
      <c r="H137" s="105">
        <v>1</v>
      </c>
      <c r="I137" s="101" t="s">
        <v>128</v>
      </c>
      <c r="J137" s="101" t="s">
        <v>95</v>
      </c>
      <c r="K137" s="105" t="s">
        <v>92</v>
      </c>
      <c r="L137" s="101" t="s">
        <v>1786</v>
      </c>
      <c r="M137" s="101" t="s">
        <v>1787</v>
      </c>
      <c r="N137" s="105">
        <v>54.419929000000003</v>
      </c>
      <c r="O137" s="105">
        <v>-3.4990600000000001</v>
      </c>
      <c r="P137" s="105" t="s">
        <v>93</v>
      </c>
      <c r="Q137" s="105" t="s">
        <v>54</v>
      </c>
      <c r="R137" s="105" t="s">
        <v>93</v>
      </c>
      <c r="S137" s="105" t="s">
        <v>94</v>
      </c>
      <c r="T137" s="123">
        <v>2016</v>
      </c>
      <c r="U137" s="123">
        <v>2027</v>
      </c>
      <c r="V137" s="106">
        <v>113.9</v>
      </c>
      <c r="W137" s="106"/>
      <c r="X137" s="106">
        <v>0</v>
      </c>
      <c r="Y137" s="106">
        <v>0.7</v>
      </c>
      <c r="Z137" s="106">
        <v>2.7</v>
      </c>
      <c r="AA137" s="106">
        <v>8.4</v>
      </c>
      <c r="AB137" s="106">
        <v>5.7</v>
      </c>
      <c r="AC137" s="106">
        <v>9.5</v>
      </c>
      <c r="AD137" s="106">
        <v>13</v>
      </c>
      <c r="AE137" s="106">
        <v>73.900000000000006</v>
      </c>
      <c r="AF137" s="105" t="s">
        <v>64</v>
      </c>
      <c r="AG137" s="105" t="s">
        <v>71</v>
      </c>
      <c r="AH137" s="101"/>
      <c r="AI137" s="101" t="s">
        <v>96</v>
      </c>
      <c r="AJ137" s="101"/>
      <c r="AK137" s="105"/>
      <c r="AL137" s="105" t="s">
        <v>59</v>
      </c>
      <c r="AM137" s="120">
        <v>0</v>
      </c>
      <c r="AN137" s="120">
        <v>0.67414518390680622</v>
      </c>
      <c r="AO137" s="120">
        <v>2.5517902657344411</v>
      </c>
      <c r="AP137" s="120">
        <v>7.7908763974009769</v>
      </c>
      <c r="AQ137" s="120">
        <v>5.1830060066743195</v>
      </c>
      <c r="AR137" s="120">
        <v>8.4689640631933329</v>
      </c>
      <c r="AS137" s="120">
        <v>11.361871292209837</v>
      </c>
      <c r="AT137" s="120">
        <v>63.32143955462346</v>
      </c>
      <c r="AU137" s="120">
        <v>36.030653209119713</v>
      </c>
      <c r="AV137" s="120">
        <v>99.352092763743173</v>
      </c>
      <c r="AX137" s="193"/>
    </row>
    <row r="138" spans="1:50" s="118" customFormat="1" ht="14.65" thickBot="1">
      <c r="A138" s="98" t="s">
        <v>1252</v>
      </c>
      <c r="B138" s="98" t="s">
        <v>48</v>
      </c>
      <c r="C138" s="98" t="s">
        <v>89</v>
      </c>
      <c r="D138" s="99" t="s">
        <v>105</v>
      </c>
      <c r="E138" s="99" t="s">
        <v>1778</v>
      </c>
      <c r="F138" s="99" t="s">
        <v>1791</v>
      </c>
      <c r="G138" s="103" t="s">
        <v>186</v>
      </c>
      <c r="H138" s="103">
        <v>1</v>
      </c>
      <c r="I138" s="99" t="s">
        <v>133</v>
      </c>
      <c r="J138" s="99" t="s">
        <v>95</v>
      </c>
      <c r="K138" s="103" t="s">
        <v>92</v>
      </c>
      <c r="L138" s="99" t="s">
        <v>1786</v>
      </c>
      <c r="M138" s="99" t="s">
        <v>1787</v>
      </c>
      <c r="N138" s="103">
        <v>54.419929000000003</v>
      </c>
      <c r="O138" s="103">
        <v>-3.4990600000000001</v>
      </c>
      <c r="P138" s="103" t="s">
        <v>93</v>
      </c>
      <c r="Q138" s="103" t="s">
        <v>54</v>
      </c>
      <c r="R138" s="103" t="s">
        <v>93</v>
      </c>
      <c r="S138" s="103" t="s">
        <v>98</v>
      </c>
      <c r="T138" s="122" t="s">
        <v>56</v>
      </c>
      <c r="U138" s="122">
        <v>2019</v>
      </c>
      <c r="V138" s="104">
        <v>50.25</v>
      </c>
      <c r="W138" s="104"/>
      <c r="X138" s="104">
        <v>6.4</v>
      </c>
      <c r="Y138" s="104">
        <v>11.4</v>
      </c>
      <c r="Z138" s="104">
        <v>15</v>
      </c>
      <c r="AA138" s="104">
        <v>11.7</v>
      </c>
      <c r="AB138" s="104">
        <v>5.5</v>
      </c>
      <c r="AC138" s="104">
        <v>2</v>
      </c>
      <c r="AD138" s="104">
        <v>1</v>
      </c>
      <c r="AE138" s="104">
        <v>0.1</v>
      </c>
      <c r="AF138" s="103" t="s">
        <v>64</v>
      </c>
      <c r="AG138" s="103" t="s">
        <v>71</v>
      </c>
      <c r="AH138" s="99"/>
      <c r="AI138" s="119" t="s">
        <v>96</v>
      </c>
      <c r="AJ138" s="99"/>
      <c r="AK138" s="103"/>
      <c r="AL138" s="103" t="s">
        <v>59</v>
      </c>
      <c r="AM138" s="120">
        <v>6.262230919765166</v>
      </c>
      <c r="AN138" s="120">
        <v>10.978935852196557</v>
      </c>
      <c r="AO138" s="120">
        <v>14.176612587413562</v>
      </c>
      <c r="AP138" s="120">
        <v>10.851577839237075</v>
      </c>
      <c r="AQ138" s="120">
        <v>5.0011461467910099</v>
      </c>
      <c r="AR138" s="120">
        <v>1.7829398027775436</v>
      </c>
      <c r="AS138" s="120">
        <v>0.87399009940075667</v>
      </c>
      <c r="AT138" s="120">
        <v>8.5685303862819279E-2</v>
      </c>
      <c r="AU138" s="120">
        <v>49.927433247581668</v>
      </c>
      <c r="AV138" s="120">
        <v>43.750887631679319</v>
      </c>
      <c r="AX138" s="193"/>
    </row>
    <row r="139" spans="1:50" s="118" customFormat="1" ht="14.65" thickBot="1">
      <c r="A139" s="100" t="s">
        <v>1792</v>
      </c>
      <c r="B139" s="100" t="s">
        <v>48</v>
      </c>
      <c r="C139" s="100" t="s">
        <v>89</v>
      </c>
      <c r="D139" s="101" t="s">
        <v>105</v>
      </c>
      <c r="E139" s="101" t="s">
        <v>1778</v>
      </c>
      <c r="F139" s="101" t="s">
        <v>1793</v>
      </c>
      <c r="G139" s="105" t="s">
        <v>186</v>
      </c>
      <c r="H139" s="105">
        <v>1</v>
      </c>
      <c r="I139" s="101" t="s">
        <v>1794</v>
      </c>
      <c r="J139" s="101" t="s">
        <v>95</v>
      </c>
      <c r="K139" s="105" t="s">
        <v>92</v>
      </c>
      <c r="L139" s="101" t="s">
        <v>1786</v>
      </c>
      <c r="M139" s="101" t="s">
        <v>1787</v>
      </c>
      <c r="N139" s="105">
        <v>54.419929000000003</v>
      </c>
      <c r="O139" s="105">
        <v>-3.4990600000000001</v>
      </c>
      <c r="P139" s="105" t="s">
        <v>93</v>
      </c>
      <c r="Q139" s="105" t="s">
        <v>54</v>
      </c>
      <c r="R139" s="105" t="s">
        <v>93</v>
      </c>
      <c r="S139" s="105" t="s">
        <v>107</v>
      </c>
      <c r="T139" s="123">
        <v>2023</v>
      </c>
      <c r="U139" s="123">
        <v>2030</v>
      </c>
      <c r="V139" s="106">
        <v>202.4</v>
      </c>
      <c r="W139" s="106">
        <v>202.4</v>
      </c>
      <c r="X139" s="106"/>
      <c r="Y139" s="106"/>
      <c r="Z139" s="106"/>
      <c r="AA139" s="106"/>
      <c r="AB139" s="106"/>
      <c r="AC139" s="106"/>
      <c r="AD139" s="106"/>
      <c r="AE139" s="106">
        <v>202.4</v>
      </c>
      <c r="AF139" s="105" t="s">
        <v>64</v>
      </c>
      <c r="AG139" s="105" t="s">
        <v>71</v>
      </c>
      <c r="AH139" s="101"/>
      <c r="AI139" s="101" t="s">
        <v>96</v>
      </c>
      <c r="AJ139" s="101"/>
      <c r="AK139" s="105"/>
      <c r="AL139" s="105" t="s">
        <v>59</v>
      </c>
      <c r="AM139" s="120">
        <v>0</v>
      </c>
      <c r="AN139" s="120">
        <v>0</v>
      </c>
      <c r="AO139" s="120">
        <v>0</v>
      </c>
      <c r="AP139" s="120">
        <v>0</v>
      </c>
      <c r="AQ139" s="120">
        <v>0</v>
      </c>
      <c r="AR139" s="120">
        <v>0</v>
      </c>
      <c r="AS139" s="120">
        <v>0</v>
      </c>
      <c r="AT139" s="120">
        <v>173.42705501834624</v>
      </c>
      <c r="AU139" s="120">
        <v>0</v>
      </c>
      <c r="AV139" s="120">
        <v>173.42705501834624</v>
      </c>
      <c r="AX139" s="193"/>
    </row>
    <row r="140" spans="1:50" s="118" customFormat="1" ht="14.65" thickBot="1">
      <c r="A140" s="98" t="s">
        <v>1795</v>
      </c>
      <c r="B140" s="98" t="s">
        <v>48</v>
      </c>
      <c r="C140" s="98" t="s">
        <v>89</v>
      </c>
      <c r="D140" s="99" t="s">
        <v>105</v>
      </c>
      <c r="E140" s="99" t="s">
        <v>1778</v>
      </c>
      <c r="F140" s="99" t="s">
        <v>1796</v>
      </c>
      <c r="G140" s="103" t="s">
        <v>186</v>
      </c>
      <c r="H140" s="103">
        <v>1</v>
      </c>
      <c r="I140" s="99" t="s">
        <v>1797</v>
      </c>
      <c r="J140" s="99" t="s">
        <v>95</v>
      </c>
      <c r="K140" s="103" t="s">
        <v>92</v>
      </c>
      <c r="L140" s="99" t="s">
        <v>1786</v>
      </c>
      <c r="M140" s="99" t="s">
        <v>1787</v>
      </c>
      <c r="N140" s="103">
        <v>54.419929000000003</v>
      </c>
      <c r="O140" s="103">
        <v>-3.4990600000000001</v>
      </c>
      <c r="P140" s="103" t="s">
        <v>93</v>
      </c>
      <c r="Q140" s="103" t="s">
        <v>54</v>
      </c>
      <c r="R140" s="103" t="s">
        <v>93</v>
      </c>
      <c r="S140" s="103" t="s">
        <v>94</v>
      </c>
      <c r="T140" s="122">
        <v>2016</v>
      </c>
      <c r="U140" s="122">
        <v>2020</v>
      </c>
      <c r="V140" s="104">
        <v>175.90000000000003</v>
      </c>
      <c r="W140" s="104">
        <v>175.90000000000003</v>
      </c>
      <c r="X140" s="104"/>
      <c r="Y140" s="104">
        <v>5.8</v>
      </c>
      <c r="Z140" s="104">
        <v>44.9</v>
      </c>
      <c r="AA140" s="104">
        <v>69.2</v>
      </c>
      <c r="AB140" s="104">
        <v>46.2</v>
      </c>
      <c r="AC140" s="104">
        <v>9.8000000000000007</v>
      </c>
      <c r="AD140" s="104"/>
      <c r="AE140" s="104"/>
      <c r="AF140" s="103" t="s">
        <v>64</v>
      </c>
      <c r="AG140" s="103" t="s">
        <v>71</v>
      </c>
      <c r="AH140" s="99"/>
      <c r="AI140" s="119" t="s">
        <v>96</v>
      </c>
      <c r="AJ140" s="99"/>
      <c r="AK140" s="103"/>
      <c r="AL140" s="103" t="s">
        <v>59</v>
      </c>
      <c r="AM140" s="120">
        <v>0</v>
      </c>
      <c r="AN140" s="120">
        <v>5.5857743809421079</v>
      </c>
      <c r="AO140" s="120">
        <v>42.435327011657932</v>
      </c>
      <c r="AP140" s="120">
        <v>64.18198175001757</v>
      </c>
      <c r="AQ140" s="120">
        <v>42.009627633044481</v>
      </c>
      <c r="AR140" s="120">
        <v>8.7364050336099659</v>
      </c>
      <c r="AS140" s="120">
        <v>0</v>
      </c>
      <c r="AT140" s="120">
        <v>0</v>
      </c>
      <c r="AU140" s="120">
        <v>162.94911580927206</v>
      </c>
      <c r="AV140" s="120">
        <v>162.94911580927206</v>
      </c>
      <c r="AX140" s="193"/>
    </row>
    <row r="141" spans="1:50" s="118" customFormat="1" ht="14.65" thickBot="1">
      <c r="A141" s="100" t="s">
        <v>1798</v>
      </c>
      <c r="B141" s="100" t="s">
        <v>48</v>
      </c>
      <c r="C141" s="100" t="s">
        <v>89</v>
      </c>
      <c r="D141" s="101" t="s">
        <v>105</v>
      </c>
      <c r="E141" s="101" t="s">
        <v>1778</v>
      </c>
      <c r="F141" s="101" t="s">
        <v>1799</v>
      </c>
      <c r="G141" s="105" t="s">
        <v>186</v>
      </c>
      <c r="H141" s="105">
        <v>1</v>
      </c>
      <c r="I141" s="101" t="s">
        <v>1797</v>
      </c>
      <c r="J141" s="101" t="s">
        <v>95</v>
      </c>
      <c r="K141" s="105" t="s">
        <v>92</v>
      </c>
      <c r="L141" s="101" t="s">
        <v>1786</v>
      </c>
      <c r="M141" s="101" t="s">
        <v>1787</v>
      </c>
      <c r="N141" s="105">
        <v>54.419929000000003</v>
      </c>
      <c r="O141" s="105">
        <v>-3.4990600000000001</v>
      </c>
      <c r="P141" s="105" t="s">
        <v>93</v>
      </c>
      <c r="Q141" s="105" t="s">
        <v>54</v>
      </c>
      <c r="R141" s="105" t="s">
        <v>93</v>
      </c>
      <c r="S141" s="105" t="s">
        <v>98</v>
      </c>
      <c r="T141" s="123" t="s">
        <v>56</v>
      </c>
      <c r="U141" s="123">
        <v>2021</v>
      </c>
      <c r="V141" s="106">
        <v>58.449999999999996</v>
      </c>
      <c r="W141" s="106">
        <v>58.449999999999996</v>
      </c>
      <c r="X141" s="106">
        <v>1.35</v>
      </c>
      <c r="Y141" s="106">
        <v>3.8</v>
      </c>
      <c r="Z141" s="106">
        <v>13.2</v>
      </c>
      <c r="AA141" s="106">
        <v>18.5</v>
      </c>
      <c r="AB141" s="106">
        <v>10.199999999999999</v>
      </c>
      <c r="AC141" s="106">
        <v>3.8</v>
      </c>
      <c r="AD141" s="106">
        <v>7.5</v>
      </c>
      <c r="AE141" s="106">
        <v>0.1</v>
      </c>
      <c r="AF141" s="105" t="s">
        <v>64</v>
      </c>
      <c r="AG141" s="105" t="s">
        <v>71</v>
      </c>
      <c r="AH141" s="101"/>
      <c r="AI141" s="101" t="s">
        <v>96</v>
      </c>
      <c r="AJ141" s="101"/>
      <c r="AK141" s="105"/>
      <c r="AL141" s="105" t="s">
        <v>59</v>
      </c>
      <c r="AM141" s="120">
        <v>1.3209393346379648</v>
      </c>
      <c r="AN141" s="120">
        <v>3.6596452840655194</v>
      </c>
      <c r="AO141" s="120">
        <v>12.475419076923934</v>
      </c>
      <c r="AP141" s="120">
        <v>17.158477779990246</v>
      </c>
      <c r="AQ141" s="120">
        <v>9.2748528540487811</v>
      </c>
      <c r="AR141" s="120">
        <v>3.3875856252773331</v>
      </c>
      <c r="AS141" s="120">
        <v>6.5549257455056749</v>
      </c>
      <c r="AT141" s="120">
        <v>8.5685303862819279E-2</v>
      </c>
      <c r="AU141" s="120">
        <v>53.831845700449456</v>
      </c>
      <c r="AV141" s="120">
        <v>52.596591669674304</v>
      </c>
      <c r="AX141" s="193"/>
    </row>
    <row r="142" spans="1:50" s="118" customFormat="1" ht="14.65" thickBot="1">
      <c r="A142" s="98" t="s">
        <v>1253</v>
      </c>
      <c r="B142" s="98" t="s">
        <v>48</v>
      </c>
      <c r="C142" s="98" t="s">
        <v>89</v>
      </c>
      <c r="D142" s="99" t="s">
        <v>116</v>
      </c>
      <c r="E142" s="99" t="s">
        <v>1778</v>
      </c>
      <c r="F142" s="99" t="s">
        <v>1800</v>
      </c>
      <c r="G142" s="103" t="s">
        <v>186</v>
      </c>
      <c r="H142" s="103">
        <v>1</v>
      </c>
      <c r="I142" s="99" t="s">
        <v>117</v>
      </c>
      <c r="J142" s="99" t="s">
        <v>95</v>
      </c>
      <c r="K142" s="103" t="s">
        <v>92</v>
      </c>
      <c r="L142" s="99" t="s">
        <v>1786</v>
      </c>
      <c r="M142" s="99" t="s">
        <v>1787</v>
      </c>
      <c r="N142" s="103">
        <v>54.419929000000003</v>
      </c>
      <c r="O142" s="103">
        <v>-3.4990600000000001</v>
      </c>
      <c r="P142" s="103" t="s">
        <v>93</v>
      </c>
      <c r="Q142" s="103" t="s">
        <v>54</v>
      </c>
      <c r="R142" s="103" t="s">
        <v>93</v>
      </c>
      <c r="S142" s="103" t="s">
        <v>94</v>
      </c>
      <c r="T142" s="122">
        <v>2019</v>
      </c>
      <c r="U142" s="122">
        <v>2022</v>
      </c>
      <c r="V142" s="104">
        <v>190.7</v>
      </c>
      <c r="W142" s="104"/>
      <c r="X142" s="104">
        <v>0</v>
      </c>
      <c r="Y142" s="104">
        <v>0.6</v>
      </c>
      <c r="Z142" s="104">
        <v>1.7</v>
      </c>
      <c r="AA142" s="104">
        <v>11.1</v>
      </c>
      <c r="AB142" s="104">
        <v>16.8</v>
      </c>
      <c r="AC142" s="104">
        <v>50.2</v>
      </c>
      <c r="AD142" s="104">
        <v>44.5</v>
      </c>
      <c r="AE142" s="104">
        <v>65.8</v>
      </c>
      <c r="AF142" s="103" t="s">
        <v>64</v>
      </c>
      <c r="AG142" s="103" t="s">
        <v>71</v>
      </c>
      <c r="AH142" s="99"/>
      <c r="AI142" s="119" t="s">
        <v>96</v>
      </c>
      <c r="AJ142" s="99"/>
      <c r="AK142" s="103"/>
      <c r="AL142" s="103" t="s">
        <v>59</v>
      </c>
      <c r="AM142" s="120">
        <v>0</v>
      </c>
      <c r="AN142" s="120">
        <v>0.57783872906297673</v>
      </c>
      <c r="AO142" s="120">
        <v>1.6066827599068703</v>
      </c>
      <c r="AP142" s="120">
        <v>10.295086667994148</v>
      </c>
      <c r="AQ142" s="120">
        <v>15.276228230197994</v>
      </c>
      <c r="AR142" s="120">
        <v>44.751789049716344</v>
      </c>
      <c r="AS142" s="120">
        <v>38.892559423333672</v>
      </c>
      <c r="AT142" s="120">
        <v>56.38092994173509</v>
      </c>
      <c r="AU142" s="120">
        <v>111.40018486021199</v>
      </c>
      <c r="AV142" s="120">
        <v>167.78111480194707</v>
      </c>
      <c r="AX142" s="193"/>
    </row>
    <row r="143" spans="1:50" s="118" customFormat="1" ht="14.65" thickBot="1">
      <c r="A143" s="100" t="s">
        <v>1254</v>
      </c>
      <c r="B143" s="100" t="s">
        <v>48</v>
      </c>
      <c r="C143" s="100" t="s">
        <v>89</v>
      </c>
      <c r="D143" s="101" t="s">
        <v>116</v>
      </c>
      <c r="E143" s="101" t="s">
        <v>1778</v>
      </c>
      <c r="F143" s="101" t="s">
        <v>1801</v>
      </c>
      <c r="G143" s="105" t="s">
        <v>186</v>
      </c>
      <c r="H143" s="105">
        <v>1</v>
      </c>
      <c r="I143" s="101" t="s">
        <v>129</v>
      </c>
      <c r="J143" s="101" t="s">
        <v>95</v>
      </c>
      <c r="K143" s="105" t="s">
        <v>92</v>
      </c>
      <c r="L143" s="101" t="s">
        <v>1786</v>
      </c>
      <c r="M143" s="101" t="s">
        <v>1787</v>
      </c>
      <c r="N143" s="105">
        <v>54.419929000000003</v>
      </c>
      <c r="O143" s="105">
        <v>-3.4990600000000001</v>
      </c>
      <c r="P143" s="105" t="s">
        <v>93</v>
      </c>
      <c r="Q143" s="105" t="s">
        <v>54</v>
      </c>
      <c r="R143" s="105" t="s">
        <v>93</v>
      </c>
      <c r="S143" s="105" t="s">
        <v>98</v>
      </c>
      <c r="T143" s="123" t="s">
        <v>56</v>
      </c>
      <c r="U143" s="123">
        <v>2029</v>
      </c>
      <c r="V143" s="106">
        <v>191.05</v>
      </c>
      <c r="W143" s="106"/>
      <c r="X143" s="106">
        <v>2.33</v>
      </c>
      <c r="Y143" s="106">
        <v>1.8</v>
      </c>
      <c r="Z143" s="106">
        <v>6.4</v>
      </c>
      <c r="AA143" s="106">
        <v>13.4</v>
      </c>
      <c r="AB143" s="106">
        <v>9.6</v>
      </c>
      <c r="AC143" s="106">
        <v>9.3000000000000007</v>
      </c>
      <c r="AD143" s="106">
        <v>15.7</v>
      </c>
      <c r="AE143" s="106">
        <v>168.9</v>
      </c>
      <c r="AF143" s="105" t="s">
        <v>64</v>
      </c>
      <c r="AG143" s="105" t="s">
        <v>71</v>
      </c>
      <c r="AH143" s="101"/>
      <c r="AI143" s="101" t="s">
        <v>96</v>
      </c>
      <c r="AJ143" s="101"/>
      <c r="AK143" s="105"/>
      <c r="AL143" s="105" t="s">
        <v>59</v>
      </c>
      <c r="AM143" s="120">
        <v>2.2798434442270059</v>
      </c>
      <c r="AN143" s="120">
        <v>1.7335161871889302</v>
      </c>
      <c r="AO143" s="120">
        <v>6.0486880372964533</v>
      </c>
      <c r="AP143" s="120">
        <v>12.428302824425367</v>
      </c>
      <c r="AQ143" s="120">
        <v>8.729273274398853</v>
      </c>
      <c r="AR143" s="120">
        <v>8.2906700829155788</v>
      </c>
      <c r="AS143" s="120">
        <v>13.72164456059188</v>
      </c>
      <c r="AT143" s="120">
        <v>144.72247822430177</v>
      </c>
      <c r="AU143" s="120">
        <v>53.231938411044069</v>
      </c>
      <c r="AV143" s="120">
        <v>195.67457319111884</v>
      </c>
      <c r="AX143" s="193"/>
    </row>
    <row r="144" spans="1:50" s="118" customFormat="1" ht="14.65" thickBot="1">
      <c r="A144" s="98" t="s">
        <v>1255</v>
      </c>
      <c r="B144" s="98" t="s">
        <v>48</v>
      </c>
      <c r="C144" s="98" t="s">
        <v>89</v>
      </c>
      <c r="D144" s="99" t="s">
        <v>90</v>
      </c>
      <c r="E144" s="99" t="s">
        <v>1778</v>
      </c>
      <c r="F144" s="99" t="s">
        <v>1802</v>
      </c>
      <c r="G144" s="103" t="s">
        <v>186</v>
      </c>
      <c r="H144" s="103">
        <v>1</v>
      </c>
      <c r="I144" s="99" t="s">
        <v>91</v>
      </c>
      <c r="J144" s="99" t="s">
        <v>95</v>
      </c>
      <c r="K144" s="103" t="s">
        <v>92</v>
      </c>
      <c r="L144" s="99" t="s">
        <v>1786</v>
      </c>
      <c r="M144" s="99" t="s">
        <v>1787</v>
      </c>
      <c r="N144" s="103">
        <v>54.419929000000003</v>
      </c>
      <c r="O144" s="103">
        <v>-3.4990600000000001</v>
      </c>
      <c r="P144" s="103" t="s">
        <v>93</v>
      </c>
      <c r="Q144" s="103" t="s">
        <v>54</v>
      </c>
      <c r="R144" s="103" t="s">
        <v>93</v>
      </c>
      <c r="S144" s="103" t="s">
        <v>94</v>
      </c>
      <c r="T144" s="122">
        <v>2020</v>
      </c>
      <c r="U144" s="122">
        <v>2028</v>
      </c>
      <c r="V144" s="104">
        <v>193.5</v>
      </c>
      <c r="W144" s="104"/>
      <c r="X144" s="104">
        <v>0</v>
      </c>
      <c r="Y144" s="104">
        <v>0</v>
      </c>
      <c r="Z144" s="104">
        <v>0</v>
      </c>
      <c r="AA144" s="104">
        <v>0</v>
      </c>
      <c r="AB144" s="104">
        <v>0</v>
      </c>
      <c r="AC144" s="104">
        <v>0</v>
      </c>
      <c r="AD144" s="104">
        <v>0</v>
      </c>
      <c r="AE144" s="104">
        <v>193.9</v>
      </c>
      <c r="AF144" s="103" t="s">
        <v>64</v>
      </c>
      <c r="AG144" s="103" t="s">
        <v>71</v>
      </c>
      <c r="AH144" s="99"/>
      <c r="AI144" s="119" t="s">
        <v>96</v>
      </c>
      <c r="AJ144" s="99"/>
      <c r="AK144" s="103"/>
      <c r="AL144" s="103" t="s">
        <v>59</v>
      </c>
      <c r="AM144" s="120">
        <v>0</v>
      </c>
      <c r="AN144" s="120">
        <v>0</v>
      </c>
      <c r="AO144" s="120">
        <v>0</v>
      </c>
      <c r="AP144" s="120">
        <v>0</v>
      </c>
      <c r="AQ144" s="120">
        <v>0</v>
      </c>
      <c r="AR144" s="120">
        <v>0</v>
      </c>
      <c r="AS144" s="120">
        <v>0</v>
      </c>
      <c r="AT144" s="120">
        <v>166.14380419000659</v>
      </c>
      <c r="AU144" s="120">
        <v>0</v>
      </c>
      <c r="AV144" s="120">
        <v>166.14380419000659</v>
      </c>
      <c r="AX144" s="193"/>
    </row>
    <row r="145" spans="1:50" s="118" customFormat="1" ht="14.65" thickBot="1">
      <c r="A145" s="100" t="s">
        <v>1256</v>
      </c>
      <c r="B145" s="100" t="s">
        <v>48</v>
      </c>
      <c r="C145" s="100" t="s">
        <v>89</v>
      </c>
      <c r="D145" s="101" t="s">
        <v>90</v>
      </c>
      <c r="E145" s="101" t="s">
        <v>1778</v>
      </c>
      <c r="F145" s="101" t="s">
        <v>1803</v>
      </c>
      <c r="G145" s="105" t="s">
        <v>186</v>
      </c>
      <c r="H145" s="105">
        <v>1</v>
      </c>
      <c r="I145" s="101" t="s">
        <v>97</v>
      </c>
      <c r="J145" s="101" t="s">
        <v>95</v>
      </c>
      <c r="K145" s="105" t="s">
        <v>92</v>
      </c>
      <c r="L145" s="101" t="s">
        <v>1786</v>
      </c>
      <c r="M145" s="101" t="s">
        <v>1787</v>
      </c>
      <c r="N145" s="105">
        <v>54.419929000000003</v>
      </c>
      <c r="O145" s="105">
        <v>-3.4990600000000001</v>
      </c>
      <c r="P145" s="105" t="s">
        <v>93</v>
      </c>
      <c r="Q145" s="105" t="s">
        <v>54</v>
      </c>
      <c r="R145" s="105" t="s">
        <v>93</v>
      </c>
      <c r="S145" s="105" t="s">
        <v>98</v>
      </c>
      <c r="T145" s="123" t="s">
        <v>56</v>
      </c>
      <c r="U145" s="123">
        <v>2017</v>
      </c>
      <c r="V145" s="106">
        <v>278.10000000000002</v>
      </c>
      <c r="W145" s="106"/>
      <c r="X145" s="106">
        <v>69.099999999999994</v>
      </c>
      <c r="Y145" s="106">
        <v>21</v>
      </c>
      <c r="Z145" s="106">
        <v>3</v>
      </c>
      <c r="AA145" s="106">
        <v>0</v>
      </c>
      <c r="AB145" s="106">
        <v>0</v>
      </c>
      <c r="AC145" s="106">
        <v>0</v>
      </c>
      <c r="AD145" s="106">
        <v>0</v>
      </c>
      <c r="AE145" s="106">
        <v>0</v>
      </c>
      <c r="AF145" s="105" t="s">
        <v>64</v>
      </c>
      <c r="AG145" s="105" t="s">
        <v>71</v>
      </c>
      <c r="AH145" s="101"/>
      <c r="AI145" s="101" t="s">
        <v>96</v>
      </c>
      <c r="AJ145" s="101"/>
      <c r="AK145" s="105"/>
      <c r="AL145" s="105" t="s">
        <v>59</v>
      </c>
      <c r="AM145" s="120">
        <v>67.612524461839513</v>
      </c>
      <c r="AN145" s="120">
        <v>20.224355517204184</v>
      </c>
      <c r="AO145" s="120">
        <v>2.8353225174827124</v>
      </c>
      <c r="AP145" s="120">
        <v>0</v>
      </c>
      <c r="AQ145" s="120">
        <v>0</v>
      </c>
      <c r="AR145" s="120">
        <v>0</v>
      </c>
      <c r="AS145" s="120">
        <v>0</v>
      </c>
      <c r="AT145" s="120">
        <v>0</v>
      </c>
      <c r="AU145" s="120">
        <v>90.67220249652641</v>
      </c>
      <c r="AV145" s="120">
        <v>23.059678034686897</v>
      </c>
      <c r="AX145" s="193"/>
    </row>
    <row r="146" spans="1:50" s="118" customFormat="1" ht="14.65" thickBot="1">
      <c r="A146" s="98" t="s">
        <v>1257</v>
      </c>
      <c r="B146" s="98" t="s">
        <v>48</v>
      </c>
      <c r="C146" s="98" t="s">
        <v>89</v>
      </c>
      <c r="D146" s="99" t="s">
        <v>90</v>
      </c>
      <c r="E146" s="99" t="s">
        <v>1778</v>
      </c>
      <c r="F146" s="99" t="s">
        <v>1804</v>
      </c>
      <c r="G146" s="103" t="s">
        <v>186</v>
      </c>
      <c r="H146" s="103">
        <v>1</v>
      </c>
      <c r="I146" s="99" t="s">
        <v>1176</v>
      </c>
      <c r="J146" s="99" t="s">
        <v>95</v>
      </c>
      <c r="K146" s="103" t="s">
        <v>92</v>
      </c>
      <c r="L146" s="99" t="s">
        <v>1786</v>
      </c>
      <c r="M146" s="99" t="s">
        <v>1787</v>
      </c>
      <c r="N146" s="103">
        <v>54.419929000000003</v>
      </c>
      <c r="O146" s="103">
        <v>-3.4990600000000001</v>
      </c>
      <c r="P146" s="103" t="s">
        <v>93</v>
      </c>
      <c r="Q146" s="103" t="s">
        <v>54</v>
      </c>
      <c r="R146" s="103" t="s">
        <v>93</v>
      </c>
      <c r="S146" s="103" t="s">
        <v>98</v>
      </c>
      <c r="T146" s="122" t="s">
        <v>56</v>
      </c>
      <c r="U146" s="122">
        <v>2019</v>
      </c>
      <c r="V146" s="104">
        <v>193.51</v>
      </c>
      <c r="W146" s="104"/>
      <c r="X146" s="104">
        <v>34.799999999999997</v>
      </c>
      <c r="Y146" s="104">
        <v>50</v>
      </c>
      <c r="Z146" s="104">
        <v>42.1</v>
      </c>
      <c r="AA146" s="104">
        <v>30.4</v>
      </c>
      <c r="AB146" s="104">
        <v>28</v>
      </c>
      <c r="AC146" s="104">
        <v>0</v>
      </c>
      <c r="AD146" s="104">
        <v>0</v>
      </c>
      <c r="AE146" s="104">
        <v>0</v>
      </c>
      <c r="AF146" s="103" t="s">
        <v>64</v>
      </c>
      <c r="AG146" s="103" t="s">
        <v>71</v>
      </c>
      <c r="AH146" s="99"/>
      <c r="AI146" s="119" t="s">
        <v>96</v>
      </c>
      <c r="AJ146" s="99"/>
      <c r="AK146" s="103"/>
      <c r="AL146" s="103" t="s">
        <v>59</v>
      </c>
      <c r="AM146" s="120">
        <v>34.050880626223083</v>
      </c>
      <c r="AN146" s="120">
        <v>48.153227421914728</v>
      </c>
      <c r="AO146" s="120">
        <v>39.789025995340729</v>
      </c>
      <c r="AP146" s="120">
        <v>28.195552676308296</v>
      </c>
      <c r="AQ146" s="120">
        <v>25.460380383663324</v>
      </c>
      <c r="AR146" s="120">
        <v>0</v>
      </c>
      <c r="AS146" s="120">
        <v>0</v>
      </c>
      <c r="AT146" s="120">
        <v>0</v>
      </c>
      <c r="AU146" s="120">
        <v>175.64906710345016</v>
      </c>
      <c r="AV146" s="120">
        <v>141.59818647722707</v>
      </c>
      <c r="AX146" s="193"/>
    </row>
    <row r="147" spans="1:50" s="118" customFormat="1" ht="14.65" thickBot="1">
      <c r="A147" s="100" t="s">
        <v>1258</v>
      </c>
      <c r="B147" s="100" t="s">
        <v>48</v>
      </c>
      <c r="C147" s="100" t="s">
        <v>89</v>
      </c>
      <c r="D147" s="101" t="s">
        <v>90</v>
      </c>
      <c r="E147" s="101" t="s">
        <v>1778</v>
      </c>
      <c r="F147" s="101" t="s">
        <v>1805</v>
      </c>
      <c r="G147" s="105" t="s">
        <v>186</v>
      </c>
      <c r="H147" s="105">
        <v>1</v>
      </c>
      <c r="I147" s="101" t="s">
        <v>99</v>
      </c>
      <c r="J147" s="101" t="s">
        <v>95</v>
      </c>
      <c r="K147" s="105" t="s">
        <v>92</v>
      </c>
      <c r="L147" s="101" t="s">
        <v>1786</v>
      </c>
      <c r="M147" s="101" t="s">
        <v>1787</v>
      </c>
      <c r="N147" s="105">
        <v>54.419929000000003</v>
      </c>
      <c r="O147" s="105">
        <v>-3.4990600000000001</v>
      </c>
      <c r="P147" s="105" t="s">
        <v>93</v>
      </c>
      <c r="Q147" s="105" t="s">
        <v>54</v>
      </c>
      <c r="R147" s="105" t="s">
        <v>93</v>
      </c>
      <c r="S147" s="105" t="s">
        <v>98</v>
      </c>
      <c r="T147" s="123" t="s">
        <v>56</v>
      </c>
      <c r="U147" s="123">
        <v>2023</v>
      </c>
      <c r="V147" s="106">
        <v>126.8</v>
      </c>
      <c r="W147" s="106"/>
      <c r="X147" s="106">
        <v>3</v>
      </c>
      <c r="Y147" s="106">
        <v>0.9</v>
      </c>
      <c r="Z147" s="106">
        <v>1.2</v>
      </c>
      <c r="AA147" s="106">
        <v>1.4</v>
      </c>
      <c r="AB147" s="106">
        <v>4.3</v>
      </c>
      <c r="AC147" s="106">
        <v>23.7</v>
      </c>
      <c r="AD147" s="106">
        <v>24.3</v>
      </c>
      <c r="AE147" s="106">
        <v>51</v>
      </c>
      <c r="AF147" s="105" t="s">
        <v>64</v>
      </c>
      <c r="AG147" s="105" t="s">
        <v>71</v>
      </c>
      <c r="AH147" s="101"/>
      <c r="AI147" s="101" t="s">
        <v>96</v>
      </c>
      <c r="AJ147" s="101"/>
      <c r="AK147" s="105"/>
      <c r="AL147" s="105" t="s">
        <v>59</v>
      </c>
      <c r="AM147" s="120">
        <v>2.9354207436399218</v>
      </c>
      <c r="AN147" s="120">
        <v>0.8667580935944651</v>
      </c>
      <c r="AO147" s="120">
        <v>1.1341290069930849</v>
      </c>
      <c r="AP147" s="120">
        <v>1.2984793995668296</v>
      </c>
      <c r="AQ147" s="120">
        <v>3.9099869874911533</v>
      </c>
      <c r="AR147" s="120">
        <v>21.127836662913893</v>
      </c>
      <c r="AS147" s="120">
        <v>21.237959415438389</v>
      </c>
      <c r="AT147" s="120">
        <v>43.699504970037836</v>
      </c>
      <c r="AU147" s="120">
        <v>52.510570309637735</v>
      </c>
      <c r="AV147" s="120">
        <v>93.274654536035655</v>
      </c>
      <c r="AX147" s="193"/>
    </row>
    <row r="148" spans="1:50" s="118" customFormat="1" ht="14.65" thickBot="1">
      <c r="A148" s="98" t="s">
        <v>1259</v>
      </c>
      <c r="B148" s="98" t="s">
        <v>48</v>
      </c>
      <c r="C148" s="98" t="s">
        <v>89</v>
      </c>
      <c r="D148" s="99" t="s">
        <v>90</v>
      </c>
      <c r="E148" s="99" t="s">
        <v>1778</v>
      </c>
      <c r="F148" s="99" t="s">
        <v>1806</v>
      </c>
      <c r="G148" s="103" t="s">
        <v>186</v>
      </c>
      <c r="H148" s="103">
        <v>1</v>
      </c>
      <c r="I148" s="99" t="s">
        <v>100</v>
      </c>
      <c r="J148" s="99" t="s">
        <v>95</v>
      </c>
      <c r="K148" s="103" t="s">
        <v>92</v>
      </c>
      <c r="L148" s="99" t="s">
        <v>1786</v>
      </c>
      <c r="M148" s="99" t="s">
        <v>1787</v>
      </c>
      <c r="N148" s="103">
        <v>54.419929000000003</v>
      </c>
      <c r="O148" s="103">
        <v>-3.4990600000000001</v>
      </c>
      <c r="P148" s="103" t="s">
        <v>93</v>
      </c>
      <c r="Q148" s="103" t="s">
        <v>54</v>
      </c>
      <c r="R148" s="103" t="s">
        <v>93</v>
      </c>
      <c r="S148" s="103" t="s">
        <v>94</v>
      </c>
      <c r="T148" s="122">
        <v>2016</v>
      </c>
      <c r="U148" s="122">
        <v>2025</v>
      </c>
      <c r="V148" s="104">
        <v>2355.1999999999998</v>
      </c>
      <c r="W148" s="104"/>
      <c r="X148" s="104">
        <v>23.2</v>
      </c>
      <c r="Y148" s="104">
        <v>95.1</v>
      </c>
      <c r="Z148" s="104">
        <v>118.1</v>
      </c>
      <c r="AA148" s="104">
        <v>154.5</v>
      </c>
      <c r="AB148" s="104">
        <v>246.4</v>
      </c>
      <c r="AC148" s="104">
        <v>273.5</v>
      </c>
      <c r="AD148" s="104">
        <v>291.10000000000002</v>
      </c>
      <c r="AE148" s="104">
        <v>1209</v>
      </c>
      <c r="AF148" s="103" t="s">
        <v>64</v>
      </c>
      <c r="AG148" s="103" t="s">
        <v>71</v>
      </c>
      <c r="AH148" s="99"/>
      <c r="AI148" s="119" t="s">
        <v>96</v>
      </c>
      <c r="AJ148" s="99"/>
      <c r="AK148" s="103"/>
      <c r="AL148" s="103" t="s">
        <v>59</v>
      </c>
      <c r="AM148" s="120">
        <v>22.700587084148726</v>
      </c>
      <c r="AN148" s="120">
        <v>91.587438556481814</v>
      </c>
      <c r="AO148" s="120">
        <v>111.61719643823611</v>
      </c>
      <c r="AP148" s="120">
        <v>143.29647659505369</v>
      </c>
      <c r="AQ148" s="120">
        <v>224.05134737623723</v>
      </c>
      <c r="AR148" s="120">
        <v>243.81701802982909</v>
      </c>
      <c r="AS148" s="120">
        <v>254.41851793556032</v>
      </c>
      <c r="AT148" s="120">
        <v>1035.935323701485</v>
      </c>
      <c r="AU148" s="120">
        <v>1091.4885820155469</v>
      </c>
      <c r="AV148" s="120">
        <v>2104.7233186328831</v>
      </c>
      <c r="AX148" s="193"/>
    </row>
    <row r="149" spans="1:50" s="118" customFormat="1" ht="14.65" thickBot="1">
      <c r="A149" s="100" t="s">
        <v>1260</v>
      </c>
      <c r="B149" s="100" t="s">
        <v>48</v>
      </c>
      <c r="C149" s="100" t="s">
        <v>89</v>
      </c>
      <c r="D149" s="101" t="s">
        <v>90</v>
      </c>
      <c r="E149" s="101" t="s">
        <v>1778</v>
      </c>
      <c r="F149" s="101" t="s">
        <v>1807</v>
      </c>
      <c r="G149" s="105" t="s">
        <v>186</v>
      </c>
      <c r="H149" s="105">
        <v>1</v>
      </c>
      <c r="I149" s="101" t="s">
        <v>101</v>
      </c>
      <c r="J149" s="101" t="s">
        <v>95</v>
      </c>
      <c r="K149" s="105" t="s">
        <v>92</v>
      </c>
      <c r="L149" s="101" t="s">
        <v>1786</v>
      </c>
      <c r="M149" s="101" t="s">
        <v>1787</v>
      </c>
      <c r="N149" s="105">
        <v>54.419929000000003</v>
      </c>
      <c r="O149" s="105">
        <v>-3.4990600000000001</v>
      </c>
      <c r="P149" s="105" t="s">
        <v>93</v>
      </c>
      <c r="Q149" s="105" t="s">
        <v>54</v>
      </c>
      <c r="R149" s="105" t="s">
        <v>93</v>
      </c>
      <c r="S149" s="105" t="s">
        <v>102</v>
      </c>
      <c r="T149" s="123">
        <v>2018</v>
      </c>
      <c r="U149" s="123">
        <v>2020</v>
      </c>
      <c r="V149" s="106">
        <v>413</v>
      </c>
      <c r="W149" s="106"/>
      <c r="X149" s="106">
        <v>3.6</v>
      </c>
      <c r="Y149" s="106">
        <v>40.200000000000003</v>
      </c>
      <c r="Z149" s="106">
        <v>97.2</v>
      </c>
      <c r="AA149" s="106">
        <v>82.3</v>
      </c>
      <c r="AB149" s="106">
        <v>68.599999999999994</v>
      </c>
      <c r="AC149" s="106">
        <v>41.6</v>
      </c>
      <c r="AD149" s="106">
        <v>75</v>
      </c>
      <c r="AE149" s="106">
        <v>0</v>
      </c>
      <c r="AF149" s="105" t="s">
        <v>85</v>
      </c>
      <c r="AG149" s="105" t="s">
        <v>71</v>
      </c>
      <c r="AH149" s="101"/>
      <c r="AI149" s="101" t="s">
        <v>96</v>
      </c>
      <c r="AJ149" s="101"/>
      <c r="AK149" s="105"/>
      <c r="AL149" s="105" t="s">
        <v>59</v>
      </c>
      <c r="AM149" s="120">
        <v>3.5225048923679059</v>
      </c>
      <c r="AN149" s="120">
        <v>38.715194847219443</v>
      </c>
      <c r="AO149" s="120">
        <v>91.864449566439887</v>
      </c>
      <c r="AP149" s="120">
        <v>76.332038988821481</v>
      </c>
      <c r="AQ149" s="120">
        <v>62.377931939975134</v>
      </c>
      <c r="AR149" s="120">
        <v>37.085147897772906</v>
      </c>
      <c r="AS149" s="120">
        <v>65.549257455056747</v>
      </c>
      <c r="AT149" s="120">
        <v>0</v>
      </c>
      <c r="AU149" s="120">
        <v>375.44652558765353</v>
      </c>
      <c r="AV149" s="120">
        <v>371.92402069528566</v>
      </c>
      <c r="AX149" s="193"/>
    </row>
    <row r="150" spans="1:50" s="118" customFormat="1" ht="14.65" thickBot="1">
      <c r="A150" s="98" t="s">
        <v>1261</v>
      </c>
      <c r="B150" s="98" t="s">
        <v>48</v>
      </c>
      <c r="C150" s="98" t="s">
        <v>89</v>
      </c>
      <c r="D150" s="99" t="s">
        <v>90</v>
      </c>
      <c r="E150" s="99" t="s">
        <v>1778</v>
      </c>
      <c r="F150" s="99" t="s">
        <v>1808</v>
      </c>
      <c r="G150" s="103" t="s">
        <v>186</v>
      </c>
      <c r="H150" s="103">
        <v>1</v>
      </c>
      <c r="I150" s="99" t="s">
        <v>103</v>
      </c>
      <c r="J150" s="99" t="s">
        <v>95</v>
      </c>
      <c r="K150" s="103" t="s">
        <v>92</v>
      </c>
      <c r="L150" s="99" t="s">
        <v>1786</v>
      </c>
      <c r="M150" s="99" t="s">
        <v>1787</v>
      </c>
      <c r="N150" s="103">
        <v>54.419929000000003</v>
      </c>
      <c r="O150" s="103">
        <v>-3.4990600000000001</v>
      </c>
      <c r="P150" s="103" t="s">
        <v>93</v>
      </c>
      <c r="Q150" s="103" t="s">
        <v>54</v>
      </c>
      <c r="R150" s="103" t="s">
        <v>93</v>
      </c>
      <c r="S150" s="103" t="s">
        <v>102</v>
      </c>
      <c r="T150" s="122">
        <v>2020</v>
      </c>
      <c r="U150" s="122">
        <v>2025</v>
      </c>
      <c r="V150" s="104">
        <v>296.64999999999998</v>
      </c>
      <c r="W150" s="104"/>
      <c r="X150" s="104">
        <v>0</v>
      </c>
      <c r="Y150" s="104">
        <v>0</v>
      </c>
      <c r="Z150" s="104">
        <v>7.7</v>
      </c>
      <c r="AA150" s="104">
        <v>9.6</v>
      </c>
      <c r="AB150" s="104">
        <v>9.6</v>
      </c>
      <c r="AC150" s="104">
        <v>47.4</v>
      </c>
      <c r="AD150" s="104">
        <v>47.9</v>
      </c>
      <c r="AE150" s="104">
        <v>174.6</v>
      </c>
      <c r="AF150" s="103" t="s">
        <v>64</v>
      </c>
      <c r="AG150" s="103" t="s">
        <v>71</v>
      </c>
      <c r="AH150" s="99"/>
      <c r="AI150" s="119" t="s">
        <v>96</v>
      </c>
      <c r="AJ150" s="99"/>
      <c r="AK150" s="103"/>
      <c r="AL150" s="103" t="s">
        <v>59</v>
      </c>
      <c r="AM150" s="120">
        <v>0</v>
      </c>
      <c r="AN150" s="120">
        <v>0</v>
      </c>
      <c r="AO150" s="120">
        <v>7.2773277948722948</v>
      </c>
      <c r="AP150" s="120">
        <v>8.9038587398868305</v>
      </c>
      <c r="AQ150" s="120">
        <v>8.729273274398853</v>
      </c>
      <c r="AR150" s="120">
        <v>42.255673325827786</v>
      </c>
      <c r="AS150" s="120">
        <v>41.864125761296243</v>
      </c>
      <c r="AT150" s="120">
        <v>149.60654054448247</v>
      </c>
      <c r="AU150" s="120">
        <v>109.03025889628199</v>
      </c>
      <c r="AV150" s="120">
        <v>258.63679944076443</v>
      </c>
      <c r="AX150" s="193"/>
    </row>
    <row r="151" spans="1:50" s="118" customFormat="1" ht="14.65" thickBot="1">
      <c r="A151" s="100" t="s">
        <v>1262</v>
      </c>
      <c r="B151" s="100" t="s">
        <v>48</v>
      </c>
      <c r="C151" s="100" t="s">
        <v>89</v>
      </c>
      <c r="D151" s="101" t="s">
        <v>90</v>
      </c>
      <c r="E151" s="101" t="s">
        <v>1778</v>
      </c>
      <c r="F151" s="101" t="s">
        <v>1809</v>
      </c>
      <c r="G151" s="105" t="s">
        <v>186</v>
      </c>
      <c r="H151" s="105">
        <v>1</v>
      </c>
      <c r="I151" s="101" t="s">
        <v>104</v>
      </c>
      <c r="J151" s="101" t="s">
        <v>95</v>
      </c>
      <c r="K151" s="105" t="s">
        <v>92</v>
      </c>
      <c r="L151" s="101" t="s">
        <v>1786</v>
      </c>
      <c r="M151" s="101" t="s">
        <v>1787</v>
      </c>
      <c r="N151" s="105">
        <v>54.419929000000003</v>
      </c>
      <c r="O151" s="105">
        <v>-3.4990600000000001</v>
      </c>
      <c r="P151" s="105" t="s">
        <v>93</v>
      </c>
      <c r="Q151" s="105" t="s">
        <v>54</v>
      </c>
      <c r="R151" s="105" t="s">
        <v>93</v>
      </c>
      <c r="S151" s="105" t="s">
        <v>98</v>
      </c>
      <c r="T151" s="123" t="s">
        <v>56</v>
      </c>
      <c r="U151" s="123">
        <v>2027</v>
      </c>
      <c r="V151" s="106">
        <v>555.79999999999995</v>
      </c>
      <c r="W151" s="106"/>
      <c r="X151" s="106">
        <v>22.1</v>
      </c>
      <c r="Y151" s="106">
        <v>42.2</v>
      </c>
      <c r="Z151" s="106">
        <v>60.7</v>
      </c>
      <c r="AA151" s="106">
        <v>66.599999999999994</v>
      </c>
      <c r="AB151" s="106">
        <v>46.6</v>
      </c>
      <c r="AC151" s="106">
        <v>36.200000000000003</v>
      </c>
      <c r="AD151" s="106">
        <v>30.8</v>
      </c>
      <c r="AE151" s="106">
        <v>123.5</v>
      </c>
      <c r="AF151" s="105" t="s">
        <v>64</v>
      </c>
      <c r="AG151" s="105" t="s">
        <v>71</v>
      </c>
      <c r="AH151" s="101"/>
      <c r="AI151" s="101" t="s">
        <v>96</v>
      </c>
      <c r="AJ151" s="101"/>
      <c r="AK151" s="105"/>
      <c r="AL151" s="105" t="s">
        <v>59</v>
      </c>
      <c r="AM151" s="120">
        <v>21.62426614481409</v>
      </c>
      <c r="AN151" s="120">
        <v>40.64132394409603</v>
      </c>
      <c r="AO151" s="120">
        <v>57.36802560373355</v>
      </c>
      <c r="AP151" s="120">
        <v>61.770520007964876</v>
      </c>
      <c r="AQ151" s="120">
        <v>42.373347352811102</v>
      </c>
      <c r="AR151" s="120">
        <v>32.271210430273541</v>
      </c>
      <c r="AS151" s="120">
        <v>26.918895061543306</v>
      </c>
      <c r="AT151" s="120">
        <v>105.82135027058182</v>
      </c>
      <c r="AU151" s="120">
        <v>282.96758854523648</v>
      </c>
      <c r="AV151" s="120">
        <v>367.16467267100421</v>
      </c>
      <c r="AX151" s="193"/>
    </row>
    <row r="152" spans="1:50" s="118" customFormat="1" ht="14.65" thickBot="1">
      <c r="A152" s="98" t="s">
        <v>1263</v>
      </c>
      <c r="B152" s="98" t="s">
        <v>48</v>
      </c>
      <c r="C152" s="98" t="s">
        <v>89</v>
      </c>
      <c r="D152" s="99" t="s">
        <v>90</v>
      </c>
      <c r="E152" s="99" t="s">
        <v>1778</v>
      </c>
      <c r="F152" s="99" t="s">
        <v>1810</v>
      </c>
      <c r="G152" s="103" t="s">
        <v>186</v>
      </c>
      <c r="H152" s="103">
        <v>1</v>
      </c>
      <c r="I152" s="99" t="s">
        <v>108</v>
      </c>
      <c r="J152" s="99" t="s">
        <v>95</v>
      </c>
      <c r="K152" s="103" t="s">
        <v>92</v>
      </c>
      <c r="L152" s="99" t="s">
        <v>1786</v>
      </c>
      <c r="M152" s="99" t="s">
        <v>1787</v>
      </c>
      <c r="N152" s="103">
        <v>54.419929000000003</v>
      </c>
      <c r="O152" s="103">
        <v>-3.4990600000000001</v>
      </c>
      <c r="P152" s="103" t="s">
        <v>93</v>
      </c>
      <c r="Q152" s="103" t="s">
        <v>54</v>
      </c>
      <c r="R152" s="103" t="s">
        <v>93</v>
      </c>
      <c r="S152" s="103" t="s">
        <v>98</v>
      </c>
      <c r="T152" s="122" t="s">
        <v>56</v>
      </c>
      <c r="U152" s="122">
        <v>2019</v>
      </c>
      <c r="V152" s="104">
        <v>322</v>
      </c>
      <c r="W152" s="104"/>
      <c r="X152" s="104">
        <v>6.4</v>
      </c>
      <c r="Y152" s="104">
        <v>38.200000000000003</v>
      </c>
      <c r="Z152" s="104">
        <v>65.8</v>
      </c>
      <c r="AA152" s="104">
        <v>55.7</v>
      </c>
      <c r="AB152" s="104">
        <v>24.8</v>
      </c>
      <c r="AC152" s="104">
        <v>46.9</v>
      </c>
      <c r="AD152" s="104">
        <v>0</v>
      </c>
      <c r="AE152" s="104">
        <v>0</v>
      </c>
      <c r="AF152" s="103" t="s">
        <v>64</v>
      </c>
      <c r="AG152" s="103" t="s">
        <v>71</v>
      </c>
      <c r="AH152" s="99"/>
      <c r="AI152" s="119" t="s">
        <v>96</v>
      </c>
      <c r="AJ152" s="99"/>
      <c r="AK152" s="103"/>
      <c r="AL152" s="103" t="s">
        <v>59</v>
      </c>
      <c r="AM152" s="120">
        <v>6.262230919765166</v>
      </c>
      <c r="AN152" s="120">
        <v>36.789065750342857</v>
      </c>
      <c r="AO152" s="120">
        <v>62.188073883454159</v>
      </c>
      <c r="AP152" s="120">
        <v>51.660930397051715</v>
      </c>
      <c r="AQ152" s="120">
        <v>22.550622625530373</v>
      </c>
      <c r="AR152" s="120">
        <v>41.809938375133399</v>
      </c>
      <c r="AS152" s="120">
        <v>0</v>
      </c>
      <c r="AT152" s="120">
        <v>0</v>
      </c>
      <c r="AU152" s="120">
        <v>221.26086195127766</v>
      </c>
      <c r="AV152" s="120">
        <v>214.9986310315125</v>
      </c>
      <c r="AX152" s="193"/>
    </row>
    <row r="153" spans="1:50" s="118" customFormat="1" ht="14.65" thickBot="1">
      <c r="A153" s="100" t="s">
        <v>1264</v>
      </c>
      <c r="B153" s="100" t="s">
        <v>48</v>
      </c>
      <c r="C153" s="100" t="s">
        <v>89</v>
      </c>
      <c r="D153" s="101" t="s">
        <v>90</v>
      </c>
      <c r="E153" s="101" t="s">
        <v>1778</v>
      </c>
      <c r="F153" s="101" t="s">
        <v>1811</v>
      </c>
      <c r="G153" s="105" t="s">
        <v>186</v>
      </c>
      <c r="H153" s="105">
        <v>1</v>
      </c>
      <c r="I153" s="101" t="s">
        <v>122</v>
      </c>
      <c r="J153" s="101" t="s">
        <v>95</v>
      </c>
      <c r="K153" s="105" t="s">
        <v>92</v>
      </c>
      <c r="L153" s="101" t="s">
        <v>1786</v>
      </c>
      <c r="M153" s="101" t="s">
        <v>1787</v>
      </c>
      <c r="N153" s="105">
        <v>54.419929000000003</v>
      </c>
      <c r="O153" s="105">
        <v>-3.4990600000000001</v>
      </c>
      <c r="P153" s="105" t="s">
        <v>93</v>
      </c>
      <c r="Q153" s="105" t="s">
        <v>54</v>
      </c>
      <c r="R153" s="105" t="s">
        <v>93</v>
      </c>
      <c r="S153" s="105" t="s">
        <v>98</v>
      </c>
      <c r="T153" s="123" t="s">
        <v>56</v>
      </c>
      <c r="U153" s="123">
        <v>2025</v>
      </c>
      <c r="V153" s="106">
        <v>445.25</v>
      </c>
      <c r="W153" s="106"/>
      <c r="X153" s="106">
        <v>71.400000000000006</v>
      </c>
      <c r="Y153" s="106">
        <v>86.1</v>
      </c>
      <c r="Z153" s="106">
        <v>77</v>
      </c>
      <c r="AA153" s="106">
        <v>72.099999999999994</v>
      </c>
      <c r="AB153" s="106">
        <v>57.2</v>
      </c>
      <c r="AC153" s="106">
        <v>43.9</v>
      </c>
      <c r="AD153" s="106">
        <v>44.7</v>
      </c>
      <c r="AE153" s="106">
        <v>53</v>
      </c>
      <c r="AF153" s="105" t="s">
        <v>64</v>
      </c>
      <c r="AG153" s="105" t="s">
        <v>71</v>
      </c>
      <c r="AH153" s="101"/>
      <c r="AI153" s="101" t="s">
        <v>96</v>
      </c>
      <c r="AJ153" s="101"/>
      <c r="AK153" s="105"/>
      <c r="AL153" s="105" t="s">
        <v>59</v>
      </c>
      <c r="AM153" s="120">
        <v>69.863013698630141</v>
      </c>
      <c r="AN153" s="120">
        <v>82.919857620537158</v>
      </c>
      <c r="AO153" s="120">
        <v>72.773277948722949</v>
      </c>
      <c r="AP153" s="120">
        <v>66.871689077691713</v>
      </c>
      <c r="AQ153" s="120">
        <v>52.011919926626504</v>
      </c>
      <c r="AR153" s="120">
        <v>39.135528670967084</v>
      </c>
      <c r="AS153" s="120">
        <v>39.067357443213822</v>
      </c>
      <c r="AT153" s="120">
        <v>45.413211047294219</v>
      </c>
      <c r="AU153" s="120">
        <v>422.64264438638935</v>
      </c>
      <c r="AV153" s="120">
        <v>398.19284173505343</v>
      </c>
      <c r="AX153" s="193"/>
    </row>
    <row r="154" spans="1:50" s="118" customFormat="1" ht="14.65" thickBot="1">
      <c r="A154" s="98" t="s">
        <v>1265</v>
      </c>
      <c r="B154" s="98" t="s">
        <v>48</v>
      </c>
      <c r="C154" s="98" t="s">
        <v>89</v>
      </c>
      <c r="D154" s="99" t="s">
        <v>90</v>
      </c>
      <c r="E154" s="99" t="s">
        <v>1778</v>
      </c>
      <c r="F154" s="99" t="s">
        <v>1812</v>
      </c>
      <c r="G154" s="103" t="s">
        <v>186</v>
      </c>
      <c r="H154" s="103">
        <v>1</v>
      </c>
      <c r="I154" s="99" t="s">
        <v>123</v>
      </c>
      <c r="J154" s="99" t="s">
        <v>95</v>
      </c>
      <c r="K154" s="103" t="s">
        <v>92</v>
      </c>
      <c r="L154" s="99" t="s">
        <v>1786</v>
      </c>
      <c r="M154" s="99" t="s">
        <v>1787</v>
      </c>
      <c r="N154" s="103">
        <v>54.419929000000003</v>
      </c>
      <c r="O154" s="103">
        <v>-3.4990600000000001</v>
      </c>
      <c r="P154" s="103" t="s">
        <v>93</v>
      </c>
      <c r="Q154" s="103" t="s">
        <v>54</v>
      </c>
      <c r="R154" s="103" t="s">
        <v>93</v>
      </c>
      <c r="S154" s="103" t="s">
        <v>107</v>
      </c>
      <c r="T154" s="122">
        <v>2020</v>
      </c>
      <c r="U154" s="122">
        <v>2027</v>
      </c>
      <c r="V154" s="104">
        <v>698.8</v>
      </c>
      <c r="W154" s="104"/>
      <c r="X154" s="104">
        <v>0</v>
      </c>
      <c r="Y154" s="104">
        <v>0</v>
      </c>
      <c r="Z154" s="104">
        <v>0</v>
      </c>
      <c r="AA154" s="104"/>
      <c r="AB154" s="104"/>
      <c r="AC154" s="104">
        <v>11.5</v>
      </c>
      <c r="AD154" s="104">
        <v>50.4</v>
      </c>
      <c r="AE154" s="104">
        <v>747.5</v>
      </c>
      <c r="AF154" s="103" t="s">
        <v>64</v>
      </c>
      <c r="AG154" s="103" t="s">
        <v>71</v>
      </c>
      <c r="AH154" s="99"/>
      <c r="AI154" s="119" t="s">
        <v>96</v>
      </c>
      <c r="AJ154" s="99"/>
      <c r="AK154" s="103"/>
      <c r="AL154" s="103" t="s">
        <v>59</v>
      </c>
      <c r="AM154" s="120">
        <v>0</v>
      </c>
      <c r="AN154" s="120">
        <v>0</v>
      </c>
      <c r="AO154" s="120">
        <v>0</v>
      </c>
      <c r="AP154" s="120">
        <v>0</v>
      </c>
      <c r="AQ154" s="120">
        <v>0</v>
      </c>
      <c r="AR154" s="120">
        <v>10.251903865970876</v>
      </c>
      <c r="AS154" s="120">
        <v>44.049101009798136</v>
      </c>
      <c r="AT154" s="120">
        <v>640.49764637457417</v>
      </c>
      <c r="AU154" s="120">
        <v>54.30100487576901</v>
      </c>
      <c r="AV154" s="120">
        <v>694.79865125034314</v>
      </c>
      <c r="AX154" s="193"/>
    </row>
    <row r="155" spans="1:50" s="118" customFormat="1" ht="14.65" thickBot="1">
      <c r="A155" s="100" t="s">
        <v>1266</v>
      </c>
      <c r="B155" s="100" t="s">
        <v>48</v>
      </c>
      <c r="C155" s="100" t="s">
        <v>89</v>
      </c>
      <c r="D155" s="101" t="s">
        <v>90</v>
      </c>
      <c r="E155" s="101" t="s">
        <v>1778</v>
      </c>
      <c r="F155" s="101" t="s">
        <v>1813</v>
      </c>
      <c r="G155" s="105" t="s">
        <v>186</v>
      </c>
      <c r="H155" s="105">
        <v>1</v>
      </c>
      <c r="I155" s="101" t="s">
        <v>124</v>
      </c>
      <c r="J155" s="101" t="s">
        <v>95</v>
      </c>
      <c r="K155" s="105" t="s">
        <v>92</v>
      </c>
      <c r="L155" s="101" t="s">
        <v>1786</v>
      </c>
      <c r="M155" s="101" t="s">
        <v>1787</v>
      </c>
      <c r="N155" s="105">
        <v>54.419929000000003</v>
      </c>
      <c r="O155" s="105">
        <v>-3.4990600000000001</v>
      </c>
      <c r="P155" s="105" t="s">
        <v>93</v>
      </c>
      <c r="Q155" s="105" t="s">
        <v>54</v>
      </c>
      <c r="R155" s="105" t="s">
        <v>93</v>
      </c>
      <c r="S155" s="105" t="s">
        <v>107</v>
      </c>
      <c r="T155" s="123">
        <v>2021</v>
      </c>
      <c r="U155" s="123">
        <v>2028</v>
      </c>
      <c r="V155" s="106">
        <v>814.3</v>
      </c>
      <c r="W155" s="106"/>
      <c r="X155" s="106">
        <v>0</v>
      </c>
      <c r="Y155" s="106">
        <v>0</v>
      </c>
      <c r="Z155" s="106"/>
      <c r="AA155" s="106"/>
      <c r="AB155" s="106"/>
      <c r="AC155" s="106"/>
      <c r="AD155" s="106">
        <v>18.5</v>
      </c>
      <c r="AE155" s="106">
        <v>807</v>
      </c>
      <c r="AF155" s="105" t="s">
        <v>64</v>
      </c>
      <c r="AG155" s="105" t="s">
        <v>71</v>
      </c>
      <c r="AH155" s="101"/>
      <c r="AI155" s="101" t="s">
        <v>96</v>
      </c>
      <c r="AJ155" s="101"/>
      <c r="AK155" s="105"/>
      <c r="AL155" s="105" t="s">
        <v>59</v>
      </c>
      <c r="AM155" s="120">
        <v>0</v>
      </c>
      <c r="AN155" s="120">
        <v>0</v>
      </c>
      <c r="AO155" s="120">
        <v>0</v>
      </c>
      <c r="AP155" s="120">
        <v>0</v>
      </c>
      <c r="AQ155" s="120">
        <v>0</v>
      </c>
      <c r="AR155" s="120">
        <v>0</v>
      </c>
      <c r="AS155" s="120">
        <v>16.168816838913997</v>
      </c>
      <c r="AT155" s="120">
        <v>691.48040217295159</v>
      </c>
      <c r="AU155" s="120">
        <v>16.168816838913997</v>
      </c>
      <c r="AV155" s="120">
        <v>707.64921901186563</v>
      </c>
      <c r="AX155" s="193"/>
    </row>
    <row r="156" spans="1:50" s="118" customFormat="1" ht="14.65" thickBot="1">
      <c r="A156" s="98" t="s">
        <v>1267</v>
      </c>
      <c r="B156" s="98" t="s">
        <v>48</v>
      </c>
      <c r="C156" s="98" t="s">
        <v>89</v>
      </c>
      <c r="D156" s="99" t="s">
        <v>90</v>
      </c>
      <c r="E156" s="99" t="s">
        <v>1778</v>
      </c>
      <c r="F156" s="99" t="s">
        <v>1814</v>
      </c>
      <c r="G156" s="103" t="s">
        <v>186</v>
      </c>
      <c r="H156" s="103">
        <v>1</v>
      </c>
      <c r="I156" s="99" t="s">
        <v>125</v>
      </c>
      <c r="J156" s="99" t="s">
        <v>95</v>
      </c>
      <c r="K156" s="103" t="s">
        <v>92</v>
      </c>
      <c r="L156" s="99" t="s">
        <v>1786</v>
      </c>
      <c r="M156" s="99" t="s">
        <v>1787</v>
      </c>
      <c r="N156" s="103">
        <v>54.419929000000003</v>
      </c>
      <c r="O156" s="103">
        <v>-3.4990600000000001</v>
      </c>
      <c r="P156" s="103" t="s">
        <v>93</v>
      </c>
      <c r="Q156" s="103" t="s">
        <v>54</v>
      </c>
      <c r="R156" s="103" t="s">
        <v>93</v>
      </c>
      <c r="S156" s="103" t="s">
        <v>98</v>
      </c>
      <c r="T156" s="122" t="s">
        <v>56</v>
      </c>
      <c r="U156" s="122">
        <v>2019</v>
      </c>
      <c r="V156" s="104">
        <v>138.44999999999999</v>
      </c>
      <c r="W156" s="104"/>
      <c r="X156" s="104">
        <v>35.5</v>
      </c>
      <c r="Y156" s="104">
        <v>35.6</v>
      </c>
      <c r="Z156" s="104">
        <v>21.3</v>
      </c>
      <c r="AA156" s="104">
        <v>15.3</v>
      </c>
      <c r="AB156" s="104">
        <v>15.1</v>
      </c>
      <c r="AC156" s="104">
        <v>0</v>
      </c>
      <c r="AD156" s="104">
        <v>0</v>
      </c>
      <c r="AE156" s="104">
        <v>0</v>
      </c>
      <c r="AF156" s="103" t="s">
        <v>64</v>
      </c>
      <c r="AG156" s="103" t="s">
        <v>71</v>
      </c>
      <c r="AH156" s="99"/>
      <c r="AI156" s="119" t="s">
        <v>96</v>
      </c>
      <c r="AJ156" s="99"/>
      <c r="AK156" s="103"/>
      <c r="AL156" s="103" t="s">
        <v>59</v>
      </c>
      <c r="AM156" s="120">
        <v>34.735812133072407</v>
      </c>
      <c r="AN156" s="120">
        <v>34.285097924403289</v>
      </c>
      <c r="AO156" s="120">
        <v>20.13078987412726</v>
      </c>
      <c r="AP156" s="120">
        <v>14.190524866694636</v>
      </c>
      <c r="AQ156" s="120">
        <v>13.730419421189863</v>
      </c>
      <c r="AR156" s="120">
        <v>0</v>
      </c>
      <c r="AS156" s="120">
        <v>0</v>
      </c>
      <c r="AT156" s="120">
        <v>0</v>
      </c>
      <c r="AU156" s="120">
        <v>117.07264421948746</v>
      </c>
      <c r="AV156" s="120">
        <v>82.336832086415043</v>
      </c>
      <c r="AX156" s="193"/>
    </row>
    <row r="157" spans="1:50" s="118" customFormat="1" ht="14.65" thickBot="1">
      <c r="A157" s="100" t="s">
        <v>1268</v>
      </c>
      <c r="B157" s="100" t="s">
        <v>48</v>
      </c>
      <c r="C157" s="100" t="s">
        <v>89</v>
      </c>
      <c r="D157" s="101" t="s">
        <v>90</v>
      </c>
      <c r="E157" s="101" t="s">
        <v>1778</v>
      </c>
      <c r="F157" s="101" t="s">
        <v>1815</v>
      </c>
      <c r="G157" s="105" t="s">
        <v>186</v>
      </c>
      <c r="H157" s="105">
        <v>1</v>
      </c>
      <c r="I157" s="101" t="s">
        <v>126</v>
      </c>
      <c r="J157" s="101" t="s">
        <v>95</v>
      </c>
      <c r="K157" s="105" t="s">
        <v>92</v>
      </c>
      <c r="L157" s="101" t="s">
        <v>1786</v>
      </c>
      <c r="M157" s="101" t="s">
        <v>1787</v>
      </c>
      <c r="N157" s="105">
        <v>54.419929000000003</v>
      </c>
      <c r="O157" s="105">
        <v>-3.4990600000000001</v>
      </c>
      <c r="P157" s="105" t="s">
        <v>93</v>
      </c>
      <c r="Q157" s="105" t="s">
        <v>54</v>
      </c>
      <c r="R157" s="105" t="s">
        <v>93</v>
      </c>
      <c r="S157" s="105" t="s">
        <v>107</v>
      </c>
      <c r="T157" s="123">
        <v>2018</v>
      </c>
      <c r="U157" s="123">
        <v>2023</v>
      </c>
      <c r="V157" s="106">
        <v>68.7</v>
      </c>
      <c r="W157" s="106"/>
      <c r="X157" s="106">
        <v>0</v>
      </c>
      <c r="Y157" s="106">
        <v>0</v>
      </c>
      <c r="Z157" s="106">
        <v>0</v>
      </c>
      <c r="AA157" s="106">
        <v>1.1000000000000001</v>
      </c>
      <c r="AB157" s="106">
        <v>8.6999999999999993</v>
      </c>
      <c r="AC157" s="106">
        <v>15.7</v>
      </c>
      <c r="AD157" s="106">
        <v>16.7</v>
      </c>
      <c r="AE157" s="106">
        <v>40</v>
      </c>
      <c r="AF157" s="105" t="s">
        <v>64</v>
      </c>
      <c r="AG157" s="105" t="s">
        <v>71</v>
      </c>
      <c r="AH157" s="101"/>
      <c r="AI157" s="101" t="s">
        <v>96</v>
      </c>
      <c r="AJ157" s="101"/>
      <c r="AK157" s="105"/>
      <c r="AL157" s="105" t="s">
        <v>59</v>
      </c>
      <c r="AM157" s="120">
        <v>0</v>
      </c>
      <c r="AN157" s="120">
        <v>0</v>
      </c>
      <c r="AO157" s="120">
        <v>0</v>
      </c>
      <c r="AP157" s="120">
        <v>1.0202338139453662</v>
      </c>
      <c r="AQ157" s="120">
        <v>7.91090390492396</v>
      </c>
      <c r="AR157" s="120">
        <v>13.996077451803718</v>
      </c>
      <c r="AS157" s="120">
        <v>14.595634659992637</v>
      </c>
      <c r="AT157" s="120">
        <v>34.274121545127713</v>
      </c>
      <c r="AU157" s="120">
        <v>37.522849830665677</v>
      </c>
      <c r="AV157" s="120">
        <v>71.79697137579339</v>
      </c>
      <c r="AX157" s="193"/>
    </row>
    <row r="158" spans="1:50" s="118" customFormat="1" ht="14.65" thickBot="1">
      <c r="A158" s="98" t="s">
        <v>1269</v>
      </c>
      <c r="B158" s="98" t="s">
        <v>48</v>
      </c>
      <c r="C158" s="98" t="s">
        <v>89</v>
      </c>
      <c r="D158" s="99" t="s">
        <v>90</v>
      </c>
      <c r="E158" s="99" t="s">
        <v>1778</v>
      </c>
      <c r="F158" s="99" t="s">
        <v>1816</v>
      </c>
      <c r="G158" s="103" t="s">
        <v>186</v>
      </c>
      <c r="H158" s="103">
        <v>1</v>
      </c>
      <c r="I158" s="99" t="s">
        <v>127</v>
      </c>
      <c r="J158" s="99" t="s">
        <v>95</v>
      </c>
      <c r="K158" s="103" t="s">
        <v>92</v>
      </c>
      <c r="L158" s="99" t="s">
        <v>1786</v>
      </c>
      <c r="M158" s="99" t="s">
        <v>1787</v>
      </c>
      <c r="N158" s="103">
        <v>54.419929000000003</v>
      </c>
      <c r="O158" s="103">
        <v>-3.4990600000000001</v>
      </c>
      <c r="P158" s="103" t="s">
        <v>93</v>
      </c>
      <c r="Q158" s="103" t="s">
        <v>54</v>
      </c>
      <c r="R158" s="103" t="s">
        <v>93</v>
      </c>
      <c r="S158" s="103" t="s">
        <v>107</v>
      </c>
      <c r="T158" s="122">
        <v>2020</v>
      </c>
      <c r="U158" s="122">
        <v>2028</v>
      </c>
      <c r="V158" s="104">
        <v>231.9</v>
      </c>
      <c r="W158" s="104"/>
      <c r="X158" s="104">
        <v>0</v>
      </c>
      <c r="Y158" s="104">
        <v>0</v>
      </c>
      <c r="Z158" s="104">
        <v>0</v>
      </c>
      <c r="AA158" s="104">
        <v>0</v>
      </c>
      <c r="AB158" s="104">
        <v>0</v>
      </c>
      <c r="AC158" s="104">
        <v>0</v>
      </c>
      <c r="AD158" s="104">
        <v>12.2</v>
      </c>
      <c r="AE158" s="104">
        <v>210.5</v>
      </c>
      <c r="AF158" s="103" t="s">
        <v>64</v>
      </c>
      <c r="AG158" s="103" t="s">
        <v>71</v>
      </c>
      <c r="AH158" s="99"/>
      <c r="AI158" s="119" t="s">
        <v>96</v>
      </c>
      <c r="AJ158" s="99"/>
      <c r="AK158" s="103"/>
      <c r="AL158" s="103" t="s">
        <v>59</v>
      </c>
      <c r="AM158" s="120">
        <v>0</v>
      </c>
      <c r="AN158" s="120">
        <v>0</v>
      </c>
      <c r="AO158" s="120">
        <v>0</v>
      </c>
      <c r="AP158" s="120">
        <v>0</v>
      </c>
      <c r="AQ158" s="120">
        <v>0</v>
      </c>
      <c r="AR158" s="120">
        <v>0</v>
      </c>
      <c r="AS158" s="120">
        <v>10.662679212689232</v>
      </c>
      <c r="AT158" s="120">
        <v>180.36756463123459</v>
      </c>
      <c r="AU158" s="120">
        <v>10.662679212689232</v>
      </c>
      <c r="AV158" s="120">
        <v>191.03024384392381</v>
      </c>
      <c r="AX158" s="193"/>
    </row>
    <row r="159" spans="1:50" s="118" customFormat="1" ht="14.65" thickBot="1">
      <c r="A159" s="100" t="s">
        <v>1270</v>
      </c>
      <c r="B159" s="100" t="s">
        <v>48</v>
      </c>
      <c r="C159" s="100" t="s">
        <v>89</v>
      </c>
      <c r="D159" s="101" t="s">
        <v>90</v>
      </c>
      <c r="E159" s="101" t="s">
        <v>1778</v>
      </c>
      <c r="F159" s="101" t="s">
        <v>1817</v>
      </c>
      <c r="G159" s="105" t="s">
        <v>186</v>
      </c>
      <c r="H159" s="105">
        <v>1</v>
      </c>
      <c r="I159" s="101" t="s">
        <v>130</v>
      </c>
      <c r="J159" s="101" t="s">
        <v>95</v>
      </c>
      <c r="K159" s="105" t="s">
        <v>92</v>
      </c>
      <c r="L159" s="101" t="s">
        <v>1786</v>
      </c>
      <c r="M159" s="101" t="s">
        <v>1787</v>
      </c>
      <c r="N159" s="105">
        <v>54.419929000000003</v>
      </c>
      <c r="O159" s="105">
        <v>-3.4990600000000001</v>
      </c>
      <c r="P159" s="105" t="s">
        <v>93</v>
      </c>
      <c r="Q159" s="105" t="s">
        <v>54</v>
      </c>
      <c r="R159" s="105" t="s">
        <v>93</v>
      </c>
      <c r="S159" s="105" t="s">
        <v>107</v>
      </c>
      <c r="T159" s="123">
        <v>2020</v>
      </c>
      <c r="U159" s="123">
        <v>2025</v>
      </c>
      <c r="V159" s="106">
        <v>116.35</v>
      </c>
      <c r="W159" s="106"/>
      <c r="X159" s="106">
        <v>0</v>
      </c>
      <c r="Y159" s="106">
        <v>0</v>
      </c>
      <c r="Z159" s="106">
        <v>0</v>
      </c>
      <c r="AA159" s="106">
        <v>0</v>
      </c>
      <c r="AB159" s="106">
        <v>0</v>
      </c>
      <c r="AC159" s="106">
        <v>6.2</v>
      </c>
      <c r="AD159" s="106">
        <v>7.9</v>
      </c>
      <c r="AE159" s="106">
        <v>130.4</v>
      </c>
      <c r="AF159" s="105" t="s">
        <v>64</v>
      </c>
      <c r="AG159" s="105" t="s">
        <v>71</v>
      </c>
      <c r="AH159" s="101"/>
      <c r="AI159" s="101" t="s">
        <v>96</v>
      </c>
      <c r="AJ159" s="101"/>
      <c r="AK159" s="105"/>
      <c r="AL159" s="105" t="s">
        <v>59</v>
      </c>
      <c r="AM159" s="120">
        <v>0</v>
      </c>
      <c r="AN159" s="120">
        <v>0</v>
      </c>
      <c r="AO159" s="120">
        <v>0</v>
      </c>
      <c r="AP159" s="120">
        <v>0</v>
      </c>
      <c r="AQ159" s="120">
        <v>0</v>
      </c>
      <c r="AR159" s="120">
        <v>5.5271133886103856</v>
      </c>
      <c r="AS159" s="120">
        <v>6.9045217852659775</v>
      </c>
      <c r="AT159" s="120">
        <v>111.73363623711634</v>
      </c>
      <c r="AU159" s="120">
        <v>12.431635173876362</v>
      </c>
      <c r="AV159" s="120">
        <v>124.1652714109927</v>
      </c>
      <c r="AX159" s="193"/>
    </row>
    <row r="160" spans="1:50" s="118" customFormat="1" ht="14.65" thickBot="1">
      <c r="A160" s="98" t="s">
        <v>1271</v>
      </c>
      <c r="B160" s="98" t="s">
        <v>48</v>
      </c>
      <c r="C160" s="98" t="s">
        <v>89</v>
      </c>
      <c r="D160" s="99" t="s">
        <v>90</v>
      </c>
      <c r="E160" s="99" t="s">
        <v>1778</v>
      </c>
      <c r="F160" s="99" t="s">
        <v>1818</v>
      </c>
      <c r="G160" s="103" t="s">
        <v>186</v>
      </c>
      <c r="H160" s="103">
        <v>1</v>
      </c>
      <c r="I160" s="99" t="s">
        <v>131</v>
      </c>
      <c r="J160" s="99" t="s">
        <v>95</v>
      </c>
      <c r="K160" s="103" t="s">
        <v>92</v>
      </c>
      <c r="L160" s="99" t="s">
        <v>1786</v>
      </c>
      <c r="M160" s="99" t="s">
        <v>1787</v>
      </c>
      <c r="N160" s="103">
        <v>54.419929000000003</v>
      </c>
      <c r="O160" s="103">
        <v>-3.4990600000000001</v>
      </c>
      <c r="P160" s="103" t="s">
        <v>93</v>
      </c>
      <c r="Q160" s="103" t="s">
        <v>54</v>
      </c>
      <c r="R160" s="103" t="s">
        <v>93</v>
      </c>
      <c r="S160" s="103" t="s">
        <v>107</v>
      </c>
      <c r="T160" s="122">
        <v>2020</v>
      </c>
      <c r="U160" s="122">
        <v>2029</v>
      </c>
      <c r="V160" s="104">
        <v>360</v>
      </c>
      <c r="W160" s="104"/>
      <c r="X160" s="104">
        <v>0</v>
      </c>
      <c r="Y160" s="104">
        <v>0</v>
      </c>
      <c r="Z160" s="104">
        <v>0</v>
      </c>
      <c r="AA160" s="104">
        <v>0</v>
      </c>
      <c r="AB160" s="104">
        <v>0</v>
      </c>
      <c r="AC160" s="104">
        <v>0</v>
      </c>
      <c r="AD160" s="104"/>
      <c r="AE160" s="104">
        <v>360</v>
      </c>
      <c r="AF160" s="103" t="s">
        <v>64</v>
      </c>
      <c r="AG160" s="103" t="s">
        <v>71</v>
      </c>
      <c r="AH160" s="99"/>
      <c r="AI160" s="119" t="s">
        <v>96</v>
      </c>
      <c r="AJ160" s="99"/>
      <c r="AK160" s="103"/>
      <c r="AL160" s="103" t="s">
        <v>59</v>
      </c>
      <c r="AM160" s="120">
        <v>0</v>
      </c>
      <c r="AN160" s="120">
        <v>0</v>
      </c>
      <c r="AO160" s="120">
        <v>0</v>
      </c>
      <c r="AP160" s="120">
        <v>0</v>
      </c>
      <c r="AQ160" s="120">
        <v>0</v>
      </c>
      <c r="AR160" s="120">
        <v>0</v>
      </c>
      <c r="AS160" s="120">
        <v>0</v>
      </c>
      <c r="AT160" s="120">
        <v>308.46709390614939</v>
      </c>
      <c r="AU160" s="120">
        <v>0</v>
      </c>
      <c r="AV160" s="120">
        <v>308.46709390614939</v>
      </c>
      <c r="AX160" s="193"/>
    </row>
    <row r="161" spans="1:50" s="118" customFormat="1" ht="14.65" thickBot="1">
      <c r="A161" s="100" t="s">
        <v>1272</v>
      </c>
      <c r="B161" s="100" t="s">
        <v>48</v>
      </c>
      <c r="C161" s="100" t="s">
        <v>89</v>
      </c>
      <c r="D161" s="101" t="s">
        <v>90</v>
      </c>
      <c r="E161" s="101" t="s">
        <v>1778</v>
      </c>
      <c r="F161" s="101" t="s">
        <v>1819</v>
      </c>
      <c r="G161" s="105" t="s">
        <v>186</v>
      </c>
      <c r="H161" s="105">
        <v>1</v>
      </c>
      <c r="I161" s="101" t="s">
        <v>132</v>
      </c>
      <c r="J161" s="101" t="s">
        <v>95</v>
      </c>
      <c r="K161" s="105" t="s">
        <v>92</v>
      </c>
      <c r="L161" s="101" t="s">
        <v>1786</v>
      </c>
      <c r="M161" s="101" t="s">
        <v>1787</v>
      </c>
      <c r="N161" s="105">
        <v>54.419929000000003</v>
      </c>
      <c r="O161" s="105">
        <v>-3.4990600000000001</v>
      </c>
      <c r="P161" s="105" t="s">
        <v>93</v>
      </c>
      <c r="Q161" s="105" t="s">
        <v>54</v>
      </c>
      <c r="R161" s="105" t="s">
        <v>93</v>
      </c>
      <c r="S161" s="105" t="s">
        <v>94</v>
      </c>
      <c r="T161" s="123">
        <v>2015</v>
      </c>
      <c r="U161" s="123">
        <v>2018</v>
      </c>
      <c r="V161" s="106">
        <v>55</v>
      </c>
      <c r="W161" s="106"/>
      <c r="X161" s="106">
        <v>0.13</v>
      </c>
      <c r="Y161" s="106">
        <v>4.9000000000000004</v>
      </c>
      <c r="Z161" s="106">
        <v>19.5</v>
      </c>
      <c r="AA161" s="106">
        <v>15</v>
      </c>
      <c r="AB161" s="106">
        <v>0</v>
      </c>
      <c r="AC161" s="106">
        <v>0</v>
      </c>
      <c r="AD161" s="106">
        <v>0</v>
      </c>
      <c r="AE161" s="106">
        <v>0</v>
      </c>
      <c r="AF161" s="105" t="s">
        <v>64</v>
      </c>
      <c r="AG161" s="105" t="s">
        <v>71</v>
      </c>
      <c r="AH161" s="101"/>
      <c r="AI161" s="101" t="s">
        <v>96</v>
      </c>
      <c r="AJ161" s="101"/>
      <c r="AK161" s="105"/>
      <c r="AL161" s="105" t="s">
        <v>59</v>
      </c>
      <c r="AM161" s="120">
        <v>0.12720156555772993</v>
      </c>
      <c r="AN161" s="120">
        <v>4.7190162873476433</v>
      </c>
      <c r="AO161" s="120">
        <v>18.429596363637632</v>
      </c>
      <c r="AP161" s="120">
        <v>13.912279281073173</v>
      </c>
      <c r="AQ161" s="120">
        <v>0</v>
      </c>
      <c r="AR161" s="120">
        <v>0</v>
      </c>
      <c r="AS161" s="120">
        <v>0</v>
      </c>
      <c r="AT161" s="120">
        <v>0</v>
      </c>
      <c r="AU161" s="120">
        <v>37.18809349761618</v>
      </c>
      <c r="AV161" s="120">
        <v>37.060891932058446</v>
      </c>
      <c r="AX161" s="193"/>
    </row>
    <row r="162" spans="1:50" s="118" customFormat="1" ht="14.65" thickBot="1">
      <c r="A162" s="98" t="s">
        <v>1820</v>
      </c>
      <c r="B162" s="98" t="s">
        <v>48</v>
      </c>
      <c r="C162" s="98" t="s">
        <v>89</v>
      </c>
      <c r="D162" s="99" t="s">
        <v>90</v>
      </c>
      <c r="E162" s="99" t="s">
        <v>1778</v>
      </c>
      <c r="F162" s="99" t="s">
        <v>1821</v>
      </c>
      <c r="G162" s="103" t="s">
        <v>186</v>
      </c>
      <c r="H162" s="103">
        <v>1</v>
      </c>
      <c r="I162" s="99" t="s">
        <v>1822</v>
      </c>
      <c r="J162" s="99" t="s">
        <v>95</v>
      </c>
      <c r="K162" s="103" t="s">
        <v>92</v>
      </c>
      <c r="L162" s="99" t="s">
        <v>1786</v>
      </c>
      <c r="M162" s="99" t="s">
        <v>1787</v>
      </c>
      <c r="N162" s="103">
        <v>54.419929000000003</v>
      </c>
      <c r="O162" s="103">
        <v>-3.4990600000000001</v>
      </c>
      <c r="P162" s="103" t="s">
        <v>93</v>
      </c>
      <c r="Q162" s="103" t="s">
        <v>54</v>
      </c>
      <c r="R162" s="103" t="s">
        <v>93</v>
      </c>
      <c r="S162" s="103" t="s">
        <v>94</v>
      </c>
      <c r="T162" s="122">
        <v>2020</v>
      </c>
      <c r="U162" s="122">
        <v>2029</v>
      </c>
      <c r="V162" s="104">
        <v>115.80000000000001</v>
      </c>
      <c r="W162" s="104">
        <v>115.80000000000001</v>
      </c>
      <c r="X162" s="104"/>
      <c r="Y162" s="104"/>
      <c r="Z162" s="104"/>
      <c r="AA162" s="104"/>
      <c r="AB162" s="104"/>
      <c r="AC162" s="104">
        <v>0.6</v>
      </c>
      <c r="AD162" s="104">
        <v>10.3</v>
      </c>
      <c r="AE162" s="104">
        <v>104.9</v>
      </c>
      <c r="AF162" s="103" t="s">
        <v>64</v>
      </c>
      <c r="AG162" s="103" t="s">
        <v>71</v>
      </c>
      <c r="AH162" s="99"/>
      <c r="AI162" s="119" t="s">
        <v>96</v>
      </c>
      <c r="AJ162" s="99"/>
      <c r="AK162" s="103"/>
      <c r="AL162" s="103" t="s">
        <v>59</v>
      </c>
      <c r="AM162" s="120">
        <v>0</v>
      </c>
      <c r="AN162" s="120">
        <v>0</v>
      </c>
      <c r="AO162" s="120">
        <v>0</v>
      </c>
      <c r="AP162" s="120">
        <v>0</v>
      </c>
      <c r="AQ162" s="120">
        <v>0</v>
      </c>
      <c r="AR162" s="120">
        <v>0.53488194083326313</v>
      </c>
      <c r="AS162" s="120">
        <v>9.0020980238277932</v>
      </c>
      <c r="AT162" s="120">
        <v>89.883883752097432</v>
      </c>
      <c r="AU162" s="120">
        <v>9.5369799646610556</v>
      </c>
      <c r="AV162" s="120">
        <v>99.42086371675849</v>
      </c>
      <c r="AX162" s="193"/>
    </row>
    <row r="163" spans="1:50" s="118" customFormat="1" ht="14.65" thickBot="1">
      <c r="A163" s="100" t="s">
        <v>1273</v>
      </c>
      <c r="B163" s="100" t="s">
        <v>48</v>
      </c>
      <c r="C163" s="100" t="s">
        <v>49</v>
      </c>
      <c r="D163" s="101" t="s">
        <v>49</v>
      </c>
      <c r="E163" s="101"/>
      <c r="F163" s="101" t="s">
        <v>49</v>
      </c>
      <c r="G163" s="105" t="s">
        <v>50</v>
      </c>
      <c r="H163" s="105"/>
      <c r="I163" s="101" t="s">
        <v>51</v>
      </c>
      <c r="J163" s="101" t="s">
        <v>1823</v>
      </c>
      <c r="K163" s="105" t="s">
        <v>52</v>
      </c>
      <c r="L163" s="101"/>
      <c r="M163" s="101">
        <v>0</v>
      </c>
      <c r="N163" s="105">
        <v>55.296370000000003</v>
      </c>
      <c r="O163" s="105">
        <v>2.8784179999999999</v>
      </c>
      <c r="P163" s="105" t="s">
        <v>53</v>
      </c>
      <c r="Q163" s="105" t="s">
        <v>54</v>
      </c>
      <c r="R163" s="105" t="s">
        <v>53</v>
      </c>
      <c r="S163" s="105" t="s">
        <v>55</v>
      </c>
      <c r="T163" s="123" t="s">
        <v>56</v>
      </c>
      <c r="U163" s="123" t="s">
        <v>57</v>
      </c>
      <c r="V163" s="106">
        <v>49900</v>
      </c>
      <c r="W163" s="106"/>
      <c r="X163" s="106">
        <v>14800</v>
      </c>
      <c r="Y163" s="106">
        <v>10600</v>
      </c>
      <c r="Z163" s="106">
        <v>8100</v>
      </c>
      <c r="AA163" s="106">
        <v>6300</v>
      </c>
      <c r="AB163" s="106">
        <v>5600</v>
      </c>
      <c r="AC163" s="106">
        <v>4500</v>
      </c>
      <c r="AD163" s="106"/>
      <c r="AE163" s="106"/>
      <c r="AF163" s="105" t="s">
        <v>2770</v>
      </c>
      <c r="AG163" s="105" t="s">
        <v>58</v>
      </c>
      <c r="AH163" s="101" t="s">
        <v>40</v>
      </c>
      <c r="AI163" s="101" t="s">
        <v>2768</v>
      </c>
      <c r="AJ163" s="101" t="s">
        <v>1824</v>
      </c>
      <c r="AK163" s="105"/>
      <c r="AL163" s="105" t="s">
        <v>54</v>
      </c>
      <c r="AM163" s="120">
        <v>14481.409001956947</v>
      </c>
      <c r="AN163" s="120">
        <v>10371.819960861056</v>
      </c>
      <c r="AO163" s="120">
        <v>7925.6360078277885</v>
      </c>
      <c r="AP163" s="120">
        <v>6164.3835616438355</v>
      </c>
      <c r="AQ163" s="120">
        <v>5479.4520547945203</v>
      </c>
      <c r="AR163" s="120">
        <v>4403.1311154598825</v>
      </c>
      <c r="AS163" s="120">
        <v>0</v>
      </c>
      <c r="AT163" s="120">
        <v>0</v>
      </c>
      <c r="AU163" s="120">
        <v>48825.831702544026</v>
      </c>
      <c r="AV163" s="120">
        <v>34344.422700587085</v>
      </c>
      <c r="AX163" s="193"/>
    </row>
    <row r="164" spans="1:50" s="118" customFormat="1" ht="14.65" thickBot="1">
      <c r="A164" s="98" t="s">
        <v>1274</v>
      </c>
      <c r="B164" s="98" t="s">
        <v>48</v>
      </c>
      <c r="C164" s="98" t="s">
        <v>49</v>
      </c>
      <c r="D164" s="99" t="s">
        <v>1001</v>
      </c>
      <c r="E164" s="99"/>
      <c r="F164" s="99" t="s">
        <v>1001</v>
      </c>
      <c r="G164" s="103" t="s">
        <v>50</v>
      </c>
      <c r="H164" s="103"/>
      <c r="I164" s="99"/>
      <c r="J164" s="99" t="s">
        <v>1002</v>
      </c>
      <c r="K164" s="103" t="s">
        <v>52</v>
      </c>
      <c r="L164" s="99"/>
      <c r="M164" s="99">
        <v>0</v>
      </c>
      <c r="N164" s="103">
        <v>55.296370000000003</v>
      </c>
      <c r="O164" s="103">
        <v>2.8784179999999999</v>
      </c>
      <c r="P164" s="103" t="s">
        <v>53</v>
      </c>
      <c r="Q164" s="103" t="s">
        <v>59</v>
      </c>
      <c r="R164" s="103" t="s">
        <v>53</v>
      </c>
      <c r="S164" s="103" t="s">
        <v>107</v>
      </c>
      <c r="T164" s="122" t="s">
        <v>70</v>
      </c>
      <c r="U164" s="124" t="s">
        <v>70</v>
      </c>
      <c r="V164" s="104" t="s">
        <v>70</v>
      </c>
      <c r="W164" s="104" t="s">
        <v>70</v>
      </c>
      <c r="X164" s="104"/>
      <c r="Y164" s="104"/>
      <c r="Z164" s="104"/>
      <c r="AA164" s="104"/>
      <c r="AB164" s="104"/>
      <c r="AC164" s="104"/>
      <c r="AD164" s="104"/>
      <c r="AE164" s="104"/>
      <c r="AF164" s="103" t="s">
        <v>64</v>
      </c>
      <c r="AG164" s="103" t="s">
        <v>71</v>
      </c>
      <c r="AH164" s="99"/>
      <c r="AI164" s="119" t="s">
        <v>787</v>
      </c>
      <c r="AJ164" s="99"/>
      <c r="AK164" s="103" t="s">
        <v>59</v>
      </c>
      <c r="AL164" s="103" t="s">
        <v>54</v>
      </c>
      <c r="AM164" s="120">
        <v>0</v>
      </c>
      <c r="AN164" s="120">
        <v>0</v>
      </c>
      <c r="AO164" s="120">
        <v>0</v>
      </c>
      <c r="AP164" s="120">
        <v>0</v>
      </c>
      <c r="AQ164" s="120">
        <v>0</v>
      </c>
      <c r="AR164" s="120">
        <v>0</v>
      </c>
      <c r="AS164" s="120">
        <v>0</v>
      </c>
      <c r="AT164" s="120">
        <v>0</v>
      </c>
      <c r="AU164" s="120">
        <v>0</v>
      </c>
      <c r="AV164" s="120">
        <v>0</v>
      </c>
      <c r="AX164" s="193"/>
    </row>
    <row r="165" spans="1:50" s="118" customFormat="1" ht="14.65" thickBot="1">
      <c r="A165" s="100" t="s">
        <v>1275</v>
      </c>
      <c r="B165" s="100" t="s">
        <v>48</v>
      </c>
      <c r="C165" s="100" t="s">
        <v>60</v>
      </c>
      <c r="D165" s="101" t="s">
        <v>60</v>
      </c>
      <c r="E165" s="101" t="s">
        <v>1825</v>
      </c>
      <c r="F165" s="101" t="s">
        <v>61</v>
      </c>
      <c r="G165" s="105" t="s">
        <v>50</v>
      </c>
      <c r="H165" s="105"/>
      <c r="I165" s="101" t="s">
        <v>62</v>
      </c>
      <c r="J165" s="101" t="s">
        <v>65</v>
      </c>
      <c r="K165" s="105" t="s">
        <v>52</v>
      </c>
      <c r="L165" s="101"/>
      <c r="M165" s="101">
        <v>0</v>
      </c>
      <c r="N165" s="105">
        <v>55.296370000000003</v>
      </c>
      <c r="O165" s="105">
        <v>2.8784179999999999</v>
      </c>
      <c r="P165" s="105" t="s">
        <v>53</v>
      </c>
      <c r="Q165" s="105" t="s">
        <v>63</v>
      </c>
      <c r="R165" s="105" t="s">
        <v>53</v>
      </c>
      <c r="S165" s="105" t="s">
        <v>55</v>
      </c>
      <c r="T165" s="123">
        <v>2013</v>
      </c>
      <c r="U165" s="123">
        <v>2020</v>
      </c>
      <c r="V165" s="106">
        <v>6228</v>
      </c>
      <c r="W165" s="106"/>
      <c r="X165" s="106">
        <v>110.96805379327922</v>
      </c>
      <c r="Y165" s="106">
        <v>319.85670984153938</v>
      </c>
      <c r="Z165" s="106">
        <v>126.40343928274035</v>
      </c>
      <c r="AA165" s="106">
        <v>272.32677167367649</v>
      </c>
      <c r="AB165" s="106">
        <v>303.74844471798815</v>
      </c>
      <c r="AC165" s="106">
        <v>435.11773156513897</v>
      </c>
      <c r="AD165" s="106">
        <v>492.01208785028621</v>
      </c>
      <c r="AE165" s="106">
        <v>4146.300607668747</v>
      </c>
      <c r="AF165" s="105" t="s">
        <v>64</v>
      </c>
      <c r="AG165" s="105" t="s">
        <v>58</v>
      </c>
      <c r="AH165" s="101" t="s">
        <v>37</v>
      </c>
      <c r="AI165" s="101" t="s">
        <v>66</v>
      </c>
      <c r="AJ165" s="101" t="s">
        <v>67</v>
      </c>
      <c r="AK165" s="105" t="s">
        <v>59</v>
      </c>
      <c r="AL165" s="105" t="s">
        <v>54</v>
      </c>
      <c r="AM165" s="120">
        <v>114.89755000339535</v>
      </c>
      <c r="AN165" s="120">
        <v>331.18317440623252</v>
      </c>
      <c r="AO165" s="120">
        <v>130.87951882661042</v>
      </c>
      <c r="AP165" s="120">
        <v>281.97015083213552</v>
      </c>
      <c r="AQ165" s="120">
        <v>314.50449856904964</v>
      </c>
      <c r="AR165" s="120">
        <v>450.52571087713704</v>
      </c>
      <c r="AS165" s="120">
        <v>509.434756523386</v>
      </c>
      <c r="AT165" s="120">
        <v>4293.1254997605583</v>
      </c>
      <c r="AU165" s="120">
        <v>2133.3953600379464</v>
      </c>
      <c r="AV165" s="120">
        <v>6311.6233097951099</v>
      </c>
      <c r="AX165" s="193"/>
    </row>
    <row r="166" spans="1:50" s="118" customFormat="1" ht="14.65" thickBot="1">
      <c r="A166" s="98" t="s">
        <v>1276</v>
      </c>
      <c r="B166" s="98" t="s">
        <v>359</v>
      </c>
      <c r="C166" s="98" t="s">
        <v>359</v>
      </c>
      <c r="D166" s="99" t="s">
        <v>828</v>
      </c>
      <c r="E166" s="99" t="s">
        <v>1514</v>
      </c>
      <c r="F166" s="99" t="s">
        <v>829</v>
      </c>
      <c r="G166" s="103" t="s">
        <v>186</v>
      </c>
      <c r="H166" s="103">
        <v>1</v>
      </c>
      <c r="I166" s="99" t="s">
        <v>830</v>
      </c>
      <c r="J166" s="99" t="s">
        <v>1544</v>
      </c>
      <c r="K166" s="103" t="s">
        <v>151</v>
      </c>
      <c r="L166" s="99"/>
      <c r="M166" s="99"/>
      <c r="N166" s="103">
        <v>51.420619799999997</v>
      </c>
      <c r="O166" s="103">
        <v>-0.49262440000000002</v>
      </c>
      <c r="P166" s="103" t="s">
        <v>93</v>
      </c>
      <c r="Q166" s="103" t="s">
        <v>54</v>
      </c>
      <c r="R166" s="103" t="s">
        <v>203</v>
      </c>
      <c r="S166" s="103" t="s">
        <v>107</v>
      </c>
      <c r="T166" s="122" t="s">
        <v>45</v>
      </c>
      <c r="U166" s="124" t="s">
        <v>831</v>
      </c>
      <c r="V166" s="104">
        <v>176.28</v>
      </c>
      <c r="W166" s="104">
        <v>75.459999999999994</v>
      </c>
      <c r="X166" s="104">
        <v>0.3</v>
      </c>
      <c r="Y166" s="104">
        <v>5.9339370000000002</v>
      </c>
      <c r="Z166" s="104">
        <v>11</v>
      </c>
      <c r="AA166" s="104">
        <v>4.7</v>
      </c>
      <c r="AB166" s="104">
        <v>8.5</v>
      </c>
      <c r="AC166" s="104">
        <v>15</v>
      </c>
      <c r="AD166" s="104">
        <v>30</v>
      </c>
      <c r="AE166" s="104">
        <v>83</v>
      </c>
      <c r="AF166" s="103" t="s">
        <v>64</v>
      </c>
      <c r="AG166" s="103" t="s">
        <v>58</v>
      </c>
      <c r="AH166" s="99" t="s">
        <v>39</v>
      </c>
      <c r="AI166" s="119" t="s">
        <v>1543</v>
      </c>
      <c r="AJ166" s="99" t="s">
        <v>1541</v>
      </c>
      <c r="AK166" s="103" t="s">
        <v>59</v>
      </c>
      <c r="AL166" s="103" t="s">
        <v>59</v>
      </c>
      <c r="AM166" s="120">
        <v>0.3</v>
      </c>
      <c r="AN166" s="120">
        <v>5.9339370000000011</v>
      </c>
      <c r="AO166" s="120">
        <v>11</v>
      </c>
      <c r="AP166" s="120">
        <v>4.7</v>
      </c>
      <c r="AQ166" s="120">
        <v>8.5</v>
      </c>
      <c r="AR166" s="120">
        <v>15</v>
      </c>
      <c r="AS166" s="120">
        <v>30</v>
      </c>
      <c r="AT166" s="120">
        <v>83</v>
      </c>
      <c r="AU166" s="120">
        <v>75.433937</v>
      </c>
      <c r="AV166" s="120">
        <v>158.133937</v>
      </c>
      <c r="AX166" s="193"/>
    </row>
    <row r="167" spans="1:50" s="118" customFormat="1" ht="14.65" thickBot="1">
      <c r="A167" s="100" t="s">
        <v>1277</v>
      </c>
      <c r="B167" s="100" t="s">
        <v>359</v>
      </c>
      <c r="C167" s="100" t="s">
        <v>359</v>
      </c>
      <c r="D167" s="101" t="s">
        <v>828</v>
      </c>
      <c r="E167" s="101" t="s">
        <v>1514</v>
      </c>
      <c r="F167" s="101" t="s">
        <v>832</v>
      </c>
      <c r="G167" s="105" t="s">
        <v>50</v>
      </c>
      <c r="H167" s="105">
        <v>1</v>
      </c>
      <c r="I167" s="101" t="s">
        <v>833</v>
      </c>
      <c r="J167" s="101" t="s">
        <v>1544</v>
      </c>
      <c r="K167" s="105" t="s">
        <v>151</v>
      </c>
      <c r="L167" s="101"/>
      <c r="M167" s="101"/>
      <c r="N167" s="105" t="s">
        <v>1515</v>
      </c>
      <c r="O167" s="105" t="s">
        <v>1516</v>
      </c>
      <c r="P167" s="105" t="s">
        <v>93</v>
      </c>
      <c r="Q167" s="105" t="s">
        <v>54</v>
      </c>
      <c r="R167" s="105" t="s">
        <v>203</v>
      </c>
      <c r="S167" s="105" t="s">
        <v>107</v>
      </c>
      <c r="T167" s="123" t="s">
        <v>41</v>
      </c>
      <c r="U167" s="123" t="s">
        <v>834</v>
      </c>
      <c r="V167" s="106">
        <v>203.49</v>
      </c>
      <c r="W167" s="106">
        <v>196.86</v>
      </c>
      <c r="X167" s="106">
        <v>2.2294879999999999</v>
      </c>
      <c r="Y167" s="106">
        <v>7.7099134663840481</v>
      </c>
      <c r="Z167" s="106">
        <v>29.674835522328433</v>
      </c>
      <c r="AA167" s="106">
        <v>35.403160177584709</v>
      </c>
      <c r="AB167" s="106">
        <v>40.717228606953839</v>
      </c>
      <c r="AC167" s="106">
        <v>40.075976995084503</v>
      </c>
      <c r="AD167" s="106">
        <v>39.421377235057882</v>
      </c>
      <c r="AE167" s="106">
        <v>160.6</v>
      </c>
      <c r="AF167" s="105" t="s">
        <v>64</v>
      </c>
      <c r="AG167" s="105" t="s">
        <v>58</v>
      </c>
      <c r="AH167" s="101" t="s">
        <v>39</v>
      </c>
      <c r="AI167" s="101" t="s">
        <v>1543</v>
      </c>
      <c r="AJ167" s="101" t="s">
        <v>1541</v>
      </c>
      <c r="AK167" s="105" t="s">
        <v>59</v>
      </c>
      <c r="AL167" s="105" t="s">
        <v>59</v>
      </c>
      <c r="AM167" s="120">
        <v>2.2294879999999999</v>
      </c>
      <c r="AN167" s="120">
        <v>7.7099134663840481</v>
      </c>
      <c r="AO167" s="120">
        <v>29.674835522328429</v>
      </c>
      <c r="AP167" s="120">
        <v>35.403160177584709</v>
      </c>
      <c r="AQ167" s="120">
        <v>40.717228606953839</v>
      </c>
      <c r="AR167" s="120">
        <v>40.075976995084503</v>
      </c>
      <c r="AS167" s="120">
        <v>39.421377235057882</v>
      </c>
      <c r="AT167" s="120">
        <v>160.6</v>
      </c>
      <c r="AU167" s="120">
        <v>195.2319800033934</v>
      </c>
      <c r="AV167" s="120">
        <v>353.60249200339342</v>
      </c>
      <c r="AX167" s="193"/>
    </row>
    <row r="168" spans="1:50" s="118" customFormat="1" ht="14.65" thickBot="1">
      <c r="A168" s="98" t="s">
        <v>1278</v>
      </c>
      <c r="B168" s="98" t="s">
        <v>359</v>
      </c>
      <c r="C168" s="98" t="s">
        <v>359</v>
      </c>
      <c r="D168" s="99" t="s">
        <v>828</v>
      </c>
      <c r="E168" s="99" t="s">
        <v>1514</v>
      </c>
      <c r="F168" s="99" t="s">
        <v>361</v>
      </c>
      <c r="G168" s="103" t="s">
        <v>186</v>
      </c>
      <c r="H168" s="103">
        <v>1</v>
      </c>
      <c r="I168" s="99" t="s">
        <v>835</v>
      </c>
      <c r="J168" s="99" t="s">
        <v>1544</v>
      </c>
      <c r="K168" s="103" t="s">
        <v>143</v>
      </c>
      <c r="L168" s="99"/>
      <c r="M168" s="99"/>
      <c r="N168" s="103">
        <v>52.9727459</v>
      </c>
      <c r="O168" s="103">
        <v>-1.4073799999999999E-2</v>
      </c>
      <c r="P168" s="103" t="s">
        <v>93</v>
      </c>
      <c r="Q168" s="103" t="s">
        <v>54</v>
      </c>
      <c r="R168" s="103" t="s">
        <v>203</v>
      </c>
      <c r="S168" s="103" t="s">
        <v>107</v>
      </c>
      <c r="T168" s="122" t="s">
        <v>43</v>
      </c>
      <c r="U168" s="124" t="s">
        <v>45</v>
      </c>
      <c r="V168" s="104">
        <v>89.619388999999998</v>
      </c>
      <c r="W168" s="104">
        <v>78.619388999999998</v>
      </c>
      <c r="X168" s="104">
        <v>2.070389</v>
      </c>
      <c r="Y168" s="104">
        <v>3.952</v>
      </c>
      <c r="Z168" s="104">
        <v>3.3450000000000002</v>
      </c>
      <c r="AA168" s="104">
        <v>24.539000000000001</v>
      </c>
      <c r="AB168" s="104">
        <v>27.768999999999998</v>
      </c>
      <c r="AC168" s="104">
        <v>12.954000000000001</v>
      </c>
      <c r="AD168" s="104">
        <v>0.64</v>
      </c>
      <c r="AE168" s="104">
        <v>0</v>
      </c>
      <c r="AF168" s="103" t="s">
        <v>64</v>
      </c>
      <c r="AG168" s="103" t="s">
        <v>58</v>
      </c>
      <c r="AH168" s="99" t="s">
        <v>39</v>
      </c>
      <c r="AI168" s="119" t="s">
        <v>1543</v>
      </c>
      <c r="AJ168" s="99" t="s">
        <v>1541</v>
      </c>
      <c r="AK168" s="103" t="s">
        <v>59</v>
      </c>
      <c r="AL168" s="103" t="s">
        <v>59</v>
      </c>
      <c r="AM168" s="120">
        <v>2.070389</v>
      </c>
      <c r="AN168" s="120">
        <v>3.952</v>
      </c>
      <c r="AO168" s="120">
        <v>3.3450000000000002</v>
      </c>
      <c r="AP168" s="120">
        <v>24.539000000000001</v>
      </c>
      <c r="AQ168" s="120">
        <v>27.768999999999995</v>
      </c>
      <c r="AR168" s="120">
        <v>12.954000000000001</v>
      </c>
      <c r="AS168" s="120">
        <v>0.64</v>
      </c>
      <c r="AT168" s="120">
        <v>0</v>
      </c>
      <c r="AU168" s="120">
        <v>75.269389000000004</v>
      </c>
      <c r="AV168" s="120">
        <v>73.198999999999998</v>
      </c>
      <c r="AX168" s="193"/>
    </row>
    <row r="169" spans="1:50" s="118" customFormat="1" ht="14.65" thickBot="1">
      <c r="A169" s="100" t="s">
        <v>1279</v>
      </c>
      <c r="B169" s="100" t="s">
        <v>359</v>
      </c>
      <c r="C169" s="100" t="s">
        <v>359</v>
      </c>
      <c r="D169" s="101" t="s">
        <v>828</v>
      </c>
      <c r="E169" s="101" t="s">
        <v>1514</v>
      </c>
      <c r="F169" s="101" t="s">
        <v>362</v>
      </c>
      <c r="G169" s="105" t="s">
        <v>186</v>
      </c>
      <c r="H169" s="105">
        <v>1</v>
      </c>
      <c r="I169" s="101" t="s">
        <v>836</v>
      </c>
      <c r="J169" s="101" t="s">
        <v>1544</v>
      </c>
      <c r="K169" s="105" t="s">
        <v>92</v>
      </c>
      <c r="L169" s="101"/>
      <c r="M169" s="101"/>
      <c r="N169" s="105">
        <v>53.914824299999999</v>
      </c>
      <c r="O169" s="105">
        <v>-3.0493967999999998</v>
      </c>
      <c r="P169" s="105" t="s">
        <v>93</v>
      </c>
      <c r="Q169" s="105" t="s">
        <v>54</v>
      </c>
      <c r="R169" s="105" t="s">
        <v>203</v>
      </c>
      <c r="S169" s="105" t="s">
        <v>223</v>
      </c>
      <c r="T169" s="123" t="s">
        <v>39</v>
      </c>
      <c r="U169" s="123" t="s">
        <v>43</v>
      </c>
      <c r="V169" s="106">
        <v>63.3</v>
      </c>
      <c r="W169" s="106">
        <v>63.175000000000004</v>
      </c>
      <c r="X169" s="106">
        <v>12.08</v>
      </c>
      <c r="Y169" s="106">
        <v>20.350000000000001</v>
      </c>
      <c r="Z169" s="106">
        <v>22.45</v>
      </c>
      <c r="AA169" s="106">
        <v>4.7320000000000002</v>
      </c>
      <c r="AB169" s="106">
        <v>0</v>
      </c>
      <c r="AC169" s="106">
        <v>0</v>
      </c>
      <c r="AD169" s="106">
        <v>0</v>
      </c>
      <c r="AE169" s="106">
        <v>0</v>
      </c>
      <c r="AF169" s="105" t="s">
        <v>64</v>
      </c>
      <c r="AG169" s="105" t="s">
        <v>58</v>
      </c>
      <c r="AH169" s="101" t="s">
        <v>39</v>
      </c>
      <c r="AI169" s="101" t="s">
        <v>1543</v>
      </c>
      <c r="AJ169" s="101" t="s">
        <v>1541</v>
      </c>
      <c r="AK169" s="105" t="s">
        <v>59</v>
      </c>
      <c r="AL169" s="105" t="s">
        <v>59</v>
      </c>
      <c r="AM169" s="120">
        <v>12.08</v>
      </c>
      <c r="AN169" s="120">
        <v>20.350000000000001</v>
      </c>
      <c r="AO169" s="120">
        <v>22.45</v>
      </c>
      <c r="AP169" s="120">
        <v>4.7320000000000002</v>
      </c>
      <c r="AQ169" s="120">
        <v>0</v>
      </c>
      <c r="AR169" s="120">
        <v>0</v>
      </c>
      <c r="AS169" s="120">
        <v>0</v>
      </c>
      <c r="AT169" s="120">
        <v>0</v>
      </c>
      <c r="AU169" s="120">
        <v>59.611999999999995</v>
      </c>
      <c r="AV169" s="120">
        <v>47.531999999999996</v>
      </c>
      <c r="AX169" s="193"/>
    </row>
    <row r="170" spans="1:50" s="118" customFormat="1" ht="14.65" thickBot="1">
      <c r="A170" s="98" t="s">
        <v>1280</v>
      </c>
      <c r="B170" s="98" t="s">
        <v>359</v>
      </c>
      <c r="C170" s="98" t="s">
        <v>359</v>
      </c>
      <c r="D170" s="99" t="s">
        <v>828</v>
      </c>
      <c r="E170" s="99" t="s">
        <v>1514</v>
      </c>
      <c r="F170" s="99" t="s">
        <v>837</v>
      </c>
      <c r="G170" s="103" t="s">
        <v>186</v>
      </c>
      <c r="H170" s="103">
        <v>1</v>
      </c>
      <c r="I170" s="99" t="s">
        <v>838</v>
      </c>
      <c r="J170" s="99" t="s">
        <v>1544</v>
      </c>
      <c r="K170" s="103" t="s">
        <v>151</v>
      </c>
      <c r="L170" s="99"/>
      <c r="M170" s="99"/>
      <c r="N170" s="103">
        <v>51.748916199999996</v>
      </c>
      <c r="O170" s="103">
        <v>-1.2737613999999999</v>
      </c>
      <c r="P170" s="103" t="s">
        <v>93</v>
      </c>
      <c r="Q170" s="103" t="s">
        <v>54</v>
      </c>
      <c r="R170" s="103" t="s">
        <v>203</v>
      </c>
      <c r="S170" s="103" t="s">
        <v>107</v>
      </c>
      <c r="T170" s="122" t="s">
        <v>44</v>
      </c>
      <c r="U170" s="124" t="s">
        <v>831</v>
      </c>
      <c r="V170" s="104">
        <v>115.8</v>
      </c>
      <c r="W170" s="104">
        <v>50.7</v>
      </c>
      <c r="X170" s="104">
        <v>3.4849999999999998E-3</v>
      </c>
      <c r="Y170" s="104">
        <v>0.1</v>
      </c>
      <c r="Z170" s="104">
        <v>1</v>
      </c>
      <c r="AA170" s="104">
        <v>2</v>
      </c>
      <c r="AB170" s="104">
        <v>10</v>
      </c>
      <c r="AC170" s="104">
        <v>18.3</v>
      </c>
      <c r="AD170" s="104">
        <v>19.3</v>
      </c>
      <c r="AE170" s="104">
        <v>7</v>
      </c>
      <c r="AF170" s="103" t="s">
        <v>64</v>
      </c>
      <c r="AG170" s="103" t="s">
        <v>58</v>
      </c>
      <c r="AH170" s="99" t="s">
        <v>39</v>
      </c>
      <c r="AI170" s="119" t="s">
        <v>1543</v>
      </c>
      <c r="AJ170" s="99" t="s">
        <v>1541</v>
      </c>
      <c r="AK170" s="103" t="s">
        <v>59</v>
      </c>
      <c r="AL170" s="103" t="s">
        <v>59</v>
      </c>
      <c r="AM170" s="120">
        <v>3.4849999999999998E-3</v>
      </c>
      <c r="AN170" s="120">
        <v>0.1</v>
      </c>
      <c r="AO170" s="120">
        <v>1</v>
      </c>
      <c r="AP170" s="120">
        <v>2</v>
      </c>
      <c r="AQ170" s="120">
        <v>10</v>
      </c>
      <c r="AR170" s="120">
        <v>18.3</v>
      </c>
      <c r="AS170" s="120">
        <v>19.3</v>
      </c>
      <c r="AT170" s="120">
        <v>7</v>
      </c>
      <c r="AU170" s="120">
        <v>50.703485000000001</v>
      </c>
      <c r="AV170" s="120">
        <v>57.7</v>
      </c>
      <c r="AX170" s="193"/>
    </row>
    <row r="171" spans="1:50" s="118" customFormat="1" ht="14.65" thickBot="1">
      <c r="A171" s="100" t="s">
        <v>1281</v>
      </c>
      <c r="B171" s="100" t="s">
        <v>359</v>
      </c>
      <c r="C171" s="100" t="s">
        <v>359</v>
      </c>
      <c r="D171" s="101" t="s">
        <v>828</v>
      </c>
      <c r="E171" s="101" t="s">
        <v>1514</v>
      </c>
      <c r="F171" s="101" t="s">
        <v>839</v>
      </c>
      <c r="G171" s="105" t="s">
        <v>186</v>
      </c>
      <c r="H171" s="105">
        <v>1</v>
      </c>
      <c r="I171" s="101" t="s">
        <v>840</v>
      </c>
      <c r="J171" s="101" t="s">
        <v>1544</v>
      </c>
      <c r="K171" s="105" t="s">
        <v>143</v>
      </c>
      <c r="L171" s="101"/>
      <c r="M171" s="101"/>
      <c r="N171" s="105">
        <v>53.252451399999998</v>
      </c>
      <c r="O171" s="105">
        <v>0.23589589999999999</v>
      </c>
      <c r="P171" s="105" t="s">
        <v>93</v>
      </c>
      <c r="Q171" s="105" t="s">
        <v>54</v>
      </c>
      <c r="R171" s="105" t="s">
        <v>203</v>
      </c>
      <c r="S171" s="105" t="s">
        <v>107</v>
      </c>
      <c r="T171" s="123" t="s">
        <v>40</v>
      </c>
      <c r="U171" s="123" t="s">
        <v>45</v>
      </c>
      <c r="V171" s="106">
        <v>64.239999999999995</v>
      </c>
      <c r="W171" s="106">
        <v>55.99</v>
      </c>
      <c r="X171" s="106">
        <v>5</v>
      </c>
      <c r="Y171" s="106">
        <v>4.6500000000000004</v>
      </c>
      <c r="Z171" s="106">
        <v>6.75</v>
      </c>
      <c r="AA171" s="106">
        <v>6.85</v>
      </c>
      <c r="AB171" s="106">
        <v>3.65</v>
      </c>
      <c r="AC171" s="106">
        <v>2.1</v>
      </c>
      <c r="AD171" s="106">
        <v>0</v>
      </c>
      <c r="AE171" s="106">
        <v>0</v>
      </c>
      <c r="AF171" s="105" t="s">
        <v>64</v>
      </c>
      <c r="AG171" s="105" t="s">
        <v>58</v>
      </c>
      <c r="AH171" s="101" t="s">
        <v>39</v>
      </c>
      <c r="AI171" s="101" t="s">
        <v>1543</v>
      </c>
      <c r="AJ171" s="101" t="s">
        <v>1541</v>
      </c>
      <c r="AK171" s="105" t="s">
        <v>59</v>
      </c>
      <c r="AL171" s="105" t="s">
        <v>59</v>
      </c>
      <c r="AM171" s="120">
        <v>5</v>
      </c>
      <c r="AN171" s="120">
        <v>4.6500000000000004</v>
      </c>
      <c r="AO171" s="120">
        <v>6.75</v>
      </c>
      <c r="AP171" s="120">
        <v>6.85</v>
      </c>
      <c r="AQ171" s="120">
        <v>3.65</v>
      </c>
      <c r="AR171" s="120">
        <v>2.1</v>
      </c>
      <c r="AS171" s="120">
        <v>0</v>
      </c>
      <c r="AT171" s="120">
        <v>0</v>
      </c>
      <c r="AU171" s="120">
        <v>29</v>
      </c>
      <c r="AV171" s="120">
        <v>24</v>
      </c>
      <c r="AX171" s="193"/>
    </row>
    <row r="172" spans="1:50" s="118" customFormat="1" ht="14.65" thickBot="1">
      <c r="A172" s="98" t="s">
        <v>1282</v>
      </c>
      <c r="B172" s="98" t="s">
        <v>359</v>
      </c>
      <c r="C172" s="98" t="s">
        <v>359</v>
      </c>
      <c r="D172" s="99" t="s">
        <v>859</v>
      </c>
      <c r="E172" s="99" t="s">
        <v>1514</v>
      </c>
      <c r="F172" s="99" t="s">
        <v>859</v>
      </c>
      <c r="G172" s="103" t="s">
        <v>50</v>
      </c>
      <c r="H172" s="103"/>
      <c r="I172" s="99" t="s">
        <v>860</v>
      </c>
      <c r="J172" s="99" t="s">
        <v>1544</v>
      </c>
      <c r="K172" s="103" t="s">
        <v>316</v>
      </c>
      <c r="L172" s="99"/>
      <c r="M172" s="99"/>
      <c r="N172" s="103">
        <v>52.355519999999999</v>
      </c>
      <c r="O172" s="103">
        <v>-1.17432</v>
      </c>
      <c r="P172" s="103" t="s">
        <v>93</v>
      </c>
      <c r="Q172" s="103" t="s">
        <v>54</v>
      </c>
      <c r="R172" s="103" t="s">
        <v>203</v>
      </c>
      <c r="S172" s="103" t="s">
        <v>55</v>
      </c>
      <c r="T172" s="122" t="s">
        <v>57</v>
      </c>
      <c r="U172" s="124" t="s">
        <v>57</v>
      </c>
      <c r="V172" s="104">
        <v>517.71</v>
      </c>
      <c r="W172" s="104">
        <v>417.4</v>
      </c>
      <c r="X172" s="104">
        <v>79.900000000000006</v>
      </c>
      <c r="Y172" s="104">
        <v>80.484360564457546</v>
      </c>
      <c r="Z172" s="104">
        <v>69.545089182403061</v>
      </c>
      <c r="AA172" s="104">
        <v>67.135892515736401</v>
      </c>
      <c r="AB172" s="104">
        <v>67.051267515736399</v>
      </c>
      <c r="AC172" s="104">
        <v>66.485934182403057</v>
      </c>
      <c r="AD172" s="104">
        <v>66.678634849069724</v>
      </c>
      <c r="AE172" s="104"/>
      <c r="AF172" s="103" t="s">
        <v>64</v>
      </c>
      <c r="AG172" s="103" t="s">
        <v>58</v>
      </c>
      <c r="AH172" s="99" t="s">
        <v>39</v>
      </c>
      <c r="AI172" s="119" t="s">
        <v>1543</v>
      </c>
      <c r="AJ172" s="99" t="s">
        <v>1541</v>
      </c>
      <c r="AK172" s="103" t="s">
        <v>59</v>
      </c>
      <c r="AL172" s="103" t="s">
        <v>59</v>
      </c>
      <c r="AM172" s="120">
        <v>79.900000000000006</v>
      </c>
      <c r="AN172" s="120">
        <v>80.484360564457546</v>
      </c>
      <c r="AO172" s="120">
        <v>69.545089182403061</v>
      </c>
      <c r="AP172" s="120">
        <v>67.135892515736401</v>
      </c>
      <c r="AQ172" s="120">
        <v>67.051267515736399</v>
      </c>
      <c r="AR172" s="120">
        <v>66.485934182403057</v>
      </c>
      <c r="AS172" s="120">
        <v>66.678634849069724</v>
      </c>
      <c r="AT172" s="120">
        <v>0</v>
      </c>
      <c r="AU172" s="120">
        <v>497.28117880980625</v>
      </c>
      <c r="AV172" s="120">
        <v>417.38117880980622</v>
      </c>
      <c r="AX172" s="193"/>
    </row>
    <row r="173" spans="1:50" s="118" customFormat="1" ht="14.65" thickBot="1">
      <c r="A173" s="100" t="s">
        <v>1283</v>
      </c>
      <c r="B173" s="100" t="s">
        <v>359</v>
      </c>
      <c r="C173" s="100" t="s">
        <v>359</v>
      </c>
      <c r="D173" s="101" t="s">
        <v>858</v>
      </c>
      <c r="E173" s="101" t="s">
        <v>1514</v>
      </c>
      <c r="F173" s="101" t="s">
        <v>858</v>
      </c>
      <c r="G173" s="105" t="s">
        <v>50</v>
      </c>
      <c r="H173" s="105">
        <v>66</v>
      </c>
      <c r="I173" s="101" t="s">
        <v>1540</v>
      </c>
      <c r="J173" s="101" t="s">
        <v>1544</v>
      </c>
      <c r="K173" s="105" t="s">
        <v>316</v>
      </c>
      <c r="L173" s="101"/>
      <c r="M173" s="101"/>
      <c r="N173" s="105">
        <v>52.355519999999999</v>
      </c>
      <c r="O173" s="105">
        <v>-1.17432</v>
      </c>
      <c r="P173" s="105" t="s">
        <v>93</v>
      </c>
      <c r="Q173" s="105" t="s">
        <v>54</v>
      </c>
      <c r="R173" s="105" t="s">
        <v>203</v>
      </c>
      <c r="S173" s="105" t="s">
        <v>107</v>
      </c>
      <c r="T173" s="123" t="s">
        <v>57</v>
      </c>
      <c r="U173" s="123" t="s">
        <v>57</v>
      </c>
      <c r="V173" s="106">
        <v>61.012341000000561</v>
      </c>
      <c r="W173" s="106">
        <v>35.904945000000225</v>
      </c>
      <c r="X173" s="106">
        <v>3.7000000000062983E-2</v>
      </c>
      <c r="Y173" s="106">
        <v>0.49149999999997362</v>
      </c>
      <c r="Z173" s="106">
        <v>4.0624699999995642</v>
      </c>
      <c r="AA173" s="106">
        <v>4.3471579999998369</v>
      </c>
      <c r="AB173" s="106">
        <v>3.5918499999999938</v>
      </c>
      <c r="AC173" s="106">
        <v>8.1077319999999133</v>
      </c>
      <c r="AD173" s="106">
        <v>14.023235</v>
      </c>
      <c r="AE173" s="106">
        <v>45.299761000000217</v>
      </c>
      <c r="AF173" s="105" t="s">
        <v>64</v>
      </c>
      <c r="AG173" s="105" t="s">
        <v>58</v>
      </c>
      <c r="AH173" s="101" t="s">
        <v>39</v>
      </c>
      <c r="AI173" s="101" t="s">
        <v>1543</v>
      </c>
      <c r="AJ173" s="101" t="s">
        <v>1541</v>
      </c>
      <c r="AK173" s="105" t="s">
        <v>59</v>
      </c>
      <c r="AL173" s="105" t="s">
        <v>59</v>
      </c>
      <c r="AM173" s="120">
        <v>3.7000000000062983E-2</v>
      </c>
      <c r="AN173" s="120">
        <v>0.49149999999997362</v>
      </c>
      <c r="AO173" s="120">
        <v>4.0624699999995642</v>
      </c>
      <c r="AP173" s="120">
        <v>4.3471579999998369</v>
      </c>
      <c r="AQ173" s="120">
        <v>3.5918499999999938</v>
      </c>
      <c r="AR173" s="120">
        <v>8.1077319999999133</v>
      </c>
      <c r="AS173" s="120">
        <v>14.023235</v>
      </c>
      <c r="AT173" s="120">
        <v>45.299761000000217</v>
      </c>
      <c r="AU173" s="120">
        <v>34.660944999999344</v>
      </c>
      <c r="AV173" s="120">
        <v>79.923705999999498</v>
      </c>
      <c r="AX173" s="193"/>
    </row>
    <row r="174" spans="1:50" s="118" customFormat="1" ht="14.65" thickBot="1">
      <c r="A174" s="98" t="s">
        <v>1284</v>
      </c>
      <c r="B174" s="98" t="s">
        <v>359</v>
      </c>
      <c r="C174" s="98" t="s">
        <v>359</v>
      </c>
      <c r="D174" s="99" t="s">
        <v>363</v>
      </c>
      <c r="E174" s="99" t="s">
        <v>1514</v>
      </c>
      <c r="F174" s="99" t="s">
        <v>1521</v>
      </c>
      <c r="G174" s="103" t="s">
        <v>50</v>
      </c>
      <c r="H174" s="103"/>
      <c r="I174" s="99" t="s">
        <v>1521</v>
      </c>
      <c r="J174" s="99" t="s">
        <v>1544</v>
      </c>
      <c r="K174" s="103" t="s">
        <v>316</v>
      </c>
      <c r="L174" s="99"/>
      <c r="M174" s="99"/>
      <c r="N174" s="103">
        <v>52.355519999999999</v>
      </c>
      <c r="O174" s="103">
        <v>-1.17432</v>
      </c>
      <c r="P174" s="103" t="s">
        <v>93</v>
      </c>
      <c r="Q174" s="103" t="s">
        <v>54</v>
      </c>
      <c r="R174" s="103" t="s">
        <v>203</v>
      </c>
      <c r="S174" s="103" t="s">
        <v>55</v>
      </c>
      <c r="T174" s="122" t="s">
        <v>57</v>
      </c>
      <c r="U174" s="124" t="s">
        <v>57</v>
      </c>
      <c r="V174" s="104">
        <v>394.74999999999994</v>
      </c>
      <c r="W174" s="104">
        <v>394.74999999999994</v>
      </c>
      <c r="X174" s="104">
        <v>60.7</v>
      </c>
      <c r="Y174" s="104">
        <v>57</v>
      </c>
      <c r="Z174" s="104">
        <v>53.4</v>
      </c>
      <c r="AA174" s="104">
        <v>54.449999999999996</v>
      </c>
      <c r="AB174" s="104">
        <v>55.35</v>
      </c>
      <c r="AC174" s="104">
        <v>56.4</v>
      </c>
      <c r="AD174" s="104">
        <v>57.449999999999996</v>
      </c>
      <c r="AE174" s="104"/>
      <c r="AF174" s="103" t="s">
        <v>64</v>
      </c>
      <c r="AG174" s="103" t="s">
        <v>58</v>
      </c>
      <c r="AH174" s="99" t="s">
        <v>39</v>
      </c>
      <c r="AI174" s="119" t="s">
        <v>1543</v>
      </c>
      <c r="AJ174" s="99" t="s">
        <v>1542</v>
      </c>
      <c r="AK174" s="103" t="s">
        <v>59</v>
      </c>
      <c r="AL174" s="103" t="s">
        <v>59</v>
      </c>
      <c r="AM174" s="120">
        <v>60.7</v>
      </c>
      <c r="AN174" s="120">
        <v>57</v>
      </c>
      <c r="AO174" s="120">
        <v>53.4</v>
      </c>
      <c r="AP174" s="120">
        <v>54.45</v>
      </c>
      <c r="AQ174" s="120">
        <v>55.35</v>
      </c>
      <c r="AR174" s="120">
        <v>56.4</v>
      </c>
      <c r="AS174" s="120">
        <v>57.45</v>
      </c>
      <c r="AT174" s="120">
        <v>0</v>
      </c>
      <c r="AU174" s="120">
        <v>394.75</v>
      </c>
      <c r="AV174" s="120">
        <v>334.05</v>
      </c>
      <c r="AX174" s="193"/>
    </row>
    <row r="175" spans="1:50" s="118" customFormat="1" ht="14.65" thickBot="1">
      <c r="A175" s="100" t="s">
        <v>1285</v>
      </c>
      <c r="B175" s="100" t="s">
        <v>359</v>
      </c>
      <c r="C175" s="100" t="s">
        <v>359</v>
      </c>
      <c r="D175" s="101" t="s">
        <v>841</v>
      </c>
      <c r="E175" s="101" t="s">
        <v>1514</v>
      </c>
      <c r="F175" s="101" t="s">
        <v>842</v>
      </c>
      <c r="G175" s="105" t="s">
        <v>50</v>
      </c>
      <c r="H175" s="105">
        <v>37</v>
      </c>
      <c r="I175" s="101" t="s">
        <v>1522</v>
      </c>
      <c r="J175" s="101" t="s">
        <v>1544</v>
      </c>
      <c r="K175" s="105" t="s">
        <v>143</v>
      </c>
      <c r="L175" s="101"/>
      <c r="M175" s="101"/>
      <c r="N175" s="105">
        <v>52.968490000000003</v>
      </c>
      <c r="O175" s="105">
        <v>-0.45593</v>
      </c>
      <c r="P175" s="105" t="s">
        <v>93</v>
      </c>
      <c r="Q175" s="105" t="s">
        <v>54</v>
      </c>
      <c r="R175" s="105" t="s">
        <v>203</v>
      </c>
      <c r="S175" s="105" t="s">
        <v>55</v>
      </c>
      <c r="T175" s="123" t="s">
        <v>57</v>
      </c>
      <c r="U175" s="123" t="s">
        <v>57</v>
      </c>
      <c r="V175" s="106">
        <v>156.80759365211969</v>
      </c>
      <c r="W175" s="106">
        <v>86.39940482711971</v>
      </c>
      <c r="X175" s="106">
        <v>4.689756</v>
      </c>
      <c r="Y175" s="106">
        <v>21.945060999999999</v>
      </c>
      <c r="Z175" s="106">
        <v>15.662089999999999</v>
      </c>
      <c r="AA175" s="106">
        <v>3.6153899999999997</v>
      </c>
      <c r="AB175" s="106">
        <v>0.66300000000000003</v>
      </c>
      <c r="AC175" s="106">
        <v>0.22</v>
      </c>
      <c r="AD175" s="106">
        <v>0.65500000000000014</v>
      </c>
      <c r="AE175" s="106">
        <v>0</v>
      </c>
      <c r="AF175" s="105" t="s">
        <v>64</v>
      </c>
      <c r="AG175" s="105" t="s">
        <v>58</v>
      </c>
      <c r="AH175" s="101" t="s">
        <v>39</v>
      </c>
      <c r="AI175" s="101" t="s">
        <v>1543</v>
      </c>
      <c r="AJ175" s="101" t="s">
        <v>1541</v>
      </c>
      <c r="AK175" s="105" t="s">
        <v>59</v>
      </c>
      <c r="AL175" s="105" t="s">
        <v>59</v>
      </c>
      <c r="AM175" s="120">
        <v>4.689756</v>
      </c>
      <c r="AN175" s="120">
        <v>21.945060999999999</v>
      </c>
      <c r="AO175" s="120">
        <v>15.662089999999999</v>
      </c>
      <c r="AP175" s="120">
        <v>3.6153899999999997</v>
      </c>
      <c r="AQ175" s="120">
        <v>0.66299999999999992</v>
      </c>
      <c r="AR175" s="120">
        <v>0.22</v>
      </c>
      <c r="AS175" s="120">
        <v>0.65500000000000014</v>
      </c>
      <c r="AT175" s="120">
        <v>0</v>
      </c>
      <c r="AU175" s="120">
        <v>47.450296999999992</v>
      </c>
      <c r="AV175" s="120">
        <v>42.760540999999996</v>
      </c>
      <c r="AX175" s="193"/>
    </row>
    <row r="176" spans="1:50" s="118" customFormat="1" ht="14.65" thickBot="1">
      <c r="A176" s="98" t="s">
        <v>1286</v>
      </c>
      <c r="B176" s="98" t="s">
        <v>359</v>
      </c>
      <c r="C176" s="98" t="s">
        <v>359</v>
      </c>
      <c r="D176" s="99" t="s">
        <v>841</v>
      </c>
      <c r="E176" s="99" t="s">
        <v>1514</v>
      </c>
      <c r="F176" s="99" t="s">
        <v>843</v>
      </c>
      <c r="G176" s="103" t="s">
        <v>50</v>
      </c>
      <c r="H176" s="103">
        <v>98</v>
      </c>
      <c r="I176" s="99" t="s">
        <v>1523</v>
      </c>
      <c r="J176" s="99" t="s">
        <v>1544</v>
      </c>
      <c r="K176" s="103" t="s">
        <v>143</v>
      </c>
      <c r="L176" s="99"/>
      <c r="M176" s="99"/>
      <c r="N176" s="103">
        <v>52.968490000000003</v>
      </c>
      <c r="O176" s="103">
        <v>-0.45593</v>
      </c>
      <c r="P176" s="103" t="s">
        <v>93</v>
      </c>
      <c r="Q176" s="103" t="s">
        <v>54</v>
      </c>
      <c r="R176" s="103" t="s">
        <v>203</v>
      </c>
      <c r="S176" s="103" t="s">
        <v>107</v>
      </c>
      <c r="T176" s="122" t="s">
        <v>57</v>
      </c>
      <c r="U176" s="124" t="s">
        <v>57</v>
      </c>
      <c r="V176" s="104">
        <v>77.859429842358821</v>
      </c>
      <c r="W176" s="104">
        <v>60.109618842358827</v>
      </c>
      <c r="X176" s="104">
        <v>0.110792</v>
      </c>
      <c r="Y176" s="104">
        <v>1.211362</v>
      </c>
      <c r="Z176" s="104">
        <v>6.9971819999999987</v>
      </c>
      <c r="AA176" s="104">
        <v>8.024165</v>
      </c>
      <c r="AB176" s="104">
        <v>17.583121999999996</v>
      </c>
      <c r="AC176" s="104">
        <v>11.485440842358829</v>
      </c>
      <c r="AD176" s="104">
        <v>14.650355000000001</v>
      </c>
      <c r="AE176" s="104">
        <v>102.57300000000001</v>
      </c>
      <c r="AF176" s="103" t="s">
        <v>64</v>
      </c>
      <c r="AG176" s="103" t="s">
        <v>58</v>
      </c>
      <c r="AH176" s="99" t="s">
        <v>39</v>
      </c>
      <c r="AI176" s="119" t="s">
        <v>1543</v>
      </c>
      <c r="AJ176" s="99" t="s">
        <v>1541</v>
      </c>
      <c r="AK176" s="103" t="s">
        <v>59</v>
      </c>
      <c r="AL176" s="103" t="s">
        <v>59</v>
      </c>
      <c r="AM176" s="120">
        <v>0.110792</v>
      </c>
      <c r="AN176" s="120">
        <v>1.211362</v>
      </c>
      <c r="AO176" s="120">
        <v>6.9971819999999987</v>
      </c>
      <c r="AP176" s="120">
        <v>8.024165</v>
      </c>
      <c r="AQ176" s="120">
        <v>17.583121999999996</v>
      </c>
      <c r="AR176" s="120">
        <v>11.485440842358829</v>
      </c>
      <c r="AS176" s="120">
        <v>14.650355000000001</v>
      </c>
      <c r="AT176" s="120">
        <v>102.57300000000001</v>
      </c>
      <c r="AU176" s="120">
        <v>60.062418842358824</v>
      </c>
      <c r="AV176" s="120">
        <v>162.52462684235883</v>
      </c>
      <c r="AX176" s="193"/>
    </row>
    <row r="177" spans="1:50" s="118" customFormat="1" ht="14.65" thickBot="1">
      <c r="A177" s="100" t="s">
        <v>1287</v>
      </c>
      <c r="B177" s="100" t="s">
        <v>359</v>
      </c>
      <c r="C177" s="100" t="s">
        <v>359</v>
      </c>
      <c r="D177" s="101" t="s">
        <v>841</v>
      </c>
      <c r="E177" s="101" t="s">
        <v>1514</v>
      </c>
      <c r="F177" s="101" t="s">
        <v>844</v>
      </c>
      <c r="G177" s="105" t="s">
        <v>50</v>
      </c>
      <c r="H177" s="105">
        <v>37</v>
      </c>
      <c r="I177" s="101" t="s">
        <v>1524</v>
      </c>
      <c r="J177" s="101" t="s">
        <v>1544</v>
      </c>
      <c r="K177" s="105" t="s">
        <v>120</v>
      </c>
      <c r="L177" s="101"/>
      <c r="M177" s="101"/>
      <c r="N177" s="105">
        <v>52.308480000000003</v>
      </c>
      <c r="O177" s="105">
        <v>0.384521</v>
      </c>
      <c r="P177" s="105" t="s">
        <v>93</v>
      </c>
      <c r="Q177" s="105" t="s">
        <v>54</v>
      </c>
      <c r="R177" s="105" t="s">
        <v>203</v>
      </c>
      <c r="S177" s="105" t="s">
        <v>55</v>
      </c>
      <c r="T177" s="123" t="s">
        <v>57</v>
      </c>
      <c r="U177" s="123" t="s">
        <v>57</v>
      </c>
      <c r="V177" s="106">
        <v>222.37969563999999</v>
      </c>
      <c r="W177" s="106">
        <v>175.24489113999999</v>
      </c>
      <c r="X177" s="106">
        <v>27.864430000000002</v>
      </c>
      <c r="Y177" s="106">
        <v>66.142618999999996</v>
      </c>
      <c r="Z177" s="106">
        <v>16.762291000000001</v>
      </c>
      <c r="AA177" s="106">
        <v>7.4006720000000001</v>
      </c>
      <c r="AB177" s="106">
        <v>1.3083399999999998</v>
      </c>
      <c r="AC177" s="106">
        <v>1.3850000000000002</v>
      </c>
      <c r="AD177" s="106">
        <v>1.4850000000000001</v>
      </c>
      <c r="AE177" s="106">
        <v>7.4</v>
      </c>
      <c r="AF177" s="105" t="s">
        <v>64</v>
      </c>
      <c r="AG177" s="105" t="s">
        <v>58</v>
      </c>
      <c r="AH177" s="101" t="s">
        <v>39</v>
      </c>
      <c r="AI177" s="101" t="s">
        <v>1543</v>
      </c>
      <c r="AJ177" s="101" t="s">
        <v>1541</v>
      </c>
      <c r="AK177" s="105" t="s">
        <v>59</v>
      </c>
      <c r="AL177" s="105" t="s">
        <v>59</v>
      </c>
      <c r="AM177" s="120">
        <v>27.864430000000002</v>
      </c>
      <c r="AN177" s="120">
        <v>66.142618999999996</v>
      </c>
      <c r="AO177" s="120">
        <v>16.762291000000001</v>
      </c>
      <c r="AP177" s="120">
        <v>7.4006719999999993</v>
      </c>
      <c r="AQ177" s="120">
        <v>1.3083399999999998</v>
      </c>
      <c r="AR177" s="120">
        <v>1.3850000000000002</v>
      </c>
      <c r="AS177" s="120">
        <v>1.4850000000000001</v>
      </c>
      <c r="AT177" s="120">
        <v>7.4</v>
      </c>
      <c r="AU177" s="120">
        <v>122.34835200000001</v>
      </c>
      <c r="AV177" s="120">
        <v>101.88392200000001</v>
      </c>
      <c r="AX177" s="193"/>
    </row>
    <row r="178" spans="1:50" s="118" customFormat="1" ht="14.65" thickBot="1">
      <c r="A178" s="98" t="s">
        <v>1288</v>
      </c>
      <c r="B178" s="98" t="s">
        <v>359</v>
      </c>
      <c r="C178" s="98" t="s">
        <v>359</v>
      </c>
      <c r="D178" s="99" t="s">
        <v>841</v>
      </c>
      <c r="E178" s="99" t="s">
        <v>1514</v>
      </c>
      <c r="F178" s="99" t="s">
        <v>845</v>
      </c>
      <c r="G178" s="103" t="s">
        <v>50</v>
      </c>
      <c r="H178" s="103">
        <v>103</v>
      </c>
      <c r="I178" s="99" t="s">
        <v>1525</v>
      </c>
      <c r="J178" s="99" t="s">
        <v>1544</v>
      </c>
      <c r="K178" s="103" t="s">
        <v>120</v>
      </c>
      <c r="L178" s="99"/>
      <c r="M178" s="99"/>
      <c r="N178" s="103">
        <v>52.308480000000003</v>
      </c>
      <c r="O178" s="103">
        <v>0.384521</v>
      </c>
      <c r="P178" s="103" t="s">
        <v>93</v>
      </c>
      <c r="Q178" s="103" t="s">
        <v>54</v>
      </c>
      <c r="R178" s="103" t="s">
        <v>203</v>
      </c>
      <c r="S178" s="103" t="s">
        <v>107</v>
      </c>
      <c r="T178" s="122" t="s">
        <v>57</v>
      </c>
      <c r="U178" s="124" t="s">
        <v>57</v>
      </c>
      <c r="V178" s="104">
        <v>161.29917399999999</v>
      </c>
      <c r="W178" s="104">
        <v>96.167586999999997</v>
      </c>
      <c r="X178" s="104">
        <v>0.36400000000000005</v>
      </c>
      <c r="Y178" s="104">
        <v>0.98050000000000004</v>
      </c>
      <c r="Z178" s="104">
        <v>14.059264000000001</v>
      </c>
      <c r="AA178" s="104">
        <v>13.281312999999995</v>
      </c>
      <c r="AB178" s="104">
        <v>26.675547000000002</v>
      </c>
      <c r="AC178" s="104">
        <v>19.956763000000002</v>
      </c>
      <c r="AD178" s="104">
        <v>20.569600000000001</v>
      </c>
      <c r="AE178" s="104">
        <v>46.748185999999997</v>
      </c>
      <c r="AF178" s="103" t="s">
        <v>64</v>
      </c>
      <c r="AG178" s="103" t="s">
        <v>58</v>
      </c>
      <c r="AH178" s="99" t="s">
        <v>39</v>
      </c>
      <c r="AI178" s="119" t="s">
        <v>1543</v>
      </c>
      <c r="AJ178" s="99" t="s">
        <v>1541</v>
      </c>
      <c r="AK178" s="103" t="s">
        <v>59</v>
      </c>
      <c r="AL178" s="103" t="s">
        <v>59</v>
      </c>
      <c r="AM178" s="120">
        <v>0.36400000000000005</v>
      </c>
      <c r="AN178" s="120">
        <v>0.98049999999999993</v>
      </c>
      <c r="AO178" s="120">
        <v>14.059264000000001</v>
      </c>
      <c r="AP178" s="120">
        <v>13.281312999999995</v>
      </c>
      <c r="AQ178" s="120">
        <v>26.675547000000002</v>
      </c>
      <c r="AR178" s="120">
        <v>19.956763000000002</v>
      </c>
      <c r="AS178" s="120">
        <v>20.569600000000001</v>
      </c>
      <c r="AT178" s="120">
        <v>46.748185999999997</v>
      </c>
      <c r="AU178" s="120">
        <v>95.886987000000005</v>
      </c>
      <c r="AV178" s="120">
        <v>142.271173</v>
      </c>
      <c r="AX178" s="193"/>
    </row>
    <row r="179" spans="1:50" s="118" customFormat="1" ht="14.65" thickBot="1">
      <c r="A179" s="100" t="s">
        <v>1289</v>
      </c>
      <c r="B179" s="100" t="s">
        <v>359</v>
      </c>
      <c r="C179" s="100" t="s">
        <v>359</v>
      </c>
      <c r="D179" s="101" t="s">
        <v>841</v>
      </c>
      <c r="E179" s="101" t="s">
        <v>1514</v>
      </c>
      <c r="F179" s="101" t="s">
        <v>846</v>
      </c>
      <c r="G179" s="105" t="s">
        <v>50</v>
      </c>
      <c r="H179" s="105">
        <v>22</v>
      </c>
      <c r="I179" s="101" t="s">
        <v>1528</v>
      </c>
      <c r="J179" s="101" t="s">
        <v>1544</v>
      </c>
      <c r="K179" s="105" t="s">
        <v>137</v>
      </c>
      <c r="L179" s="101"/>
      <c r="M179" s="101"/>
      <c r="N179" s="105">
        <v>54.826009999999997</v>
      </c>
      <c r="O179" s="105">
        <v>-1.5930200000000001</v>
      </c>
      <c r="P179" s="105" t="s">
        <v>93</v>
      </c>
      <c r="Q179" s="105" t="s">
        <v>54</v>
      </c>
      <c r="R179" s="105" t="s">
        <v>203</v>
      </c>
      <c r="S179" s="105" t="s">
        <v>55</v>
      </c>
      <c r="T179" s="123" t="s">
        <v>57</v>
      </c>
      <c r="U179" s="123" t="s">
        <v>57</v>
      </c>
      <c r="V179" s="106">
        <v>52.568356778216121</v>
      </c>
      <c r="W179" s="106">
        <v>38.022983318080428</v>
      </c>
      <c r="X179" s="106">
        <v>7.6931607701686637</v>
      </c>
      <c r="Y179" s="106">
        <v>14.236972120264955</v>
      </c>
      <c r="Z179" s="106">
        <v>3.2851778639528657</v>
      </c>
      <c r="AA179" s="106">
        <v>2.2269385186827808</v>
      </c>
      <c r="AB179" s="106">
        <v>0.37031893045673625</v>
      </c>
      <c r="AC179" s="106">
        <v>0.58147648456057011</v>
      </c>
      <c r="AD179" s="106">
        <v>1.2925629993854E-2</v>
      </c>
      <c r="AE179" s="106">
        <v>3.9521000000000001E-2</v>
      </c>
      <c r="AF179" s="105" t="s">
        <v>64</v>
      </c>
      <c r="AG179" s="105" t="s">
        <v>58</v>
      </c>
      <c r="AH179" s="101" t="s">
        <v>39</v>
      </c>
      <c r="AI179" s="101" t="s">
        <v>1543</v>
      </c>
      <c r="AJ179" s="101" t="s">
        <v>1541</v>
      </c>
      <c r="AK179" s="105" t="s">
        <v>59</v>
      </c>
      <c r="AL179" s="105" t="s">
        <v>59</v>
      </c>
      <c r="AM179" s="120">
        <v>7.6931607701686637</v>
      </c>
      <c r="AN179" s="120">
        <v>14.236972120264955</v>
      </c>
      <c r="AO179" s="120">
        <v>3.2851778639528657</v>
      </c>
      <c r="AP179" s="120">
        <v>2.2269385186827808</v>
      </c>
      <c r="AQ179" s="120">
        <v>0.37031893045673625</v>
      </c>
      <c r="AR179" s="120">
        <v>0.58147648456057011</v>
      </c>
      <c r="AS179" s="120">
        <v>1.2925629993854E-2</v>
      </c>
      <c r="AT179" s="120">
        <v>3.9521000000000001E-2</v>
      </c>
      <c r="AU179" s="120">
        <v>28.406970318080429</v>
      </c>
      <c r="AV179" s="120">
        <v>20.753330547911762</v>
      </c>
      <c r="AX179" s="193"/>
    </row>
    <row r="180" spans="1:50" s="118" customFormat="1" ht="14.65" thickBot="1">
      <c r="A180" s="98" t="s">
        <v>1290</v>
      </c>
      <c r="B180" s="98" t="s">
        <v>359</v>
      </c>
      <c r="C180" s="98" t="s">
        <v>359</v>
      </c>
      <c r="D180" s="99" t="s">
        <v>841</v>
      </c>
      <c r="E180" s="99" t="s">
        <v>1514</v>
      </c>
      <c r="F180" s="99" t="s">
        <v>847</v>
      </c>
      <c r="G180" s="103" t="s">
        <v>50</v>
      </c>
      <c r="H180" s="103">
        <v>88</v>
      </c>
      <c r="I180" s="99" t="s">
        <v>1529</v>
      </c>
      <c r="J180" s="99" t="s">
        <v>1544</v>
      </c>
      <c r="K180" s="103" t="s">
        <v>137</v>
      </c>
      <c r="L180" s="99"/>
      <c r="M180" s="99"/>
      <c r="N180" s="103">
        <v>54.826009999999997</v>
      </c>
      <c r="O180" s="103">
        <v>-1.5930200000000001</v>
      </c>
      <c r="P180" s="103" t="s">
        <v>93</v>
      </c>
      <c r="Q180" s="103" t="s">
        <v>54</v>
      </c>
      <c r="R180" s="103" t="s">
        <v>203</v>
      </c>
      <c r="S180" s="103" t="s">
        <v>107</v>
      </c>
      <c r="T180" s="122" t="s">
        <v>57</v>
      </c>
      <c r="U180" s="124" t="s">
        <v>57</v>
      </c>
      <c r="V180" s="104">
        <v>63.28697703772368</v>
      </c>
      <c r="W180" s="104">
        <v>23.371175037723681</v>
      </c>
      <c r="X180" s="104">
        <v>0.39</v>
      </c>
      <c r="Y180" s="104">
        <v>1.2536</v>
      </c>
      <c r="Z180" s="104">
        <v>5.4087000000000005</v>
      </c>
      <c r="AA180" s="104">
        <v>5.0196579999999997</v>
      </c>
      <c r="AB180" s="104">
        <v>3.0320229999999997</v>
      </c>
      <c r="AC180" s="104">
        <v>1.8626760000000002</v>
      </c>
      <c r="AD180" s="104">
        <v>6.2313960000000002</v>
      </c>
      <c r="AE180" s="104">
        <v>13.003144000000001</v>
      </c>
      <c r="AF180" s="103" t="s">
        <v>64</v>
      </c>
      <c r="AG180" s="103" t="s">
        <v>58</v>
      </c>
      <c r="AH180" s="99" t="s">
        <v>39</v>
      </c>
      <c r="AI180" s="119" t="s">
        <v>1543</v>
      </c>
      <c r="AJ180" s="99" t="s">
        <v>1541</v>
      </c>
      <c r="AK180" s="103" t="s">
        <v>59</v>
      </c>
      <c r="AL180" s="103" t="s">
        <v>59</v>
      </c>
      <c r="AM180" s="120">
        <v>0.39</v>
      </c>
      <c r="AN180" s="120">
        <v>1.2536</v>
      </c>
      <c r="AO180" s="120">
        <v>5.4086999999999996</v>
      </c>
      <c r="AP180" s="120">
        <v>5.0196579999999997</v>
      </c>
      <c r="AQ180" s="120">
        <v>3.0320229999999997</v>
      </c>
      <c r="AR180" s="120">
        <v>1.8626760000000002</v>
      </c>
      <c r="AS180" s="120">
        <v>6.2313960000000002</v>
      </c>
      <c r="AT180" s="120">
        <v>13.003143999999999</v>
      </c>
      <c r="AU180" s="120">
        <v>23.198052999999998</v>
      </c>
      <c r="AV180" s="120">
        <v>35.811197</v>
      </c>
      <c r="AX180" s="193"/>
    </row>
    <row r="181" spans="1:50" s="118" customFormat="1" ht="14.65" thickBot="1">
      <c r="A181" s="100" t="s">
        <v>1291</v>
      </c>
      <c r="B181" s="100" t="s">
        <v>359</v>
      </c>
      <c r="C181" s="100" t="s">
        <v>359</v>
      </c>
      <c r="D181" s="101" t="s">
        <v>841</v>
      </c>
      <c r="E181" s="101" t="s">
        <v>1514</v>
      </c>
      <c r="F181" s="101" t="s">
        <v>848</v>
      </c>
      <c r="G181" s="105" t="s">
        <v>50</v>
      </c>
      <c r="H181" s="105">
        <v>29</v>
      </c>
      <c r="I181" s="101" t="s">
        <v>1530</v>
      </c>
      <c r="J181" s="101" t="s">
        <v>1544</v>
      </c>
      <c r="K181" s="105" t="s">
        <v>92</v>
      </c>
      <c r="L181" s="101"/>
      <c r="M181" s="101"/>
      <c r="N181" s="105">
        <v>53.709710000000001</v>
      </c>
      <c r="O181" s="105">
        <v>-2.67517</v>
      </c>
      <c r="P181" s="105" t="s">
        <v>93</v>
      </c>
      <c r="Q181" s="105" t="s">
        <v>54</v>
      </c>
      <c r="R181" s="105" t="s">
        <v>203</v>
      </c>
      <c r="S181" s="105" t="s">
        <v>55</v>
      </c>
      <c r="T181" s="123" t="s">
        <v>57</v>
      </c>
      <c r="U181" s="123" t="s">
        <v>57</v>
      </c>
      <c r="V181" s="106">
        <v>131.78789699999999</v>
      </c>
      <c r="W181" s="106">
        <v>111.35136199999999</v>
      </c>
      <c r="X181" s="106">
        <v>24.623999999999999</v>
      </c>
      <c r="Y181" s="106">
        <v>31.592362000000001</v>
      </c>
      <c r="Z181" s="106">
        <v>9.1430000000000007</v>
      </c>
      <c r="AA181" s="106">
        <v>2.3050000000000002</v>
      </c>
      <c r="AB181" s="106">
        <v>1.3699999999999999</v>
      </c>
      <c r="AC181" s="106">
        <v>2.5390000000000001</v>
      </c>
      <c r="AD181" s="106">
        <v>0.20600000000000002</v>
      </c>
      <c r="AE181" s="106">
        <v>0.46599999999999997</v>
      </c>
      <c r="AF181" s="105" t="s">
        <v>64</v>
      </c>
      <c r="AG181" s="105" t="s">
        <v>58</v>
      </c>
      <c r="AH181" s="101" t="s">
        <v>39</v>
      </c>
      <c r="AI181" s="101" t="s">
        <v>1543</v>
      </c>
      <c r="AJ181" s="101" t="s">
        <v>1541</v>
      </c>
      <c r="AK181" s="105" t="s">
        <v>59</v>
      </c>
      <c r="AL181" s="105" t="s">
        <v>59</v>
      </c>
      <c r="AM181" s="120">
        <v>24.624000000000002</v>
      </c>
      <c r="AN181" s="120">
        <v>31.592362000000001</v>
      </c>
      <c r="AO181" s="120">
        <v>9.1430000000000007</v>
      </c>
      <c r="AP181" s="120">
        <v>2.3050000000000002</v>
      </c>
      <c r="AQ181" s="120">
        <v>1.37</v>
      </c>
      <c r="AR181" s="120">
        <v>2.5390000000000001</v>
      </c>
      <c r="AS181" s="120">
        <v>0.20600000000000002</v>
      </c>
      <c r="AT181" s="120">
        <v>0.46599999999999997</v>
      </c>
      <c r="AU181" s="120">
        <v>71.77936200000002</v>
      </c>
      <c r="AV181" s="120">
        <v>47.621362000000005</v>
      </c>
      <c r="AX181" s="193"/>
    </row>
    <row r="182" spans="1:50" s="118" customFormat="1" ht="14.65" thickBot="1">
      <c r="A182" s="98" t="s">
        <v>1292</v>
      </c>
      <c r="B182" s="98" t="s">
        <v>359</v>
      </c>
      <c r="C182" s="98" t="s">
        <v>359</v>
      </c>
      <c r="D182" s="99" t="s">
        <v>841</v>
      </c>
      <c r="E182" s="99" t="s">
        <v>1514</v>
      </c>
      <c r="F182" s="99" t="s">
        <v>849</v>
      </c>
      <c r="G182" s="103" t="s">
        <v>50</v>
      </c>
      <c r="H182" s="103">
        <v>116</v>
      </c>
      <c r="I182" s="99" t="s">
        <v>1531</v>
      </c>
      <c r="J182" s="99" t="s">
        <v>1544</v>
      </c>
      <c r="K182" s="103" t="s">
        <v>92</v>
      </c>
      <c r="L182" s="99"/>
      <c r="M182" s="99"/>
      <c r="N182" s="103">
        <v>53.709710000000001</v>
      </c>
      <c r="O182" s="103">
        <v>-2.67517</v>
      </c>
      <c r="P182" s="103" t="s">
        <v>93</v>
      </c>
      <c r="Q182" s="103" t="s">
        <v>54</v>
      </c>
      <c r="R182" s="103" t="s">
        <v>203</v>
      </c>
      <c r="S182" s="103" t="s">
        <v>107</v>
      </c>
      <c r="T182" s="122" t="s">
        <v>57</v>
      </c>
      <c r="U182" s="124" t="s">
        <v>57</v>
      </c>
      <c r="V182" s="104">
        <v>72.315115000000006</v>
      </c>
      <c r="W182" s="104">
        <v>60.062342999999998</v>
      </c>
      <c r="X182" s="104">
        <v>0.42899999999999999</v>
      </c>
      <c r="Y182" s="104">
        <v>0.24</v>
      </c>
      <c r="Z182" s="104">
        <v>7.1230000000000002</v>
      </c>
      <c r="AA182" s="104">
        <v>18.605</v>
      </c>
      <c r="AB182" s="104">
        <v>17.552500000000002</v>
      </c>
      <c r="AC182" s="104">
        <v>11.375</v>
      </c>
      <c r="AD182" s="104">
        <v>3.9828430000000004</v>
      </c>
      <c r="AE182" s="104">
        <v>40.214305999999993</v>
      </c>
      <c r="AF182" s="103" t="s">
        <v>64</v>
      </c>
      <c r="AG182" s="103" t="s">
        <v>58</v>
      </c>
      <c r="AH182" s="99" t="s">
        <v>39</v>
      </c>
      <c r="AI182" s="119" t="s">
        <v>1543</v>
      </c>
      <c r="AJ182" s="99" t="s">
        <v>1541</v>
      </c>
      <c r="AK182" s="103" t="s">
        <v>59</v>
      </c>
      <c r="AL182" s="103" t="s">
        <v>59</v>
      </c>
      <c r="AM182" s="120">
        <v>0.42899999999999999</v>
      </c>
      <c r="AN182" s="120">
        <v>0.24</v>
      </c>
      <c r="AO182" s="120">
        <v>7.1230000000000011</v>
      </c>
      <c r="AP182" s="120">
        <v>18.605</v>
      </c>
      <c r="AQ182" s="120">
        <v>17.552500000000002</v>
      </c>
      <c r="AR182" s="120">
        <v>11.375</v>
      </c>
      <c r="AS182" s="120">
        <v>3.9828430000000004</v>
      </c>
      <c r="AT182" s="120">
        <v>40.214305999999993</v>
      </c>
      <c r="AU182" s="120">
        <v>59.307343000000003</v>
      </c>
      <c r="AV182" s="120">
        <v>99.092648999999994</v>
      </c>
      <c r="AX182" s="193"/>
    </row>
    <row r="183" spans="1:50" s="118" customFormat="1" ht="14.65" thickBot="1">
      <c r="A183" s="100" t="s">
        <v>1293</v>
      </c>
      <c r="B183" s="100" t="s">
        <v>359</v>
      </c>
      <c r="C183" s="100" t="s">
        <v>359</v>
      </c>
      <c r="D183" s="101" t="s">
        <v>841</v>
      </c>
      <c r="E183" s="101" t="s">
        <v>1514</v>
      </c>
      <c r="F183" s="101" t="s">
        <v>850</v>
      </c>
      <c r="G183" s="105" t="s">
        <v>50</v>
      </c>
      <c r="H183" s="105">
        <v>77</v>
      </c>
      <c r="I183" s="101" t="s">
        <v>1532</v>
      </c>
      <c r="J183" s="101" t="s">
        <v>1544</v>
      </c>
      <c r="K183" s="105" t="s">
        <v>151</v>
      </c>
      <c r="L183" s="101"/>
      <c r="M183" s="101"/>
      <c r="N183" s="105">
        <v>51.124209999999998</v>
      </c>
      <c r="O183" s="105">
        <v>-0.54381999999999997</v>
      </c>
      <c r="P183" s="105" t="s">
        <v>93</v>
      </c>
      <c r="Q183" s="105" t="s">
        <v>54</v>
      </c>
      <c r="R183" s="105" t="s">
        <v>203</v>
      </c>
      <c r="S183" s="105" t="s">
        <v>55</v>
      </c>
      <c r="T183" s="123" t="s">
        <v>57</v>
      </c>
      <c r="U183" s="123" t="s">
        <v>57</v>
      </c>
      <c r="V183" s="106">
        <v>331.93009099999199</v>
      </c>
      <c r="W183" s="106">
        <v>272.12889300000001</v>
      </c>
      <c r="X183" s="106">
        <v>33.647127999999995</v>
      </c>
      <c r="Y183" s="106">
        <v>39.572588999999994</v>
      </c>
      <c r="Z183" s="106">
        <v>32.790691000000002</v>
      </c>
      <c r="AA183" s="106">
        <v>24.224497999999997</v>
      </c>
      <c r="AB183" s="106">
        <v>14.439508</v>
      </c>
      <c r="AC183" s="106">
        <v>10.684403</v>
      </c>
      <c r="AD183" s="106">
        <v>10.422874</v>
      </c>
      <c r="AE183" s="106">
        <v>54.395865000000001</v>
      </c>
      <c r="AF183" s="105" t="s">
        <v>64</v>
      </c>
      <c r="AG183" s="105" t="s">
        <v>58</v>
      </c>
      <c r="AH183" s="101" t="s">
        <v>39</v>
      </c>
      <c r="AI183" s="101" t="s">
        <v>1543</v>
      </c>
      <c r="AJ183" s="101" t="s">
        <v>1541</v>
      </c>
      <c r="AK183" s="105" t="s">
        <v>59</v>
      </c>
      <c r="AL183" s="105" t="s">
        <v>59</v>
      </c>
      <c r="AM183" s="120">
        <v>33.647127999999995</v>
      </c>
      <c r="AN183" s="120">
        <v>39.572588999999994</v>
      </c>
      <c r="AO183" s="120">
        <v>32.790691000000002</v>
      </c>
      <c r="AP183" s="120">
        <v>24.224497999999997</v>
      </c>
      <c r="AQ183" s="120">
        <v>14.439508</v>
      </c>
      <c r="AR183" s="120">
        <v>10.684403</v>
      </c>
      <c r="AS183" s="120">
        <v>10.422874</v>
      </c>
      <c r="AT183" s="120">
        <v>54.395865000000001</v>
      </c>
      <c r="AU183" s="120">
        <v>165.78169099999997</v>
      </c>
      <c r="AV183" s="120">
        <v>186.53042800000003</v>
      </c>
      <c r="AX183" s="193"/>
    </row>
    <row r="184" spans="1:50" s="118" customFormat="1" ht="14.65" thickBot="1">
      <c r="A184" s="98" t="s">
        <v>1294</v>
      </c>
      <c r="B184" s="98" t="s">
        <v>359</v>
      </c>
      <c r="C184" s="98" t="s">
        <v>359</v>
      </c>
      <c r="D184" s="99" t="s">
        <v>841</v>
      </c>
      <c r="E184" s="99" t="s">
        <v>1514</v>
      </c>
      <c r="F184" s="99" t="s">
        <v>851</v>
      </c>
      <c r="G184" s="103" t="s">
        <v>50</v>
      </c>
      <c r="H184" s="103">
        <v>157</v>
      </c>
      <c r="I184" s="99" t="s">
        <v>1533</v>
      </c>
      <c r="J184" s="99" t="s">
        <v>1544</v>
      </c>
      <c r="K184" s="103" t="s">
        <v>151</v>
      </c>
      <c r="L184" s="99"/>
      <c r="M184" s="99"/>
      <c r="N184" s="103">
        <v>51.124209999999998</v>
      </c>
      <c r="O184" s="103">
        <v>-0.54381999999999997</v>
      </c>
      <c r="P184" s="103" t="s">
        <v>93</v>
      </c>
      <c r="Q184" s="103" t="s">
        <v>54</v>
      </c>
      <c r="R184" s="103" t="s">
        <v>203</v>
      </c>
      <c r="S184" s="103" t="s">
        <v>107</v>
      </c>
      <c r="T184" s="122" t="s">
        <v>57</v>
      </c>
      <c r="U184" s="124" t="s">
        <v>57</v>
      </c>
      <c r="V184" s="104">
        <v>258.87756781999997</v>
      </c>
      <c r="W184" s="104">
        <v>178.38392670442457</v>
      </c>
      <c r="X184" s="104">
        <v>1.648944</v>
      </c>
      <c r="Y184" s="104">
        <v>6.0821040000000002</v>
      </c>
      <c r="Z184" s="104">
        <v>24.288354999999996</v>
      </c>
      <c r="AA184" s="104">
        <v>37.562759730000003</v>
      </c>
      <c r="AB184" s="104">
        <v>35.226399999999998</v>
      </c>
      <c r="AC184" s="104">
        <v>25.705612999999996</v>
      </c>
      <c r="AD184" s="104">
        <v>47.154553974424552</v>
      </c>
      <c r="AE184" s="104">
        <v>200.16175771649566</v>
      </c>
      <c r="AF184" s="103" t="s">
        <v>64</v>
      </c>
      <c r="AG184" s="103" t="s">
        <v>58</v>
      </c>
      <c r="AH184" s="99" t="s">
        <v>39</v>
      </c>
      <c r="AI184" s="119" t="s">
        <v>1543</v>
      </c>
      <c r="AJ184" s="99" t="s">
        <v>1541</v>
      </c>
      <c r="AK184" s="103" t="s">
        <v>59</v>
      </c>
      <c r="AL184" s="103" t="s">
        <v>59</v>
      </c>
      <c r="AM184" s="120">
        <v>1.648944</v>
      </c>
      <c r="AN184" s="120">
        <v>6.0821040000000002</v>
      </c>
      <c r="AO184" s="120">
        <v>24.288354999999996</v>
      </c>
      <c r="AP184" s="120">
        <v>37.562759730000003</v>
      </c>
      <c r="AQ184" s="120">
        <v>35.226399999999998</v>
      </c>
      <c r="AR184" s="120">
        <v>25.705612999999992</v>
      </c>
      <c r="AS184" s="120">
        <v>47.154553974424552</v>
      </c>
      <c r="AT184" s="120">
        <v>200.16175771649566</v>
      </c>
      <c r="AU184" s="120">
        <v>177.66872970442452</v>
      </c>
      <c r="AV184" s="120">
        <v>376.18154342092021</v>
      </c>
      <c r="AX184" s="193"/>
    </row>
    <row r="185" spans="1:50" s="118" customFormat="1" ht="14.65" thickBot="1">
      <c r="A185" s="100" t="s">
        <v>1295</v>
      </c>
      <c r="B185" s="100" t="s">
        <v>359</v>
      </c>
      <c r="C185" s="100" t="s">
        <v>359</v>
      </c>
      <c r="D185" s="101" t="s">
        <v>841</v>
      </c>
      <c r="E185" s="101" t="s">
        <v>1514</v>
      </c>
      <c r="F185" s="101" t="s">
        <v>852</v>
      </c>
      <c r="G185" s="105" t="s">
        <v>50</v>
      </c>
      <c r="H185" s="105">
        <v>68</v>
      </c>
      <c r="I185" s="101" t="s">
        <v>1534</v>
      </c>
      <c r="J185" s="101" t="s">
        <v>1544</v>
      </c>
      <c r="K185" s="105" t="s">
        <v>160</v>
      </c>
      <c r="L185" s="101"/>
      <c r="M185" s="101"/>
      <c r="N185" s="105">
        <v>51.02758</v>
      </c>
      <c r="O185" s="105">
        <v>-2.7795399999999999</v>
      </c>
      <c r="P185" s="105" t="s">
        <v>93</v>
      </c>
      <c r="Q185" s="105" t="s">
        <v>54</v>
      </c>
      <c r="R185" s="105" t="s">
        <v>203</v>
      </c>
      <c r="S185" s="105" t="s">
        <v>55</v>
      </c>
      <c r="T185" s="123" t="s">
        <v>57</v>
      </c>
      <c r="U185" s="123" t="s">
        <v>57</v>
      </c>
      <c r="V185" s="106">
        <v>173.83175188333334</v>
      </c>
      <c r="W185" s="106">
        <v>124.06090755</v>
      </c>
      <c r="X185" s="106">
        <v>24.800069999999995</v>
      </c>
      <c r="Y185" s="106">
        <v>19.835834000000002</v>
      </c>
      <c r="Z185" s="106">
        <v>20.072060999999998</v>
      </c>
      <c r="AA185" s="106">
        <v>11.340353</v>
      </c>
      <c r="AB185" s="106">
        <v>5.3383949999999993</v>
      </c>
      <c r="AC185" s="106">
        <v>1.040033</v>
      </c>
      <c r="AD185" s="106">
        <v>2.5865619999999998</v>
      </c>
      <c r="AE185" s="106">
        <v>20.106917010000004</v>
      </c>
      <c r="AF185" s="105" t="s">
        <v>64</v>
      </c>
      <c r="AG185" s="105" t="s">
        <v>58</v>
      </c>
      <c r="AH185" s="101" t="s">
        <v>39</v>
      </c>
      <c r="AI185" s="101" t="s">
        <v>1543</v>
      </c>
      <c r="AJ185" s="101" t="s">
        <v>1541</v>
      </c>
      <c r="AK185" s="105" t="s">
        <v>59</v>
      </c>
      <c r="AL185" s="105" t="s">
        <v>59</v>
      </c>
      <c r="AM185" s="120">
        <v>24.800069999999995</v>
      </c>
      <c r="AN185" s="120">
        <v>19.835834000000002</v>
      </c>
      <c r="AO185" s="120">
        <v>20.072060999999998</v>
      </c>
      <c r="AP185" s="120">
        <v>11.340353</v>
      </c>
      <c r="AQ185" s="120">
        <v>5.3383949999999993</v>
      </c>
      <c r="AR185" s="120">
        <v>1.040033</v>
      </c>
      <c r="AS185" s="120">
        <v>2.5865619999999994</v>
      </c>
      <c r="AT185" s="120">
        <v>20.106917010000004</v>
      </c>
      <c r="AU185" s="120">
        <v>85.013307999999995</v>
      </c>
      <c r="AV185" s="120">
        <v>80.320155010000008</v>
      </c>
      <c r="AX185" s="193"/>
    </row>
    <row r="186" spans="1:50" s="118" customFormat="1" ht="14.65" thickBot="1">
      <c r="A186" s="98" t="s">
        <v>1296</v>
      </c>
      <c r="B186" s="98" t="s">
        <v>359</v>
      </c>
      <c r="C186" s="98" t="s">
        <v>359</v>
      </c>
      <c r="D186" s="99" t="s">
        <v>841</v>
      </c>
      <c r="E186" s="99" t="s">
        <v>1514</v>
      </c>
      <c r="F186" s="99" t="s">
        <v>853</v>
      </c>
      <c r="G186" s="103" t="s">
        <v>50</v>
      </c>
      <c r="H186" s="103">
        <v>193</v>
      </c>
      <c r="I186" s="99" t="s">
        <v>1535</v>
      </c>
      <c r="J186" s="99" t="s">
        <v>1544</v>
      </c>
      <c r="K186" s="103" t="s">
        <v>160</v>
      </c>
      <c r="L186" s="99"/>
      <c r="M186" s="99"/>
      <c r="N186" s="103">
        <v>51.02758</v>
      </c>
      <c r="O186" s="103">
        <v>-2.7795399999999999</v>
      </c>
      <c r="P186" s="103" t="s">
        <v>93</v>
      </c>
      <c r="Q186" s="103" t="s">
        <v>54</v>
      </c>
      <c r="R186" s="103" t="s">
        <v>203</v>
      </c>
      <c r="S186" s="103" t="s">
        <v>107</v>
      </c>
      <c r="T186" s="122" t="s">
        <v>57</v>
      </c>
      <c r="U186" s="124" t="s">
        <v>57</v>
      </c>
      <c r="V186" s="104">
        <v>156.10868300000001</v>
      </c>
      <c r="W186" s="104">
        <v>90.485277999999994</v>
      </c>
      <c r="X186" s="104">
        <v>0.91411299999999984</v>
      </c>
      <c r="Y186" s="104">
        <v>2.8922500000000002</v>
      </c>
      <c r="Z186" s="104">
        <v>15.857526999999999</v>
      </c>
      <c r="AA186" s="104">
        <v>20.730123000000003</v>
      </c>
      <c r="AB186" s="104">
        <v>19.642028000000003</v>
      </c>
      <c r="AC186" s="104">
        <v>12.679007</v>
      </c>
      <c r="AD186" s="104">
        <v>17.032776999999999</v>
      </c>
      <c r="AE186" s="104">
        <v>23.345320000000001</v>
      </c>
      <c r="AF186" s="103" t="s">
        <v>64</v>
      </c>
      <c r="AG186" s="103" t="s">
        <v>58</v>
      </c>
      <c r="AH186" s="99" t="s">
        <v>39</v>
      </c>
      <c r="AI186" s="119" t="s">
        <v>1543</v>
      </c>
      <c r="AJ186" s="99" t="s">
        <v>1541</v>
      </c>
      <c r="AK186" s="103" t="s">
        <v>59</v>
      </c>
      <c r="AL186" s="103" t="s">
        <v>59</v>
      </c>
      <c r="AM186" s="120">
        <v>0.91411299999999984</v>
      </c>
      <c r="AN186" s="120">
        <v>2.8922500000000002</v>
      </c>
      <c r="AO186" s="120">
        <v>15.857526999999999</v>
      </c>
      <c r="AP186" s="120">
        <v>20.730123000000003</v>
      </c>
      <c r="AQ186" s="120">
        <v>19.642028000000003</v>
      </c>
      <c r="AR186" s="120">
        <v>12.679007000000002</v>
      </c>
      <c r="AS186" s="120">
        <v>17.032776999999999</v>
      </c>
      <c r="AT186" s="120">
        <v>23.345320000000001</v>
      </c>
      <c r="AU186" s="120">
        <v>89.747825000000006</v>
      </c>
      <c r="AV186" s="120">
        <v>112.17903200000001</v>
      </c>
      <c r="AX186" s="193"/>
    </row>
    <row r="187" spans="1:50" s="118" customFormat="1" ht="14.65" thickBot="1">
      <c r="A187" s="100" t="s">
        <v>1297</v>
      </c>
      <c r="B187" s="100" t="s">
        <v>359</v>
      </c>
      <c r="C187" s="100" t="s">
        <v>359</v>
      </c>
      <c r="D187" s="101" t="s">
        <v>841</v>
      </c>
      <c r="E187" s="101" t="s">
        <v>1514</v>
      </c>
      <c r="F187" s="101" t="s">
        <v>854</v>
      </c>
      <c r="G187" s="105" t="s">
        <v>50</v>
      </c>
      <c r="H187" s="105">
        <v>31</v>
      </c>
      <c r="I187" s="101" t="s">
        <v>1536</v>
      </c>
      <c r="J187" s="101" t="s">
        <v>1544</v>
      </c>
      <c r="K187" s="105" t="s">
        <v>146</v>
      </c>
      <c r="L187" s="101"/>
      <c r="M187" s="101"/>
      <c r="N187" s="105">
        <v>52.512259999999998</v>
      </c>
      <c r="O187" s="105">
        <v>-2.0811099999999998</v>
      </c>
      <c r="P187" s="105" t="s">
        <v>93</v>
      </c>
      <c r="Q187" s="105" t="s">
        <v>54</v>
      </c>
      <c r="R187" s="105" t="s">
        <v>203</v>
      </c>
      <c r="S187" s="105" t="s">
        <v>55</v>
      </c>
      <c r="T187" s="123" t="s">
        <v>57</v>
      </c>
      <c r="U187" s="123" t="s">
        <v>57</v>
      </c>
      <c r="V187" s="106">
        <v>40.834145999999997</v>
      </c>
      <c r="W187" s="106">
        <v>32.489127000000003</v>
      </c>
      <c r="X187" s="106">
        <v>1.4501409999999999</v>
      </c>
      <c r="Y187" s="106">
        <v>8.3133939999999988</v>
      </c>
      <c r="Z187" s="106">
        <v>9.7290950000000009</v>
      </c>
      <c r="AA187" s="106">
        <v>7.8891260000000001</v>
      </c>
      <c r="AB187" s="106">
        <v>1.812659</v>
      </c>
      <c r="AC187" s="106">
        <v>0.90528500000000012</v>
      </c>
      <c r="AD187" s="106">
        <v>0.301616</v>
      </c>
      <c r="AE187" s="106">
        <v>0.1125</v>
      </c>
      <c r="AF187" s="105" t="s">
        <v>64</v>
      </c>
      <c r="AG187" s="105" t="s">
        <v>58</v>
      </c>
      <c r="AH187" s="101" t="s">
        <v>39</v>
      </c>
      <c r="AI187" s="101" t="s">
        <v>1543</v>
      </c>
      <c r="AJ187" s="101" t="s">
        <v>1541</v>
      </c>
      <c r="AK187" s="105" t="s">
        <v>59</v>
      </c>
      <c r="AL187" s="105" t="s">
        <v>59</v>
      </c>
      <c r="AM187" s="120">
        <v>1.4501409999999999</v>
      </c>
      <c r="AN187" s="120">
        <v>8.3133939999999988</v>
      </c>
      <c r="AO187" s="120">
        <v>9.7290950000000009</v>
      </c>
      <c r="AP187" s="120">
        <v>7.8891260000000001</v>
      </c>
      <c r="AQ187" s="120">
        <v>1.8126589999999998</v>
      </c>
      <c r="AR187" s="120">
        <v>0.90528500000000012</v>
      </c>
      <c r="AS187" s="120">
        <v>0.301616</v>
      </c>
      <c r="AT187" s="120">
        <v>0.1125</v>
      </c>
      <c r="AU187" s="120">
        <v>30.401315999999998</v>
      </c>
      <c r="AV187" s="120">
        <v>29.063675</v>
      </c>
      <c r="AX187" s="193"/>
    </row>
    <row r="188" spans="1:50" s="118" customFormat="1" ht="14.65" thickBot="1">
      <c r="A188" s="98" t="s">
        <v>1298</v>
      </c>
      <c r="B188" s="98" t="s">
        <v>359</v>
      </c>
      <c r="C188" s="98" t="s">
        <v>359</v>
      </c>
      <c r="D188" s="99" t="s">
        <v>841</v>
      </c>
      <c r="E188" s="99" t="s">
        <v>1514</v>
      </c>
      <c r="F188" s="99" t="s">
        <v>855</v>
      </c>
      <c r="G188" s="103" t="s">
        <v>50</v>
      </c>
      <c r="H188" s="103">
        <v>76</v>
      </c>
      <c r="I188" s="99" t="s">
        <v>1537</v>
      </c>
      <c r="J188" s="99" t="s">
        <v>1544</v>
      </c>
      <c r="K188" s="103" t="s">
        <v>146</v>
      </c>
      <c r="L188" s="99"/>
      <c r="M188" s="99"/>
      <c r="N188" s="103">
        <v>52.512259999999998</v>
      </c>
      <c r="O188" s="103">
        <v>-2.0811099999999998</v>
      </c>
      <c r="P188" s="103" t="s">
        <v>93</v>
      </c>
      <c r="Q188" s="103" t="s">
        <v>54</v>
      </c>
      <c r="R188" s="103" t="s">
        <v>203</v>
      </c>
      <c r="S188" s="103" t="s">
        <v>107</v>
      </c>
      <c r="T188" s="122" t="s">
        <v>57</v>
      </c>
      <c r="U188" s="124" t="s">
        <v>57</v>
      </c>
      <c r="V188" s="104">
        <v>45.678592999999999</v>
      </c>
      <c r="W188" s="104">
        <v>29.597670999999998</v>
      </c>
      <c r="X188" s="104">
        <v>0.20900000000000002</v>
      </c>
      <c r="Y188" s="104">
        <v>1.214</v>
      </c>
      <c r="Z188" s="104">
        <v>5.1993</v>
      </c>
      <c r="AA188" s="104">
        <v>10.035</v>
      </c>
      <c r="AB188" s="104">
        <v>8.2779999999999987</v>
      </c>
      <c r="AC188" s="104">
        <v>2.38775</v>
      </c>
      <c r="AD188" s="104">
        <v>2.1914210000000001</v>
      </c>
      <c r="AE188" s="104">
        <v>9.1442800000000002</v>
      </c>
      <c r="AF188" s="103" t="s">
        <v>64</v>
      </c>
      <c r="AG188" s="103" t="s">
        <v>58</v>
      </c>
      <c r="AH188" s="99" t="s">
        <v>39</v>
      </c>
      <c r="AI188" s="119" t="s">
        <v>1543</v>
      </c>
      <c r="AJ188" s="99" t="s">
        <v>1541</v>
      </c>
      <c r="AK188" s="103" t="s">
        <v>59</v>
      </c>
      <c r="AL188" s="103" t="s">
        <v>59</v>
      </c>
      <c r="AM188" s="120">
        <v>0.20900000000000002</v>
      </c>
      <c r="AN188" s="120">
        <v>1.214</v>
      </c>
      <c r="AO188" s="120">
        <v>5.1992999999999991</v>
      </c>
      <c r="AP188" s="120">
        <v>10.035</v>
      </c>
      <c r="AQ188" s="120">
        <v>8.2779999999999987</v>
      </c>
      <c r="AR188" s="120">
        <v>2.38775</v>
      </c>
      <c r="AS188" s="120">
        <v>2.1914210000000001</v>
      </c>
      <c r="AT188" s="120">
        <v>9.1442800000000002</v>
      </c>
      <c r="AU188" s="120">
        <v>29.514471</v>
      </c>
      <c r="AV188" s="120">
        <v>38.449750999999999</v>
      </c>
      <c r="AX188" s="193"/>
    </row>
    <row r="189" spans="1:50" s="118" customFormat="1" ht="14.65" thickBot="1">
      <c r="A189" s="100" t="s">
        <v>1299</v>
      </c>
      <c r="B189" s="100" t="s">
        <v>359</v>
      </c>
      <c r="C189" s="100" t="s">
        <v>359</v>
      </c>
      <c r="D189" s="101" t="s">
        <v>841</v>
      </c>
      <c r="E189" s="101" t="s">
        <v>1514</v>
      </c>
      <c r="F189" s="101" t="s">
        <v>856</v>
      </c>
      <c r="G189" s="105" t="s">
        <v>50</v>
      </c>
      <c r="H189" s="105">
        <v>50</v>
      </c>
      <c r="I189" s="101" t="s">
        <v>1538</v>
      </c>
      <c r="J189" s="101" t="s">
        <v>1544</v>
      </c>
      <c r="K189" s="105" t="s">
        <v>140</v>
      </c>
      <c r="L189" s="101"/>
      <c r="M189" s="101"/>
      <c r="N189" s="105">
        <v>53.998080000000002</v>
      </c>
      <c r="O189" s="105">
        <v>-1.26068</v>
      </c>
      <c r="P189" s="105" t="s">
        <v>93</v>
      </c>
      <c r="Q189" s="105" t="s">
        <v>54</v>
      </c>
      <c r="R189" s="105" t="s">
        <v>203</v>
      </c>
      <c r="S189" s="105" t="s">
        <v>55</v>
      </c>
      <c r="T189" s="123" t="s">
        <v>57</v>
      </c>
      <c r="U189" s="123" t="s">
        <v>57</v>
      </c>
      <c r="V189" s="106">
        <v>385.06663703871311</v>
      </c>
      <c r="W189" s="106">
        <v>278.06188724970713</v>
      </c>
      <c r="X189" s="106">
        <v>33.30185284136325</v>
      </c>
      <c r="Y189" s="106">
        <v>36.2278649</v>
      </c>
      <c r="Z189" s="106">
        <v>31.540697999999995</v>
      </c>
      <c r="AA189" s="106">
        <v>35.580770000000001</v>
      </c>
      <c r="AB189" s="106">
        <v>31.057324000000001</v>
      </c>
      <c r="AC189" s="106">
        <v>14.389479000000001</v>
      </c>
      <c r="AD189" s="106">
        <v>8.2586130000000004</v>
      </c>
      <c r="AE189" s="106">
        <v>15.000000000000002</v>
      </c>
      <c r="AF189" s="105" t="s">
        <v>64</v>
      </c>
      <c r="AG189" s="105" t="s">
        <v>58</v>
      </c>
      <c r="AH189" s="101" t="s">
        <v>39</v>
      </c>
      <c r="AI189" s="101" t="s">
        <v>1543</v>
      </c>
      <c r="AJ189" s="101" t="s">
        <v>1541</v>
      </c>
      <c r="AK189" s="105" t="s">
        <v>59</v>
      </c>
      <c r="AL189" s="105" t="s">
        <v>59</v>
      </c>
      <c r="AM189" s="120">
        <v>33.30185284136325</v>
      </c>
      <c r="AN189" s="120">
        <v>36.2278649</v>
      </c>
      <c r="AO189" s="120">
        <v>31.540697999999999</v>
      </c>
      <c r="AP189" s="120">
        <v>35.580770000000001</v>
      </c>
      <c r="AQ189" s="120">
        <v>31.057324000000005</v>
      </c>
      <c r="AR189" s="120">
        <v>14.389479000000001</v>
      </c>
      <c r="AS189" s="120">
        <v>8.2586130000000004</v>
      </c>
      <c r="AT189" s="120">
        <v>15.000000000000002</v>
      </c>
      <c r="AU189" s="120">
        <v>190.35660174136322</v>
      </c>
      <c r="AV189" s="120">
        <v>172.05474889999999</v>
      </c>
      <c r="AX189" s="193"/>
    </row>
    <row r="190" spans="1:50" s="118" customFormat="1" ht="14.65" thickBot="1">
      <c r="A190" s="98" t="s">
        <v>1300</v>
      </c>
      <c r="B190" s="98" t="s">
        <v>359</v>
      </c>
      <c r="C190" s="98" t="s">
        <v>359</v>
      </c>
      <c r="D190" s="99" t="s">
        <v>841</v>
      </c>
      <c r="E190" s="99" t="s">
        <v>1514</v>
      </c>
      <c r="F190" s="99" t="s">
        <v>857</v>
      </c>
      <c r="G190" s="103" t="s">
        <v>50</v>
      </c>
      <c r="H190" s="103">
        <v>197</v>
      </c>
      <c r="I190" s="99" t="s">
        <v>1539</v>
      </c>
      <c r="J190" s="99" t="s">
        <v>1544</v>
      </c>
      <c r="K190" s="103" t="s">
        <v>140</v>
      </c>
      <c r="L190" s="99"/>
      <c r="M190" s="99"/>
      <c r="N190" s="103">
        <v>53.998080000000002</v>
      </c>
      <c r="O190" s="103">
        <v>-1.26068</v>
      </c>
      <c r="P190" s="103" t="s">
        <v>93</v>
      </c>
      <c r="Q190" s="103" t="s">
        <v>54</v>
      </c>
      <c r="R190" s="103" t="s">
        <v>203</v>
      </c>
      <c r="S190" s="103" t="s">
        <v>107</v>
      </c>
      <c r="T190" s="122" t="s">
        <v>57</v>
      </c>
      <c r="U190" s="124" t="s">
        <v>57</v>
      </c>
      <c r="V190" s="104">
        <v>246.12746000000001</v>
      </c>
      <c r="W190" s="104">
        <v>200.97321590353604</v>
      </c>
      <c r="X190" s="104">
        <v>2.0433938285360571</v>
      </c>
      <c r="Y190" s="104">
        <v>10.2529</v>
      </c>
      <c r="Z190" s="104">
        <v>23.255477999999997</v>
      </c>
      <c r="AA190" s="104">
        <v>31.017505999999997</v>
      </c>
      <c r="AB190" s="104">
        <v>45.992086999999998</v>
      </c>
      <c r="AC190" s="104">
        <v>46.528968000000006</v>
      </c>
      <c r="AD190" s="104">
        <v>39.194378075000003</v>
      </c>
      <c r="AE190" s="104">
        <v>35.460041357000009</v>
      </c>
      <c r="AF190" s="103" t="s">
        <v>64</v>
      </c>
      <c r="AG190" s="103" t="s">
        <v>58</v>
      </c>
      <c r="AH190" s="99" t="s">
        <v>39</v>
      </c>
      <c r="AI190" s="119" t="s">
        <v>1543</v>
      </c>
      <c r="AJ190" s="99" t="s">
        <v>1541</v>
      </c>
      <c r="AK190" s="103" t="s">
        <v>59</v>
      </c>
      <c r="AL190" s="103" t="s">
        <v>59</v>
      </c>
      <c r="AM190" s="120">
        <v>2.0433938285360571</v>
      </c>
      <c r="AN190" s="120">
        <v>10.2529</v>
      </c>
      <c r="AO190" s="120">
        <v>23.255477999999997</v>
      </c>
      <c r="AP190" s="120">
        <v>31.017505999999997</v>
      </c>
      <c r="AQ190" s="120">
        <v>45.992086999999998</v>
      </c>
      <c r="AR190" s="120">
        <v>46.528968000000006</v>
      </c>
      <c r="AS190" s="120">
        <v>39.194378075000003</v>
      </c>
      <c r="AT190" s="120">
        <v>35.460041357000009</v>
      </c>
      <c r="AU190" s="120">
        <v>198.28471090353608</v>
      </c>
      <c r="AV190" s="120">
        <v>231.70135843200001</v>
      </c>
      <c r="AX190" s="193"/>
    </row>
    <row r="191" spans="1:50" s="118" customFormat="1" ht="14.65" thickBot="1">
      <c r="A191" s="100" t="s">
        <v>1517</v>
      </c>
      <c r="B191" s="100" t="s">
        <v>359</v>
      </c>
      <c r="C191" s="100" t="s">
        <v>359</v>
      </c>
      <c r="D191" s="101" t="s">
        <v>841</v>
      </c>
      <c r="E191" s="101" t="s">
        <v>1514</v>
      </c>
      <c r="F191" s="101" t="s">
        <v>1519</v>
      </c>
      <c r="G191" s="105" t="s">
        <v>50</v>
      </c>
      <c r="H191" s="105">
        <v>12</v>
      </c>
      <c r="I191" s="101" t="s">
        <v>1526</v>
      </c>
      <c r="J191" s="101" t="s">
        <v>1544</v>
      </c>
      <c r="K191" s="105" t="s">
        <v>156</v>
      </c>
      <c r="L191" s="101"/>
      <c r="M191" s="101"/>
      <c r="N191" s="105">
        <v>51.495579999999997</v>
      </c>
      <c r="O191" s="105">
        <v>-0.1386</v>
      </c>
      <c r="P191" s="105" t="s">
        <v>93</v>
      </c>
      <c r="Q191" s="105" t="s">
        <v>54</v>
      </c>
      <c r="R191" s="105" t="s">
        <v>203</v>
      </c>
      <c r="S191" s="105" t="s">
        <v>55</v>
      </c>
      <c r="T191" s="123" t="s">
        <v>57</v>
      </c>
      <c r="U191" s="123" t="s">
        <v>57</v>
      </c>
      <c r="V191" s="106">
        <v>58.003008560000005</v>
      </c>
      <c r="W191" s="106">
        <v>53.320008560000005</v>
      </c>
      <c r="X191" s="106">
        <v>9.2612485600000003</v>
      </c>
      <c r="Y191" s="106">
        <v>7.7460000000000004</v>
      </c>
      <c r="Z191" s="106">
        <v>2.0380000000000003</v>
      </c>
      <c r="AA191" s="106">
        <v>5.5412099999999995</v>
      </c>
      <c r="AB191" s="106">
        <v>5.4590289999999992</v>
      </c>
      <c r="AC191" s="106">
        <v>5.7090290000000001</v>
      </c>
      <c r="AD191" s="106">
        <v>3.480232</v>
      </c>
      <c r="AE191" s="106">
        <v>9.7205E-2</v>
      </c>
      <c r="AF191" s="105" t="s">
        <v>64</v>
      </c>
      <c r="AG191" s="105" t="s">
        <v>58</v>
      </c>
      <c r="AH191" s="101" t="s">
        <v>39</v>
      </c>
      <c r="AI191" s="101" t="s">
        <v>1543</v>
      </c>
      <c r="AJ191" s="101" t="s">
        <v>1541</v>
      </c>
      <c r="AK191" s="105" t="s">
        <v>59</v>
      </c>
      <c r="AL191" s="105" t="s">
        <v>59</v>
      </c>
      <c r="AM191" s="120">
        <v>9.2612485600000003</v>
      </c>
      <c r="AN191" s="120">
        <v>7.7460000000000004</v>
      </c>
      <c r="AO191" s="120">
        <v>2.0380000000000003</v>
      </c>
      <c r="AP191" s="120">
        <v>5.5412099999999995</v>
      </c>
      <c r="AQ191" s="120">
        <v>5.4590289999999992</v>
      </c>
      <c r="AR191" s="120">
        <v>5.7090290000000001</v>
      </c>
      <c r="AS191" s="120">
        <v>3.4802319999999995</v>
      </c>
      <c r="AT191" s="120">
        <v>9.7205E-2</v>
      </c>
      <c r="AU191" s="120">
        <v>39.23474856</v>
      </c>
      <c r="AV191" s="120">
        <v>30.070705</v>
      </c>
      <c r="AX191" s="193"/>
    </row>
    <row r="192" spans="1:50" s="118" customFormat="1" ht="14.65" thickBot="1">
      <c r="A192" s="98" t="s">
        <v>1518</v>
      </c>
      <c r="B192" s="98" t="s">
        <v>359</v>
      </c>
      <c r="C192" s="98" t="s">
        <v>359</v>
      </c>
      <c r="D192" s="99" t="s">
        <v>841</v>
      </c>
      <c r="E192" s="99" t="s">
        <v>1514</v>
      </c>
      <c r="F192" s="99" t="s">
        <v>1520</v>
      </c>
      <c r="G192" s="103" t="s">
        <v>50</v>
      </c>
      <c r="H192" s="103">
        <v>55</v>
      </c>
      <c r="I192" s="99" t="s">
        <v>1527</v>
      </c>
      <c r="J192" s="99" t="s">
        <v>1544</v>
      </c>
      <c r="K192" s="103" t="s">
        <v>156</v>
      </c>
      <c r="L192" s="99"/>
      <c r="M192" s="99"/>
      <c r="N192" s="103">
        <v>51.495579999999997</v>
      </c>
      <c r="O192" s="103">
        <v>-0.1386</v>
      </c>
      <c r="P192" s="103" t="s">
        <v>93</v>
      </c>
      <c r="Q192" s="103" t="s">
        <v>54</v>
      </c>
      <c r="R192" s="103" t="s">
        <v>203</v>
      </c>
      <c r="S192" s="103" t="s">
        <v>107</v>
      </c>
      <c r="T192" s="122" t="s">
        <v>57</v>
      </c>
      <c r="U192" s="124" t="s">
        <v>57</v>
      </c>
      <c r="V192" s="104">
        <v>70.699939662385049</v>
      </c>
      <c r="W192" s="104">
        <v>41.147040673414466</v>
      </c>
      <c r="X192" s="104">
        <v>0.29280400000000001</v>
      </c>
      <c r="Y192" s="104">
        <v>0.34499999999999997</v>
      </c>
      <c r="Z192" s="104">
        <v>2.0470000000000002</v>
      </c>
      <c r="AA192" s="104">
        <v>7.1273</v>
      </c>
      <c r="AB192" s="104">
        <v>9.6010220000000004</v>
      </c>
      <c r="AC192" s="104">
        <v>14.486192000000001</v>
      </c>
      <c r="AD192" s="104">
        <v>7.0315506734144648</v>
      </c>
      <c r="AE192" s="104">
        <v>16.963972832186027</v>
      </c>
      <c r="AF192" s="103" t="s">
        <v>64</v>
      </c>
      <c r="AG192" s="103" t="s">
        <v>58</v>
      </c>
      <c r="AH192" s="99" t="s">
        <v>39</v>
      </c>
      <c r="AI192" s="119" t="s">
        <v>1543</v>
      </c>
      <c r="AJ192" s="99" t="s">
        <v>1541</v>
      </c>
      <c r="AK192" s="103" t="s">
        <v>59</v>
      </c>
      <c r="AL192" s="103" t="s">
        <v>59</v>
      </c>
      <c r="AM192" s="120">
        <v>0.29280400000000001</v>
      </c>
      <c r="AN192" s="120">
        <v>0.34499999999999997</v>
      </c>
      <c r="AO192" s="120">
        <v>2.0470000000000002</v>
      </c>
      <c r="AP192" s="120">
        <v>7.1273</v>
      </c>
      <c r="AQ192" s="120">
        <v>9.6010220000000004</v>
      </c>
      <c r="AR192" s="120">
        <v>14.486192000000001</v>
      </c>
      <c r="AS192" s="120">
        <v>7.0315506734144648</v>
      </c>
      <c r="AT192" s="120">
        <v>16.963972832186027</v>
      </c>
      <c r="AU192" s="120">
        <v>40.930868673414466</v>
      </c>
      <c r="AV192" s="120">
        <v>57.602037505600492</v>
      </c>
      <c r="AX192" s="193"/>
    </row>
    <row r="193" spans="1:50" s="118" customFormat="1" ht="14.65" thickBot="1">
      <c r="A193" s="100" t="s">
        <v>1301</v>
      </c>
      <c r="B193" s="100" t="s">
        <v>1029</v>
      </c>
      <c r="C193" s="100" t="s">
        <v>200</v>
      </c>
      <c r="D193" s="101" t="s">
        <v>200</v>
      </c>
      <c r="E193" s="101" t="s">
        <v>205</v>
      </c>
      <c r="F193" s="101" t="s">
        <v>206</v>
      </c>
      <c r="G193" s="105" t="s">
        <v>50</v>
      </c>
      <c r="H193" s="105">
        <v>34</v>
      </c>
      <c r="I193" s="101" t="s">
        <v>1826</v>
      </c>
      <c r="J193" s="101" t="s">
        <v>207</v>
      </c>
      <c r="K193" s="105" t="s">
        <v>52</v>
      </c>
      <c r="L193" s="101"/>
      <c r="M193" s="101">
        <v>0</v>
      </c>
      <c r="N193" s="105">
        <v>55.296370000000003</v>
      </c>
      <c r="O193" s="105">
        <v>2.8784179999999999</v>
      </c>
      <c r="P193" s="105" t="s">
        <v>53</v>
      </c>
      <c r="Q193" s="105" t="s">
        <v>54</v>
      </c>
      <c r="R193" s="105" t="s">
        <v>203</v>
      </c>
      <c r="S193" s="105" t="s">
        <v>55</v>
      </c>
      <c r="T193" s="123">
        <v>2012</v>
      </c>
      <c r="U193" s="123">
        <v>2017</v>
      </c>
      <c r="V193" s="106">
        <v>1253.5</v>
      </c>
      <c r="W193" s="106">
        <v>501</v>
      </c>
      <c r="X193" s="106">
        <v>159.80000000000001</v>
      </c>
      <c r="Y193" s="106">
        <v>102.9</v>
      </c>
      <c r="Z193" s="106">
        <v>100</v>
      </c>
      <c r="AA193" s="106"/>
      <c r="AB193" s="106"/>
      <c r="AC193" s="106"/>
      <c r="AD193" s="106"/>
      <c r="AE193" s="106"/>
      <c r="AF193" s="105" t="s">
        <v>64</v>
      </c>
      <c r="AG193" s="105" t="s">
        <v>71</v>
      </c>
      <c r="AH193" s="101" t="s">
        <v>81</v>
      </c>
      <c r="AI193" s="101" t="s">
        <v>817</v>
      </c>
      <c r="AJ193" s="101" t="s">
        <v>1827</v>
      </c>
      <c r="AK193" s="105"/>
      <c r="AL193" s="105" t="s">
        <v>59</v>
      </c>
      <c r="AM193" s="120">
        <v>156.36007827788652</v>
      </c>
      <c r="AN193" s="120">
        <v>99.099342034300506</v>
      </c>
      <c r="AO193" s="120">
        <v>94.510750582757083</v>
      </c>
      <c r="AP193" s="120">
        <v>0</v>
      </c>
      <c r="AQ193" s="120">
        <v>0</v>
      </c>
      <c r="AR193" s="120">
        <v>0</v>
      </c>
      <c r="AS193" s="120">
        <v>0</v>
      </c>
      <c r="AT193" s="120">
        <v>0</v>
      </c>
      <c r="AU193" s="120">
        <v>349.97017089494409</v>
      </c>
      <c r="AV193" s="120">
        <v>193.6100926170576</v>
      </c>
      <c r="AX193" s="193"/>
    </row>
    <row r="194" spans="1:50" s="118" customFormat="1" ht="14.65" thickBot="1">
      <c r="A194" s="98" t="s">
        <v>1302</v>
      </c>
      <c r="B194" s="98" t="s">
        <v>1029</v>
      </c>
      <c r="C194" s="98" t="s">
        <v>200</v>
      </c>
      <c r="D194" s="99" t="s">
        <v>200</v>
      </c>
      <c r="E194" s="99" t="s">
        <v>205</v>
      </c>
      <c r="F194" s="99" t="s">
        <v>208</v>
      </c>
      <c r="G194" s="103" t="s">
        <v>186</v>
      </c>
      <c r="H194" s="103">
        <v>1</v>
      </c>
      <c r="I194" s="99" t="s">
        <v>209</v>
      </c>
      <c r="J194" s="99" t="s">
        <v>210</v>
      </c>
      <c r="K194" s="103" t="s">
        <v>52</v>
      </c>
      <c r="L194" s="99"/>
      <c r="M194" s="99">
        <v>0</v>
      </c>
      <c r="N194" s="103">
        <v>55.296370000000003</v>
      </c>
      <c r="O194" s="103">
        <v>2.8784179999999999</v>
      </c>
      <c r="P194" s="103" t="s">
        <v>53</v>
      </c>
      <c r="Q194" s="103" t="s">
        <v>54</v>
      </c>
      <c r="R194" s="103" t="s">
        <v>93</v>
      </c>
      <c r="S194" s="103" t="s">
        <v>55</v>
      </c>
      <c r="T194" s="122">
        <v>2016</v>
      </c>
      <c r="U194" s="122">
        <v>2019</v>
      </c>
      <c r="V194" s="104">
        <v>225</v>
      </c>
      <c r="W194" s="104">
        <v>225</v>
      </c>
      <c r="X194" s="104">
        <v>0.8</v>
      </c>
      <c r="Y194" s="104">
        <v>25.5</v>
      </c>
      <c r="Z194" s="104">
        <v>51.4</v>
      </c>
      <c r="AA194" s="104">
        <v>78.099999999999994</v>
      </c>
      <c r="AB194" s="104">
        <v>57.6</v>
      </c>
      <c r="AC194" s="104">
        <v>11.6</v>
      </c>
      <c r="AD194" s="104"/>
      <c r="AE194" s="104"/>
      <c r="AF194" s="103" t="s">
        <v>64</v>
      </c>
      <c r="AG194" s="103" t="s">
        <v>71</v>
      </c>
      <c r="AH194" s="99" t="s">
        <v>81</v>
      </c>
      <c r="AI194" s="119" t="s">
        <v>818</v>
      </c>
      <c r="AJ194" s="99" t="s">
        <v>1828</v>
      </c>
      <c r="AK194" s="103" t="s">
        <v>59</v>
      </c>
      <c r="AL194" s="103" t="s">
        <v>59</v>
      </c>
      <c r="AM194" s="120">
        <v>0.78277886497064575</v>
      </c>
      <c r="AN194" s="120">
        <v>24.558145985176509</v>
      </c>
      <c r="AO194" s="120">
        <v>48.57852579953714</v>
      </c>
      <c r="AP194" s="120">
        <v>72.436600790120977</v>
      </c>
      <c r="AQ194" s="120">
        <v>52.375639646393118</v>
      </c>
      <c r="AR194" s="120">
        <v>10.341050856109753</v>
      </c>
      <c r="AS194" s="120">
        <v>0</v>
      </c>
      <c r="AT194" s="120">
        <v>0</v>
      </c>
      <c r="AU194" s="120">
        <v>209.07274194230814</v>
      </c>
      <c r="AV194" s="120">
        <v>208.28996307733749</v>
      </c>
      <c r="AX194" s="193"/>
    </row>
    <row r="195" spans="1:50" s="118" customFormat="1" ht="14.65" thickBot="1">
      <c r="A195" s="100" t="s">
        <v>1303</v>
      </c>
      <c r="B195" s="100" t="s">
        <v>1029</v>
      </c>
      <c r="C195" s="100" t="s">
        <v>200</v>
      </c>
      <c r="D195" s="101" t="s">
        <v>200</v>
      </c>
      <c r="E195" s="101" t="s">
        <v>205</v>
      </c>
      <c r="F195" s="101" t="s">
        <v>227</v>
      </c>
      <c r="G195" s="105" t="s">
        <v>186</v>
      </c>
      <c r="H195" s="105">
        <v>1</v>
      </c>
      <c r="I195" s="101" t="s">
        <v>228</v>
      </c>
      <c r="J195" s="101" t="s">
        <v>229</v>
      </c>
      <c r="K195" s="105" t="s">
        <v>52</v>
      </c>
      <c r="L195" s="101"/>
      <c r="M195" s="101">
        <v>0</v>
      </c>
      <c r="N195" s="105">
        <v>55.296370000000003</v>
      </c>
      <c r="O195" s="105">
        <v>2.8784179999999999</v>
      </c>
      <c r="P195" s="105" t="s">
        <v>53</v>
      </c>
      <c r="Q195" s="105" t="s">
        <v>54</v>
      </c>
      <c r="R195" s="105" t="s">
        <v>93</v>
      </c>
      <c r="S195" s="105" t="s">
        <v>55</v>
      </c>
      <c r="T195" s="123">
        <v>2011</v>
      </c>
      <c r="U195" s="123" t="s">
        <v>1829</v>
      </c>
      <c r="V195" s="106">
        <v>412.9</v>
      </c>
      <c r="W195" s="106">
        <v>412.9</v>
      </c>
      <c r="X195" s="106">
        <v>38.4</v>
      </c>
      <c r="Y195" s="106">
        <v>53.6</v>
      </c>
      <c r="Z195" s="106">
        <v>60.6</v>
      </c>
      <c r="AA195" s="106">
        <v>52.9</v>
      </c>
      <c r="AB195" s="106">
        <v>61.9</v>
      </c>
      <c r="AC195" s="106">
        <v>68.7</v>
      </c>
      <c r="AD195" s="106"/>
      <c r="AE195" s="106"/>
      <c r="AF195" s="105" t="s">
        <v>64</v>
      </c>
      <c r="AG195" s="105" t="s">
        <v>71</v>
      </c>
      <c r="AH195" s="101"/>
      <c r="AI195" s="101" t="s">
        <v>821</v>
      </c>
      <c r="AJ195" s="101" t="s">
        <v>1830</v>
      </c>
      <c r="AK195" s="105" t="s">
        <v>59</v>
      </c>
      <c r="AL195" s="105" t="s">
        <v>59</v>
      </c>
      <c r="AM195" s="120">
        <v>37.573385518590996</v>
      </c>
      <c r="AN195" s="120">
        <v>51.620259796292586</v>
      </c>
      <c r="AO195" s="120">
        <v>57.273514853150793</v>
      </c>
      <c r="AP195" s="120">
        <v>49.063971597918055</v>
      </c>
      <c r="AQ195" s="120">
        <v>56.285626633884277</v>
      </c>
      <c r="AR195" s="120">
        <v>61.243982225408622</v>
      </c>
      <c r="AS195" s="120">
        <v>0</v>
      </c>
      <c r="AT195" s="120">
        <v>0</v>
      </c>
      <c r="AU195" s="120">
        <v>313.06074062524533</v>
      </c>
      <c r="AV195" s="120">
        <v>275.48735510665432</v>
      </c>
      <c r="AX195" s="193"/>
    </row>
    <row r="196" spans="1:50" s="118" customFormat="1" ht="14.65" thickBot="1">
      <c r="A196" s="98" t="s">
        <v>1304</v>
      </c>
      <c r="B196" s="98" t="s">
        <v>1029</v>
      </c>
      <c r="C196" s="98" t="s">
        <v>200</v>
      </c>
      <c r="D196" s="99" t="s">
        <v>200</v>
      </c>
      <c r="E196" s="99" t="s">
        <v>205</v>
      </c>
      <c r="F196" s="99" t="s">
        <v>230</v>
      </c>
      <c r="G196" s="103" t="s">
        <v>186</v>
      </c>
      <c r="H196" s="103">
        <v>1</v>
      </c>
      <c r="I196" s="99" t="s">
        <v>231</v>
      </c>
      <c r="J196" s="99" t="s">
        <v>232</v>
      </c>
      <c r="K196" s="103" t="s">
        <v>156</v>
      </c>
      <c r="L196" s="99"/>
      <c r="M196" s="99" t="s">
        <v>1831</v>
      </c>
      <c r="N196" s="103">
        <v>51.504807</v>
      </c>
      <c r="O196" s="103">
        <v>-8.9030999999999999E-2</v>
      </c>
      <c r="P196" s="103" t="s">
        <v>53</v>
      </c>
      <c r="Q196" s="103" t="s">
        <v>54</v>
      </c>
      <c r="R196" s="103" t="s">
        <v>93</v>
      </c>
      <c r="S196" s="103" t="s">
        <v>55</v>
      </c>
      <c r="T196" s="122">
        <v>2012</v>
      </c>
      <c r="U196" s="124" t="s">
        <v>1832</v>
      </c>
      <c r="V196" s="104">
        <v>41.1</v>
      </c>
      <c r="W196" s="104">
        <v>41.1</v>
      </c>
      <c r="X196" s="104">
        <v>2.2999999999999998</v>
      </c>
      <c r="Y196" s="104">
        <v>13.7</v>
      </c>
      <c r="Z196" s="104">
        <v>14.9</v>
      </c>
      <c r="AA196" s="104">
        <v>1.6</v>
      </c>
      <c r="AB196" s="104"/>
      <c r="AC196" s="104"/>
      <c r="AD196" s="104"/>
      <c r="AE196" s="104"/>
      <c r="AF196" s="103" t="s">
        <v>64</v>
      </c>
      <c r="AG196" s="103" t="s">
        <v>71</v>
      </c>
      <c r="AH196" s="99"/>
      <c r="AI196" s="119" t="s">
        <v>821</v>
      </c>
      <c r="AJ196" s="99" t="s">
        <v>1177</v>
      </c>
      <c r="AK196" s="103" t="s">
        <v>59</v>
      </c>
      <c r="AL196" s="103" t="s">
        <v>59</v>
      </c>
      <c r="AM196" s="120">
        <v>2.2504892367906062</v>
      </c>
      <c r="AN196" s="120">
        <v>13.193984313604634</v>
      </c>
      <c r="AO196" s="120">
        <v>14.082101836830805</v>
      </c>
      <c r="AP196" s="120">
        <v>1.4839764566478051</v>
      </c>
      <c r="AQ196" s="120">
        <v>0</v>
      </c>
      <c r="AR196" s="120">
        <v>0</v>
      </c>
      <c r="AS196" s="120">
        <v>0</v>
      </c>
      <c r="AT196" s="120">
        <v>0</v>
      </c>
      <c r="AU196" s="120">
        <v>31.010551843873852</v>
      </c>
      <c r="AV196" s="120">
        <v>28.760062607083245</v>
      </c>
      <c r="AX196" s="193"/>
    </row>
    <row r="197" spans="1:50" s="118" customFormat="1" ht="14.65" thickBot="1">
      <c r="A197" s="100" t="s">
        <v>1305</v>
      </c>
      <c r="B197" s="100" t="s">
        <v>1029</v>
      </c>
      <c r="C197" s="100" t="s">
        <v>200</v>
      </c>
      <c r="D197" s="101" t="s">
        <v>200</v>
      </c>
      <c r="E197" s="101" t="s">
        <v>205</v>
      </c>
      <c r="F197" s="101" t="s">
        <v>233</v>
      </c>
      <c r="G197" s="105" t="s">
        <v>186</v>
      </c>
      <c r="H197" s="105">
        <v>1</v>
      </c>
      <c r="I197" s="101" t="s">
        <v>234</v>
      </c>
      <c r="J197" s="101" t="s">
        <v>235</v>
      </c>
      <c r="K197" s="105" t="s">
        <v>151</v>
      </c>
      <c r="L197" s="101"/>
      <c r="M197" s="101" t="s">
        <v>1833</v>
      </c>
      <c r="N197" s="105">
        <v>52.036658000000003</v>
      </c>
      <c r="O197" s="105">
        <v>-0.767814</v>
      </c>
      <c r="P197" s="105" t="s">
        <v>53</v>
      </c>
      <c r="Q197" s="105" t="s">
        <v>54</v>
      </c>
      <c r="R197" s="105" t="s">
        <v>93</v>
      </c>
      <c r="S197" s="105" t="s">
        <v>55</v>
      </c>
      <c r="T197" s="123">
        <v>2013</v>
      </c>
      <c r="U197" s="123" t="s">
        <v>1834</v>
      </c>
      <c r="V197" s="106">
        <v>5.5</v>
      </c>
      <c r="W197" s="106">
        <v>5.5</v>
      </c>
      <c r="X197" s="106">
        <v>2.2999999999999998</v>
      </c>
      <c r="Y197" s="106">
        <v>0.4</v>
      </c>
      <c r="Z197" s="106">
        <v>0.4</v>
      </c>
      <c r="AA197" s="106">
        <v>0.4</v>
      </c>
      <c r="AB197" s="106"/>
      <c r="AC197" s="106"/>
      <c r="AD197" s="106"/>
      <c r="AE197" s="106"/>
      <c r="AF197" s="105" t="s">
        <v>64</v>
      </c>
      <c r="AG197" s="105" t="s">
        <v>71</v>
      </c>
      <c r="AH197" s="101"/>
      <c r="AI197" s="101" t="s">
        <v>821</v>
      </c>
      <c r="AJ197" s="101"/>
      <c r="AK197" s="105"/>
      <c r="AL197" s="105" t="s">
        <v>59</v>
      </c>
      <c r="AM197" s="120">
        <v>2.2504892367906062</v>
      </c>
      <c r="AN197" s="120">
        <v>0.3852258193753178</v>
      </c>
      <c r="AO197" s="120">
        <v>0.37804300233102833</v>
      </c>
      <c r="AP197" s="120">
        <v>0.37099411416195127</v>
      </c>
      <c r="AQ197" s="120">
        <v>0</v>
      </c>
      <c r="AR197" s="120">
        <v>0</v>
      </c>
      <c r="AS197" s="120">
        <v>0</v>
      </c>
      <c r="AT197" s="120">
        <v>0</v>
      </c>
      <c r="AU197" s="120">
        <v>3.3847521726589038</v>
      </c>
      <c r="AV197" s="120">
        <v>1.1342629358682974</v>
      </c>
      <c r="AX197" s="193"/>
    </row>
    <row r="198" spans="1:50" s="118" customFormat="1" ht="14.65" thickBot="1">
      <c r="A198" s="98" t="s">
        <v>1306</v>
      </c>
      <c r="B198" s="98" t="s">
        <v>1029</v>
      </c>
      <c r="C198" s="98" t="s">
        <v>200</v>
      </c>
      <c r="D198" s="99" t="s">
        <v>200</v>
      </c>
      <c r="E198" s="99" t="s">
        <v>205</v>
      </c>
      <c r="F198" s="99" t="s">
        <v>236</v>
      </c>
      <c r="G198" s="103" t="s">
        <v>186</v>
      </c>
      <c r="H198" s="103">
        <v>1</v>
      </c>
      <c r="I198" s="99" t="s">
        <v>237</v>
      </c>
      <c r="J198" s="99" t="s">
        <v>238</v>
      </c>
      <c r="K198" s="103" t="s">
        <v>156</v>
      </c>
      <c r="L198" s="99"/>
      <c r="M198" s="99" t="s">
        <v>1835</v>
      </c>
      <c r="N198" s="103">
        <v>51.500140000000002</v>
      </c>
      <c r="O198" s="103">
        <v>-8.4889000000000006E-2</v>
      </c>
      <c r="P198" s="103" t="s">
        <v>53</v>
      </c>
      <c r="Q198" s="103" t="s">
        <v>54</v>
      </c>
      <c r="R198" s="103" t="s">
        <v>93</v>
      </c>
      <c r="S198" s="103" t="s">
        <v>55</v>
      </c>
      <c r="T198" s="122">
        <v>2013</v>
      </c>
      <c r="U198" s="124" t="s">
        <v>824</v>
      </c>
      <c r="V198" s="104">
        <v>8.6999999999999993</v>
      </c>
      <c r="W198" s="104">
        <v>8.6999999999999993</v>
      </c>
      <c r="X198" s="104">
        <v>4.9000000000000004</v>
      </c>
      <c r="Y198" s="104">
        <v>1.5</v>
      </c>
      <c r="Z198" s="104">
        <v>0.8</v>
      </c>
      <c r="AA198" s="104">
        <v>0.9</v>
      </c>
      <c r="AB198" s="104"/>
      <c r="AC198" s="104"/>
      <c r="AD198" s="104"/>
      <c r="AE198" s="104"/>
      <c r="AF198" s="103" t="s">
        <v>64</v>
      </c>
      <c r="AG198" s="103" t="s">
        <v>71</v>
      </c>
      <c r="AH198" s="99"/>
      <c r="AI198" s="119" t="s">
        <v>821</v>
      </c>
      <c r="AJ198" s="99"/>
      <c r="AK198" s="103"/>
      <c r="AL198" s="103" t="s">
        <v>59</v>
      </c>
      <c r="AM198" s="120">
        <v>4.794520547945206</v>
      </c>
      <c r="AN198" s="120">
        <v>1.4445968226574417</v>
      </c>
      <c r="AO198" s="120">
        <v>0.75608600466205667</v>
      </c>
      <c r="AP198" s="120">
        <v>0.83473675686439042</v>
      </c>
      <c r="AQ198" s="120">
        <v>0</v>
      </c>
      <c r="AR198" s="120">
        <v>0</v>
      </c>
      <c r="AS198" s="120">
        <v>0</v>
      </c>
      <c r="AT198" s="120">
        <v>0</v>
      </c>
      <c r="AU198" s="120">
        <v>7.829940132129094</v>
      </c>
      <c r="AV198" s="120">
        <v>3.0354195841838889</v>
      </c>
      <c r="AX198" s="193"/>
    </row>
    <row r="199" spans="1:50" s="118" customFormat="1" ht="14.65" thickBot="1">
      <c r="A199" s="100" t="s">
        <v>1307</v>
      </c>
      <c r="B199" s="100" t="s">
        <v>1029</v>
      </c>
      <c r="C199" s="100" t="s">
        <v>200</v>
      </c>
      <c r="D199" s="101" t="s">
        <v>200</v>
      </c>
      <c r="E199" s="101" t="s">
        <v>205</v>
      </c>
      <c r="F199" s="101" t="s">
        <v>1836</v>
      </c>
      <c r="G199" s="105" t="s">
        <v>186</v>
      </c>
      <c r="H199" s="105">
        <v>1</v>
      </c>
      <c r="I199" s="101" t="s">
        <v>239</v>
      </c>
      <c r="J199" s="101" t="s">
        <v>240</v>
      </c>
      <c r="K199" s="105" t="s">
        <v>156</v>
      </c>
      <c r="L199" s="101"/>
      <c r="M199" s="101" t="s">
        <v>1837</v>
      </c>
      <c r="N199" s="105">
        <v>51.528576999999999</v>
      </c>
      <c r="O199" s="105">
        <v>-0.12739200000000001</v>
      </c>
      <c r="P199" s="105" t="s">
        <v>53</v>
      </c>
      <c r="Q199" s="105" t="s">
        <v>54</v>
      </c>
      <c r="R199" s="105" t="s">
        <v>93</v>
      </c>
      <c r="S199" s="105" t="s">
        <v>55</v>
      </c>
      <c r="T199" s="123">
        <v>2013</v>
      </c>
      <c r="U199" s="123" t="s">
        <v>1834</v>
      </c>
      <c r="V199" s="106">
        <v>16.600000000000001</v>
      </c>
      <c r="W199" s="106">
        <v>16.600000000000001</v>
      </c>
      <c r="X199" s="106">
        <v>7.4</v>
      </c>
      <c r="Y199" s="106">
        <v>1.6</v>
      </c>
      <c r="Z199" s="106">
        <v>2.6</v>
      </c>
      <c r="AA199" s="106">
        <v>2.6</v>
      </c>
      <c r="AB199" s="106"/>
      <c r="AC199" s="106"/>
      <c r="AD199" s="106"/>
      <c r="AE199" s="106"/>
      <c r="AF199" s="105" t="s">
        <v>64</v>
      </c>
      <c r="AG199" s="105" t="s">
        <v>71</v>
      </c>
      <c r="AH199" s="101"/>
      <c r="AI199" s="101" t="s">
        <v>821</v>
      </c>
      <c r="AJ199" s="101"/>
      <c r="AK199" s="105"/>
      <c r="AL199" s="105" t="s">
        <v>59</v>
      </c>
      <c r="AM199" s="120">
        <v>7.240704500978473</v>
      </c>
      <c r="AN199" s="120">
        <v>1.5409032775012712</v>
      </c>
      <c r="AO199" s="120">
        <v>2.4572795151516842</v>
      </c>
      <c r="AP199" s="120">
        <v>2.4114617420526834</v>
      </c>
      <c r="AQ199" s="120">
        <v>0</v>
      </c>
      <c r="AR199" s="120">
        <v>0</v>
      </c>
      <c r="AS199" s="120">
        <v>0</v>
      </c>
      <c r="AT199" s="120">
        <v>0</v>
      </c>
      <c r="AU199" s="120">
        <v>13.650349035684112</v>
      </c>
      <c r="AV199" s="120">
        <v>6.409644534705639</v>
      </c>
      <c r="AX199" s="193"/>
    </row>
    <row r="200" spans="1:50" s="118" customFormat="1" ht="14.65" thickBot="1">
      <c r="A200" s="98" t="s">
        <v>1308</v>
      </c>
      <c r="B200" s="98" t="s">
        <v>1029</v>
      </c>
      <c r="C200" s="98" t="s">
        <v>200</v>
      </c>
      <c r="D200" s="99" t="s">
        <v>200</v>
      </c>
      <c r="E200" s="99" t="s">
        <v>205</v>
      </c>
      <c r="F200" s="99" t="s">
        <v>241</v>
      </c>
      <c r="G200" s="103" t="s">
        <v>186</v>
      </c>
      <c r="H200" s="103">
        <v>1</v>
      </c>
      <c r="I200" s="99" t="s">
        <v>242</v>
      </c>
      <c r="J200" s="99" t="s">
        <v>243</v>
      </c>
      <c r="K200" s="103" t="s">
        <v>151</v>
      </c>
      <c r="L200" s="99"/>
      <c r="M200" s="99" t="s">
        <v>1838</v>
      </c>
      <c r="N200" s="103">
        <v>51.577708000000001</v>
      </c>
      <c r="O200" s="103">
        <v>-1.306983</v>
      </c>
      <c r="P200" s="103" t="s">
        <v>53</v>
      </c>
      <c r="Q200" s="103" t="s">
        <v>54</v>
      </c>
      <c r="R200" s="103" t="s">
        <v>93</v>
      </c>
      <c r="S200" s="103" t="s">
        <v>55</v>
      </c>
      <c r="T200" s="122">
        <v>2012</v>
      </c>
      <c r="U200" s="124" t="s">
        <v>1839</v>
      </c>
      <c r="V200" s="104">
        <v>6.6</v>
      </c>
      <c r="W200" s="104">
        <v>6.6</v>
      </c>
      <c r="X200" s="104">
        <v>1.3</v>
      </c>
      <c r="Y200" s="104">
        <v>0.3</v>
      </c>
      <c r="Z200" s="104">
        <v>0.2</v>
      </c>
      <c r="AA200" s="104">
        <v>0.3</v>
      </c>
      <c r="AB200" s="104">
        <v>0.3</v>
      </c>
      <c r="AC200" s="104"/>
      <c r="AD200" s="104"/>
      <c r="AE200" s="104"/>
      <c r="AF200" s="103" t="s">
        <v>64</v>
      </c>
      <c r="AG200" s="103" t="s">
        <v>71</v>
      </c>
      <c r="AH200" s="99"/>
      <c r="AI200" s="119" t="s">
        <v>821</v>
      </c>
      <c r="AJ200" s="99"/>
      <c r="AK200" s="103"/>
      <c r="AL200" s="103" t="s">
        <v>59</v>
      </c>
      <c r="AM200" s="120">
        <v>1.2720156555772995</v>
      </c>
      <c r="AN200" s="120">
        <v>0.28891936453148837</v>
      </c>
      <c r="AO200" s="120">
        <v>0.18902150116551417</v>
      </c>
      <c r="AP200" s="120">
        <v>0.27824558562146345</v>
      </c>
      <c r="AQ200" s="120">
        <v>0.27278978982496416</v>
      </c>
      <c r="AR200" s="120">
        <v>0</v>
      </c>
      <c r="AS200" s="120">
        <v>0</v>
      </c>
      <c r="AT200" s="120">
        <v>0</v>
      </c>
      <c r="AU200" s="120">
        <v>2.3009918967207295</v>
      </c>
      <c r="AV200" s="120">
        <v>1.0289762411434302</v>
      </c>
      <c r="AX200" s="193"/>
    </row>
    <row r="201" spans="1:50" s="118" customFormat="1" ht="14.65" thickBot="1">
      <c r="A201" s="100" t="s">
        <v>1309</v>
      </c>
      <c r="B201" s="100" t="s">
        <v>1029</v>
      </c>
      <c r="C201" s="100" t="s">
        <v>200</v>
      </c>
      <c r="D201" s="101" t="s">
        <v>200</v>
      </c>
      <c r="E201" s="101" t="s">
        <v>205</v>
      </c>
      <c r="F201" s="101" t="s">
        <v>244</v>
      </c>
      <c r="G201" s="105" t="s">
        <v>186</v>
      </c>
      <c r="H201" s="105">
        <v>1</v>
      </c>
      <c r="I201" s="101" t="s">
        <v>245</v>
      </c>
      <c r="J201" s="101" t="s">
        <v>246</v>
      </c>
      <c r="K201" s="105" t="s">
        <v>148</v>
      </c>
      <c r="L201" s="101"/>
      <c r="M201" s="101">
        <v>0</v>
      </c>
      <c r="N201" s="105">
        <v>55.860827999999998</v>
      </c>
      <c r="O201" s="105">
        <v>-4.2448490000000003</v>
      </c>
      <c r="P201" s="105" t="s">
        <v>53</v>
      </c>
      <c r="Q201" s="105" t="s">
        <v>54</v>
      </c>
      <c r="R201" s="105" t="s">
        <v>93</v>
      </c>
      <c r="S201" s="105" t="s">
        <v>55</v>
      </c>
      <c r="T201" s="123">
        <v>2012</v>
      </c>
      <c r="U201" s="123" t="s">
        <v>1834</v>
      </c>
      <c r="V201" s="106">
        <v>5.8</v>
      </c>
      <c r="W201" s="106">
        <v>5.8</v>
      </c>
      <c r="X201" s="106">
        <v>0.7</v>
      </c>
      <c r="Y201" s="106">
        <v>1.3</v>
      </c>
      <c r="Z201" s="106">
        <v>1.2</v>
      </c>
      <c r="AA201" s="106">
        <v>1.1000000000000001</v>
      </c>
      <c r="AB201" s="106"/>
      <c r="AC201" s="106"/>
      <c r="AD201" s="106"/>
      <c r="AE201" s="106"/>
      <c r="AF201" s="105" t="s">
        <v>64</v>
      </c>
      <c r="AG201" s="105" t="s">
        <v>71</v>
      </c>
      <c r="AH201" s="101"/>
      <c r="AI201" s="101" t="s">
        <v>821</v>
      </c>
      <c r="AJ201" s="101" t="s">
        <v>1840</v>
      </c>
      <c r="AK201" s="105"/>
      <c r="AL201" s="105" t="s">
        <v>59</v>
      </c>
      <c r="AM201" s="120">
        <v>0.68493150684931503</v>
      </c>
      <c r="AN201" s="120">
        <v>1.251983912969783</v>
      </c>
      <c r="AO201" s="120">
        <v>1.1341290069930849</v>
      </c>
      <c r="AP201" s="120">
        <v>1.0202338139453662</v>
      </c>
      <c r="AQ201" s="120">
        <v>0</v>
      </c>
      <c r="AR201" s="120">
        <v>0</v>
      </c>
      <c r="AS201" s="120">
        <v>0</v>
      </c>
      <c r="AT201" s="120">
        <v>0</v>
      </c>
      <c r="AU201" s="120">
        <v>4.091278240757549</v>
      </c>
      <c r="AV201" s="120">
        <v>3.4063467339082338</v>
      </c>
      <c r="AX201" s="193"/>
    </row>
    <row r="202" spans="1:50" s="118" customFormat="1" ht="14.65" thickBot="1">
      <c r="A202" s="98" t="s">
        <v>1310</v>
      </c>
      <c r="B202" s="98" t="s">
        <v>1029</v>
      </c>
      <c r="C202" s="98" t="s">
        <v>200</v>
      </c>
      <c r="D202" s="99" t="s">
        <v>200</v>
      </c>
      <c r="E202" s="99" t="s">
        <v>205</v>
      </c>
      <c r="F202" s="99" t="s">
        <v>247</v>
      </c>
      <c r="G202" s="103" t="s">
        <v>186</v>
      </c>
      <c r="H202" s="103">
        <v>4</v>
      </c>
      <c r="I202" s="99" t="s">
        <v>248</v>
      </c>
      <c r="J202" s="99" t="s">
        <v>1841</v>
      </c>
      <c r="K202" s="103" t="s">
        <v>52</v>
      </c>
      <c r="L202" s="99"/>
      <c r="M202" s="99" t="s">
        <v>1842</v>
      </c>
      <c r="N202" s="103">
        <v>55.296370000000003</v>
      </c>
      <c r="O202" s="103">
        <v>2.8784179999999999</v>
      </c>
      <c r="P202" s="103" t="s">
        <v>53</v>
      </c>
      <c r="Q202" s="103" t="s">
        <v>54</v>
      </c>
      <c r="R202" s="103" t="s">
        <v>203</v>
      </c>
      <c r="S202" s="103" t="s">
        <v>98</v>
      </c>
      <c r="T202" s="122">
        <v>2013</v>
      </c>
      <c r="U202" s="122">
        <v>2015</v>
      </c>
      <c r="V202" s="104">
        <v>80</v>
      </c>
      <c r="W202" s="104">
        <v>30</v>
      </c>
      <c r="X202" s="104">
        <v>14.8</v>
      </c>
      <c r="Y202" s="104">
        <v>3.7</v>
      </c>
      <c r="Z202" s="104">
        <v>10</v>
      </c>
      <c r="AA202" s="104"/>
      <c r="AB202" s="104"/>
      <c r="AC202" s="104"/>
      <c r="AD202" s="104"/>
      <c r="AE202" s="104"/>
      <c r="AF202" s="103" t="s">
        <v>64</v>
      </c>
      <c r="AG202" s="103" t="s">
        <v>71</v>
      </c>
      <c r="AH202" s="99"/>
      <c r="AI202" s="119" t="s">
        <v>1843</v>
      </c>
      <c r="AJ202" s="99"/>
      <c r="AK202" s="103"/>
      <c r="AL202" s="103" t="s">
        <v>59</v>
      </c>
      <c r="AM202" s="120">
        <v>14.481409001956946</v>
      </c>
      <c r="AN202" s="120">
        <v>3.5633388292216899</v>
      </c>
      <c r="AO202" s="120">
        <v>9.4510750582757073</v>
      </c>
      <c r="AP202" s="120">
        <v>0</v>
      </c>
      <c r="AQ202" s="120">
        <v>0</v>
      </c>
      <c r="AR202" s="120">
        <v>0</v>
      </c>
      <c r="AS202" s="120">
        <v>0</v>
      </c>
      <c r="AT202" s="120">
        <v>0</v>
      </c>
      <c r="AU202" s="120">
        <v>27.495822889454345</v>
      </c>
      <c r="AV202" s="120">
        <v>13.014413887497398</v>
      </c>
      <c r="AX202" s="193"/>
    </row>
    <row r="203" spans="1:50" s="118" customFormat="1" ht="14.65" thickBot="1">
      <c r="A203" s="100" t="s">
        <v>1311</v>
      </c>
      <c r="B203" s="100" t="s">
        <v>1029</v>
      </c>
      <c r="C203" s="100" t="s">
        <v>200</v>
      </c>
      <c r="D203" s="101" t="s">
        <v>200</v>
      </c>
      <c r="E203" s="101" t="s">
        <v>205</v>
      </c>
      <c r="F203" s="101" t="s">
        <v>253</v>
      </c>
      <c r="G203" s="105" t="s">
        <v>186</v>
      </c>
      <c r="H203" s="105">
        <v>1</v>
      </c>
      <c r="I203" s="101" t="s">
        <v>254</v>
      </c>
      <c r="J203" s="101" t="s">
        <v>255</v>
      </c>
      <c r="K203" s="105" t="s">
        <v>156</v>
      </c>
      <c r="L203" s="101" t="s">
        <v>156</v>
      </c>
      <c r="M203" s="101" t="s">
        <v>1844</v>
      </c>
      <c r="N203" s="105">
        <v>51.530361999999997</v>
      </c>
      <c r="O203" s="105">
        <v>-0.12725</v>
      </c>
      <c r="P203" s="105" t="s">
        <v>93</v>
      </c>
      <c r="Q203" s="105" t="s">
        <v>54</v>
      </c>
      <c r="R203" s="105" t="s">
        <v>93</v>
      </c>
      <c r="S203" s="105" t="s">
        <v>55</v>
      </c>
      <c r="T203" s="123">
        <v>2014</v>
      </c>
      <c r="U203" s="123">
        <v>2015</v>
      </c>
      <c r="V203" s="106">
        <v>20</v>
      </c>
      <c r="W203" s="106">
        <v>20</v>
      </c>
      <c r="X203" s="106">
        <v>2</v>
      </c>
      <c r="Y203" s="106">
        <v>15</v>
      </c>
      <c r="Z203" s="106">
        <v>3</v>
      </c>
      <c r="AA203" s="106"/>
      <c r="AB203" s="106"/>
      <c r="AC203" s="106"/>
      <c r="AD203" s="106"/>
      <c r="AE203" s="106"/>
      <c r="AF203" s="105" t="s">
        <v>64</v>
      </c>
      <c r="AG203" s="105" t="s">
        <v>71</v>
      </c>
      <c r="AH203" s="101"/>
      <c r="AI203" s="101" t="s">
        <v>1845</v>
      </c>
      <c r="AJ203" s="101" t="s">
        <v>256</v>
      </c>
      <c r="AK203" s="105"/>
      <c r="AL203" s="105" t="s">
        <v>59</v>
      </c>
      <c r="AM203" s="120">
        <v>1.9569471624266144</v>
      </c>
      <c r="AN203" s="120">
        <v>14.445968226574418</v>
      </c>
      <c r="AO203" s="120">
        <v>2.8353225174827124</v>
      </c>
      <c r="AP203" s="120">
        <v>0</v>
      </c>
      <c r="AQ203" s="120">
        <v>0</v>
      </c>
      <c r="AR203" s="120">
        <v>0</v>
      </c>
      <c r="AS203" s="120">
        <v>0</v>
      </c>
      <c r="AT203" s="120">
        <v>0</v>
      </c>
      <c r="AU203" s="120">
        <v>19.238237906483747</v>
      </c>
      <c r="AV203" s="120">
        <v>17.281290744057131</v>
      </c>
      <c r="AX203" s="193"/>
    </row>
    <row r="204" spans="1:50" s="118" customFormat="1" ht="14.65" thickBot="1">
      <c r="A204" s="98" t="s">
        <v>1312</v>
      </c>
      <c r="B204" s="98" t="s">
        <v>1029</v>
      </c>
      <c r="C204" s="98" t="s">
        <v>200</v>
      </c>
      <c r="D204" s="99" t="s">
        <v>200</v>
      </c>
      <c r="E204" s="99" t="s">
        <v>205</v>
      </c>
      <c r="F204" s="99" t="s">
        <v>201</v>
      </c>
      <c r="G204" s="103" t="s">
        <v>186</v>
      </c>
      <c r="H204" s="103">
        <v>1</v>
      </c>
      <c r="I204" s="99" t="s">
        <v>202</v>
      </c>
      <c r="J204" s="99" t="s">
        <v>204</v>
      </c>
      <c r="K204" s="103" t="s">
        <v>151</v>
      </c>
      <c r="L204" s="99" t="s">
        <v>1846</v>
      </c>
      <c r="M204" s="99" t="s">
        <v>1847</v>
      </c>
      <c r="N204" s="103">
        <v>51.573929</v>
      </c>
      <c r="O204" s="103">
        <v>-1.31334</v>
      </c>
      <c r="P204" s="103" t="s">
        <v>93</v>
      </c>
      <c r="Q204" s="103" t="s">
        <v>54</v>
      </c>
      <c r="R204" s="103" t="s">
        <v>203</v>
      </c>
      <c r="S204" s="103" t="s">
        <v>98</v>
      </c>
      <c r="T204" s="122">
        <v>2012</v>
      </c>
      <c r="U204" s="122">
        <v>2017</v>
      </c>
      <c r="V204" s="104">
        <v>111.2</v>
      </c>
      <c r="W204" s="104">
        <v>97.7</v>
      </c>
      <c r="X204" s="104">
        <v>19.2</v>
      </c>
      <c r="Y204" s="104">
        <v>17.2</v>
      </c>
      <c r="Z204" s="104">
        <v>11.5</v>
      </c>
      <c r="AA204" s="104">
        <v>4.3</v>
      </c>
      <c r="AB204" s="104"/>
      <c r="AC204" s="104"/>
      <c r="AD204" s="104"/>
      <c r="AE204" s="104"/>
      <c r="AF204" s="103" t="s">
        <v>64</v>
      </c>
      <c r="AG204" s="103" t="s">
        <v>71</v>
      </c>
      <c r="AH204" s="99" t="s">
        <v>81</v>
      </c>
      <c r="AI204" s="119" t="s">
        <v>1848</v>
      </c>
      <c r="AJ204" s="99" t="s">
        <v>1849</v>
      </c>
      <c r="AK204" s="103" t="s">
        <v>59</v>
      </c>
      <c r="AL204" s="103" t="s">
        <v>59</v>
      </c>
      <c r="AM204" s="120">
        <v>18.786692759295498</v>
      </c>
      <c r="AN204" s="120">
        <v>16.564710233138666</v>
      </c>
      <c r="AO204" s="120">
        <v>10.868736317017063</v>
      </c>
      <c r="AP204" s="120">
        <v>3.9881867272409761</v>
      </c>
      <c r="AQ204" s="120">
        <v>0</v>
      </c>
      <c r="AR204" s="120">
        <v>0</v>
      </c>
      <c r="AS204" s="120">
        <v>0</v>
      </c>
      <c r="AT204" s="120">
        <v>0</v>
      </c>
      <c r="AU204" s="120">
        <v>50.208326036692206</v>
      </c>
      <c r="AV204" s="120">
        <v>31.421633277396705</v>
      </c>
      <c r="AX204" s="193"/>
    </row>
    <row r="205" spans="1:50" s="118" customFormat="1" ht="14.65" thickBot="1">
      <c r="A205" s="100" t="s">
        <v>1313</v>
      </c>
      <c r="B205" s="100" t="s">
        <v>1029</v>
      </c>
      <c r="C205" s="100" t="s">
        <v>200</v>
      </c>
      <c r="D205" s="101" t="s">
        <v>200</v>
      </c>
      <c r="E205" s="101" t="s">
        <v>205</v>
      </c>
      <c r="F205" s="101" t="s">
        <v>819</v>
      </c>
      <c r="G205" s="105" t="s">
        <v>186</v>
      </c>
      <c r="H205" s="105">
        <v>1</v>
      </c>
      <c r="I205" s="101" t="s">
        <v>1850</v>
      </c>
      <c r="J205" s="101" t="s">
        <v>211</v>
      </c>
      <c r="K205" s="105" t="s">
        <v>52</v>
      </c>
      <c r="L205" s="101" t="s">
        <v>1851</v>
      </c>
      <c r="M205" s="101">
        <v>0</v>
      </c>
      <c r="N205" s="105">
        <v>55.296370000000003</v>
      </c>
      <c r="O205" s="105">
        <v>2.8784179999999999</v>
      </c>
      <c r="P205" s="105" t="s">
        <v>53</v>
      </c>
      <c r="Q205" s="105" t="s">
        <v>54</v>
      </c>
      <c r="R205" s="105" t="s">
        <v>203</v>
      </c>
      <c r="S205" s="105" t="s">
        <v>55</v>
      </c>
      <c r="T205" s="123">
        <v>2015</v>
      </c>
      <c r="U205" s="123">
        <v>2015</v>
      </c>
      <c r="V205" s="106">
        <v>160</v>
      </c>
      <c r="W205" s="106">
        <v>80</v>
      </c>
      <c r="X205" s="106"/>
      <c r="Y205" s="106">
        <v>27.5</v>
      </c>
      <c r="Z205" s="106">
        <v>22.5</v>
      </c>
      <c r="AA205" s="106">
        <v>17.5</v>
      </c>
      <c r="AB205" s="106">
        <v>12.5</v>
      </c>
      <c r="AC205" s="106"/>
      <c r="AD205" s="106"/>
      <c r="AE205" s="106"/>
      <c r="AF205" s="105" t="s">
        <v>64</v>
      </c>
      <c r="AG205" s="105" t="s">
        <v>71</v>
      </c>
      <c r="AH205" s="101" t="s">
        <v>81</v>
      </c>
      <c r="AI205" s="101" t="s">
        <v>205</v>
      </c>
      <c r="AJ205" s="101" t="s">
        <v>1852</v>
      </c>
      <c r="AK205" s="105"/>
      <c r="AL205" s="105" t="s">
        <v>59</v>
      </c>
      <c r="AM205" s="120">
        <v>0</v>
      </c>
      <c r="AN205" s="120">
        <v>26.484275082053099</v>
      </c>
      <c r="AO205" s="120">
        <v>21.264918881120344</v>
      </c>
      <c r="AP205" s="120">
        <v>16.230992494585369</v>
      </c>
      <c r="AQ205" s="120">
        <v>11.36624124270684</v>
      </c>
      <c r="AR205" s="120">
        <v>0</v>
      </c>
      <c r="AS205" s="120">
        <v>0</v>
      </c>
      <c r="AT205" s="120">
        <v>0</v>
      </c>
      <c r="AU205" s="120">
        <v>75.34642770046564</v>
      </c>
      <c r="AV205" s="120">
        <v>75.34642770046564</v>
      </c>
      <c r="AX205" s="193"/>
    </row>
    <row r="206" spans="1:50" s="118" customFormat="1" ht="14.65" thickBot="1">
      <c r="A206" s="98" t="s">
        <v>1314</v>
      </c>
      <c r="B206" s="98" t="s">
        <v>1029</v>
      </c>
      <c r="C206" s="98" t="s">
        <v>200</v>
      </c>
      <c r="D206" s="99" t="s">
        <v>200</v>
      </c>
      <c r="E206" s="99" t="s">
        <v>205</v>
      </c>
      <c r="F206" s="99" t="s">
        <v>212</v>
      </c>
      <c r="G206" s="103" t="s">
        <v>186</v>
      </c>
      <c r="H206" s="103">
        <v>1</v>
      </c>
      <c r="I206" s="99" t="s">
        <v>213</v>
      </c>
      <c r="J206" s="99" t="s">
        <v>214</v>
      </c>
      <c r="K206" s="103" t="s">
        <v>120</v>
      </c>
      <c r="L206" s="99" t="s">
        <v>1853</v>
      </c>
      <c r="M206" s="99" t="s">
        <v>1854</v>
      </c>
      <c r="N206" s="103">
        <v>52.080271000000003</v>
      </c>
      <c r="O206" s="103">
        <v>0.18637799999999999</v>
      </c>
      <c r="P206" s="103" t="s">
        <v>53</v>
      </c>
      <c r="Q206" s="103" t="s">
        <v>54</v>
      </c>
      <c r="R206" s="103" t="s">
        <v>93</v>
      </c>
      <c r="S206" s="103" t="s">
        <v>98</v>
      </c>
      <c r="T206" s="122">
        <v>2012</v>
      </c>
      <c r="U206" s="122">
        <v>2019</v>
      </c>
      <c r="V206" s="104">
        <v>75</v>
      </c>
      <c r="W206" s="104">
        <v>75</v>
      </c>
      <c r="X206" s="104">
        <v>7.7</v>
      </c>
      <c r="Y206" s="104">
        <v>6.8</v>
      </c>
      <c r="Z206" s="104">
        <v>7</v>
      </c>
      <c r="AA206" s="104">
        <v>7.5</v>
      </c>
      <c r="AB206" s="104">
        <v>8.4</v>
      </c>
      <c r="AC206" s="104">
        <v>5.9</v>
      </c>
      <c r="AD206" s="104"/>
      <c r="AE206" s="104"/>
      <c r="AF206" s="103" t="s">
        <v>64</v>
      </c>
      <c r="AG206" s="103" t="s">
        <v>71</v>
      </c>
      <c r="AH206" s="99" t="s">
        <v>81</v>
      </c>
      <c r="AI206" s="119" t="s">
        <v>1843</v>
      </c>
      <c r="AJ206" s="99" t="s">
        <v>1855</v>
      </c>
      <c r="AK206" s="103"/>
      <c r="AL206" s="103" t="s">
        <v>59</v>
      </c>
      <c r="AM206" s="120">
        <v>7.5342465753424657</v>
      </c>
      <c r="AN206" s="120">
        <v>6.5488389293804028</v>
      </c>
      <c r="AO206" s="120">
        <v>6.6157525407929958</v>
      </c>
      <c r="AP206" s="120">
        <v>6.9561396405365867</v>
      </c>
      <c r="AQ206" s="120">
        <v>7.6381141150989968</v>
      </c>
      <c r="AR206" s="120">
        <v>5.2596724181937535</v>
      </c>
      <c r="AS206" s="120">
        <v>0</v>
      </c>
      <c r="AT206" s="120">
        <v>0</v>
      </c>
      <c r="AU206" s="120">
        <v>40.5527642193452</v>
      </c>
      <c r="AV206" s="120">
        <v>33.018517644002735</v>
      </c>
      <c r="AX206" s="193"/>
    </row>
    <row r="207" spans="1:50" s="118" customFormat="1" ht="14.65" thickBot="1">
      <c r="A207" s="100" t="s">
        <v>1315</v>
      </c>
      <c r="B207" s="100" t="s">
        <v>1029</v>
      </c>
      <c r="C207" s="100" t="s">
        <v>200</v>
      </c>
      <c r="D207" s="101" t="s">
        <v>200</v>
      </c>
      <c r="E207" s="101" t="s">
        <v>205</v>
      </c>
      <c r="F207" s="101" t="s">
        <v>215</v>
      </c>
      <c r="G207" s="105" t="s">
        <v>186</v>
      </c>
      <c r="H207" s="105">
        <v>1</v>
      </c>
      <c r="I207" s="101" t="s">
        <v>216</v>
      </c>
      <c r="J207" s="101" t="s">
        <v>217</v>
      </c>
      <c r="K207" s="105" t="s">
        <v>156</v>
      </c>
      <c r="L207" s="101" t="s">
        <v>156</v>
      </c>
      <c r="M207" s="101" t="s">
        <v>1856</v>
      </c>
      <c r="N207" s="105">
        <v>51.531483000000001</v>
      </c>
      <c r="O207" s="105">
        <v>-0.12886900000000001</v>
      </c>
      <c r="P207" s="105" t="s">
        <v>53</v>
      </c>
      <c r="Q207" s="105" t="s">
        <v>54</v>
      </c>
      <c r="R207" s="105" t="s">
        <v>203</v>
      </c>
      <c r="S207" s="105" t="s">
        <v>98</v>
      </c>
      <c r="T207" s="123">
        <v>2011</v>
      </c>
      <c r="U207" s="123">
        <v>2016</v>
      </c>
      <c r="V207" s="106">
        <v>753</v>
      </c>
      <c r="W207" s="106">
        <v>331</v>
      </c>
      <c r="X207" s="106">
        <v>53</v>
      </c>
      <c r="Y207" s="106">
        <v>6.2</v>
      </c>
      <c r="Z207" s="106">
        <v>8.6999999999999993</v>
      </c>
      <c r="AA207" s="106"/>
      <c r="AB207" s="106"/>
      <c r="AC207" s="106"/>
      <c r="AD207" s="106"/>
      <c r="AE207" s="106"/>
      <c r="AF207" s="105" t="s">
        <v>64</v>
      </c>
      <c r="AG207" s="105" t="s">
        <v>71</v>
      </c>
      <c r="AH207" s="101" t="s">
        <v>81</v>
      </c>
      <c r="AI207" s="101" t="s">
        <v>1857</v>
      </c>
      <c r="AJ207" s="101" t="s">
        <v>1827</v>
      </c>
      <c r="AK207" s="105" t="s">
        <v>59</v>
      </c>
      <c r="AL207" s="105" t="s">
        <v>59</v>
      </c>
      <c r="AM207" s="120">
        <v>51.859099804305281</v>
      </c>
      <c r="AN207" s="120">
        <v>5.9710002003174258</v>
      </c>
      <c r="AO207" s="120">
        <v>8.2224353006998641</v>
      </c>
      <c r="AP207" s="120">
        <v>0</v>
      </c>
      <c r="AQ207" s="120">
        <v>0</v>
      </c>
      <c r="AR207" s="120">
        <v>0</v>
      </c>
      <c r="AS207" s="120">
        <v>0</v>
      </c>
      <c r="AT207" s="120">
        <v>0</v>
      </c>
      <c r="AU207" s="120">
        <v>66.052535305322579</v>
      </c>
      <c r="AV207" s="120">
        <v>14.193435501017291</v>
      </c>
      <c r="AX207" s="193"/>
    </row>
    <row r="208" spans="1:50" s="118" customFormat="1" ht="14.65" thickBot="1">
      <c r="A208" s="98" t="s">
        <v>1316</v>
      </c>
      <c r="B208" s="98" t="s">
        <v>1029</v>
      </c>
      <c r="C208" s="98" t="s">
        <v>200</v>
      </c>
      <c r="D208" s="99" t="s">
        <v>200</v>
      </c>
      <c r="E208" s="99" t="s">
        <v>205</v>
      </c>
      <c r="F208" s="99" t="s">
        <v>218</v>
      </c>
      <c r="G208" s="103" t="s">
        <v>186</v>
      </c>
      <c r="H208" s="103">
        <v>1</v>
      </c>
      <c r="I208" s="99" t="s">
        <v>1858</v>
      </c>
      <c r="J208" s="99" t="s">
        <v>219</v>
      </c>
      <c r="K208" s="103" t="s">
        <v>151</v>
      </c>
      <c r="L208" s="99" t="s">
        <v>1859</v>
      </c>
      <c r="M208" s="99" t="s">
        <v>1860</v>
      </c>
      <c r="N208" s="103">
        <v>51.279969999999999</v>
      </c>
      <c r="O208" s="103">
        <v>-0.63499499999999998</v>
      </c>
      <c r="P208" s="103" t="s">
        <v>93</v>
      </c>
      <c r="Q208" s="103" t="s">
        <v>54</v>
      </c>
      <c r="R208" s="103" t="s">
        <v>93</v>
      </c>
      <c r="S208" s="103" t="s">
        <v>98</v>
      </c>
      <c r="T208" s="122">
        <v>2012</v>
      </c>
      <c r="U208" s="122">
        <v>2019</v>
      </c>
      <c r="V208" s="104">
        <v>125.5</v>
      </c>
      <c r="W208" s="104">
        <v>125.5</v>
      </c>
      <c r="X208" s="104">
        <v>15.1</v>
      </c>
      <c r="Y208" s="104">
        <v>21.9</v>
      </c>
      <c r="Z208" s="104">
        <v>29.3</v>
      </c>
      <c r="AA208" s="104">
        <v>22.9</v>
      </c>
      <c r="AB208" s="104">
        <v>23.1</v>
      </c>
      <c r="AC208" s="104">
        <v>3</v>
      </c>
      <c r="AD208" s="104"/>
      <c r="AE208" s="104"/>
      <c r="AF208" s="103" t="s">
        <v>64</v>
      </c>
      <c r="AG208" s="103" t="s">
        <v>71</v>
      </c>
      <c r="AH208" s="99" t="s">
        <v>38</v>
      </c>
      <c r="AI208" s="119" t="s">
        <v>1843</v>
      </c>
      <c r="AJ208" s="99" t="s">
        <v>1861</v>
      </c>
      <c r="AK208" s="103" t="s">
        <v>59</v>
      </c>
      <c r="AL208" s="103" t="s">
        <v>59</v>
      </c>
      <c r="AM208" s="120">
        <v>14.774951076320939</v>
      </c>
      <c r="AN208" s="120">
        <v>21.091113610798651</v>
      </c>
      <c r="AO208" s="120">
        <v>27.691649920747825</v>
      </c>
      <c r="AP208" s="120">
        <v>21.239413035771712</v>
      </c>
      <c r="AQ208" s="120">
        <v>21.00481381652224</v>
      </c>
      <c r="AR208" s="120">
        <v>2.6744097041663157</v>
      </c>
      <c r="AS208" s="120">
        <v>0</v>
      </c>
      <c r="AT208" s="120">
        <v>0</v>
      </c>
      <c r="AU208" s="120">
        <v>108.4763511643277</v>
      </c>
      <c r="AV208" s="120">
        <v>93.70140008800675</v>
      </c>
      <c r="AX208" s="193"/>
    </row>
    <row r="209" spans="1:50" s="118" customFormat="1" ht="14.65" thickBot="1">
      <c r="A209" s="100" t="s">
        <v>1317</v>
      </c>
      <c r="B209" s="100" t="s">
        <v>1029</v>
      </c>
      <c r="C209" s="100" t="s">
        <v>200</v>
      </c>
      <c r="D209" s="101" t="s">
        <v>200</v>
      </c>
      <c r="E209" s="101" t="s">
        <v>205</v>
      </c>
      <c r="F209" s="101" t="s">
        <v>220</v>
      </c>
      <c r="G209" s="105" t="s">
        <v>186</v>
      </c>
      <c r="H209" s="105">
        <v>1</v>
      </c>
      <c r="I209" s="101" t="s">
        <v>221</v>
      </c>
      <c r="J209" s="101" t="s">
        <v>222</v>
      </c>
      <c r="K209" s="105" t="s">
        <v>151</v>
      </c>
      <c r="L209" s="101" t="s">
        <v>1862</v>
      </c>
      <c r="M209" s="101" t="s">
        <v>1863</v>
      </c>
      <c r="N209" s="105">
        <v>51.658990000000003</v>
      </c>
      <c r="O209" s="105">
        <v>-1.2282109999999999</v>
      </c>
      <c r="P209" s="105" t="s">
        <v>53</v>
      </c>
      <c r="Q209" s="105" t="s">
        <v>54</v>
      </c>
      <c r="R209" s="105" t="s">
        <v>203</v>
      </c>
      <c r="S209" s="105" t="s">
        <v>107</v>
      </c>
      <c r="T209" s="123">
        <v>2015</v>
      </c>
      <c r="U209" s="123" t="s">
        <v>1864</v>
      </c>
      <c r="V209" s="106">
        <v>60</v>
      </c>
      <c r="W209" s="106">
        <v>60</v>
      </c>
      <c r="X209" s="106">
        <v>10</v>
      </c>
      <c r="Y209" s="106">
        <v>15</v>
      </c>
      <c r="Z209" s="106">
        <v>22</v>
      </c>
      <c r="AA209" s="106">
        <v>13</v>
      </c>
      <c r="AB209" s="106"/>
      <c r="AC209" s="106"/>
      <c r="AD209" s="106"/>
      <c r="AE209" s="106"/>
      <c r="AF209" s="105" t="s">
        <v>64</v>
      </c>
      <c r="AG209" s="105" t="s">
        <v>71</v>
      </c>
      <c r="AH209" s="101" t="s">
        <v>40</v>
      </c>
      <c r="AI209" s="101" t="s">
        <v>820</v>
      </c>
      <c r="AJ209" s="101" t="s">
        <v>1865</v>
      </c>
      <c r="AK209" s="105"/>
      <c r="AL209" s="105" t="s">
        <v>59</v>
      </c>
      <c r="AM209" s="120">
        <v>9.7847358121330714</v>
      </c>
      <c r="AN209" s="120">
        <v>14.445968226574418</v>
      </c>
      <c r="AO209" s="120">
        <v>20.792365128206558</v>
      </c>
      <c r="AP209" s="120">
        <v>12.057308710263417</v>
      </c>
      <c r="AQ209" s="120">
        <v>0</v>
      </c>
      <c r="AR209" s="120">
        <v>0</v>
      </c>
      <c r="AS209" s="120">
        <v>0</v>
      </c>
      <c r="AT209" s="120">
        <v>0</v>
      </c>
      <c r="AU209" s="120">
        <v>57.080377877177469</v>
      </c>
      <c r="AV209" s="120">
        <v>47.29564206504439</v>
      </c>
      <c r="AX209" s="193"/>
    </row>
    <row r="210" spans="1:50" s="118" customFormat="1" ht="14.65" thickBot="1">
      <c r="A210" s="98" t="s">
        <v>1318</v>
      </c>
      <c r="B210" s="98" t="s">
        <v>1029</v>
      </c>
      <c r="C210" s="98" t="s">
        <v>200</v>
      </c>
      <c r="D210" s="99" t="s">
        <v>200</v>
      </c>
      <c r="E210" s="99" t="s">
        <v>205</v>
      </c>
      <c r="F210" s="99" t="s">
        <v>224</v>
      </c>
      <c r="G210" s="103" t="s">
        <v>50</v>
      </c>
      <c r="H210" s="103"/>
      <c r="I210" s="99" t="s">
        <v>225</v>
      </c>
      <c r="J210" s="99" t="s">
        <v>226</v>
      </c>
      <c r="K210" s="103" t="s">
        <v>52</v>
      </c>
      <c r="L210" s="99" t="s">
        <v>1866</v>
      </c>
      <c r="M210" s="99">
        <v>0</v>
      </c>
      <c r="N210" s="103">
        <v>55.296370000000003</v>
      </c>
      <c r="O210" s="103">
        <v>2.8784179999999999</v>
      </c>
      <c r="P210" s="103" t="s">
        <v>53</v>
      </c>
      <c r="Q210" s="103" t="s">
        <v>54</v>
      </c>
      <c r="R210" s="103" t="s">
        <v>93</v>
      </c>
      <c r="S210" s="103" t="s">
        <v>55</v>
      </c>
      <c r="T210" s="122">
        <v>2014</v>
      </c>
      <c r="U210" s="124" t="s">
        <v>44</v>
      </c>
      <c r="V210" s="104">
        <v>80</v>
      </c>
      <c r="W210" s="104">
        <v>80</v>
      </c>
      <c r="X210" s="104">
        <v>25</v>
      </c>
      <c r="Y210" s="104">
        <v>22</v>
      </c>
      <c r="Z210" s="104">
        <v>17</v>
      </c>
      <c r="AA210" s="104">
        <v>11</v>
      </c>
      <c r="AB210" s="104">
        <v>5</v>
      </c>
      <c r="AC210" s="104"/>
      <c r="AD210" s="104"/>
      <c r="AE210" s="104"/>
      <c r="AF210" s="103" t="s">
        <v>64</v>
      </c>
      <c r="AG210" s="103" t="s">
        <v>71</v>
      </c>
      <c r="AH210" s="99"/>
      <c r="AI210" s="119" t="s">
        <v>1845</v>
      </c>
      <c r="AJ210" s="99" t="s">
        <v>1867</v>
      </c>
      <c r="AK210" s="103"/>
      <c r="AL210" s="103" t="s">
        <v>59</v>
      </c>
      <c r="AM210" s="120">
        <v>24.461839530332682</v>
      </c>
      <c r="AN210" s="120">
        <v>21.187420065642481</v>
      </c>
      <c r="AO210" s="120">
        <v>16.066827599068702</v>
      </c>
      <c r="AP210" s="120">
        <v>10.20233813945366</v>
      </c>
      <c r="AQ210" s="120">
        <v>4.5464964970827362</v>
      </c>
      <c r="AR210" s="120">
        <v>0</v>
      </c>
      <c r="AS210" s="120">
        <v>0</v>
      </c>
      <c r="AT210" s="120">
        <v>0</v>
      </c>
      <c r="AU210" s="120">
        <v>76.46492183158027</v>
      </c>
      <c r="AV210" s="120">
        <v>52.003082301247581</v>
      </c>
      <c r="AX210" s="193"/>
    </row>
    <row r="211" spans="1:50" s="118" customFormat="1" ht="14.65" thickBot="1">
      <c r="A211" s="100" t="s">
        <v>1319</v>
      </c>
      <c r="B211" s="100" t="s">
        <v>1029</v>
      </c>
      <c r="C211" s="100" t="s">
        <v>200</v>
      </c>
      <c r="D211" s="101" t="s">
        <v>200</v>
      </c>
      <c r="E211" s="101" t="s">
        <v>205</v>
      </c>
      <c r="F211" s="101" t="s">
        <v>249</v>
      </c>
      <c r="G211" s="105" t="s">
        <v>50</v>
      </c>
      <c r="H211" s="105">
        <v>18</v>
      </c>
      <c r="I211" s="101" t="s">
        <v>250</v>
      </c>
      <c r="J211" s="101" t="s">
        <v>252</v>
      </c>
      <c r="K211" s="105" t="s">
        <v>52</v>
      </c>
      <c r="L211" s="101"/>
      <c r="M211" s="101">
        <v>0</v>
      </c>
      <c r="N211" s="105">
        <v>55.296370000000003</v>
      </c>
      <c r="O211" s="105">
        <v>2.8784179999999999</v>
      </c>
      <c r="P211" s="105" t="s">
        <v>93</v>
      </c>
      <c r="Q211" s="105" t="s">
        <v>54</v>
      </c>
      <c r="R211" s="105" t="s">
        <v>93</v>
      </c>
      <c r="S211" s="105" t="s">
        <v>55</v>
      </c>
      <c r="T211" s="123">
        <v>2013</v>
      </c>
      <c r="U211" s="123" t="s">
        <v>251</v>
      </c>
      <c r="V211" s="106">
        <v>50.58</v>
      </c>
      <c r="W211" s="106">
        <v>50.58</v>
      </c>
      <c r="X211" s="106">
        <v>29.9</v>
      </c>
      <c r="Y211" s="106">
        <v>10.7</v>
      </c>
      <c r="Z211" s="106"/>
      <c r="AA211" s="106"/>
      <c r="AB211" s="106"/>
      <c r="AC211" s="106"/>
      <c r="AD211" s="106"/>
      <c r="AE211" s="106"/>
      <c r="AF211" s="105" t="s">
        <v>64</v>
      </c>
      <c r="AG211" s="105" t="s">
        <v>71</v>
      </c>
      <c r="AH211" s="101"/>
      <c r="AI211" s="101" t="s">
        <v>1843</v>
      </c>
      <c r="AJ211" s="101" t="s">
        <v>1868</v>
      </c>
      <c r="AK211" s="105"/>
      <c r="AL211" s="105" t="s">
        <v>59</v>
      </c>
      <c r="AM211" s="120">
        <v>29.256360078277886</v>
      </c>
      <c r="AN211" s="120">
        <v>10.304790668289751</v>
      </c>
      <c r="AO211" s="120">
        <v>0</v>
      </c>
      <c r="AP211" s="120">
        <v>0</v>
      </c>
      <c r="AQ211" s="120">
        <v>0</v>
      </c>
      <c r="AR211" s="120">
        <v>0</v>
      </c>
      <c r="AS211" s="120">
        <v>0</v>
      </c>
      <c r="AT211" s="120">
        <v>0</v>
      </c>
      <c r="AU211" s="120">
        <v>39.561150746567634</v>
      </c>
      <c r="AV211" s="120">
        <v>10.304790668289751</v>
      </c>
      <c r="AX211" s="193"/>
    </row>
    <row r="212" spans="1:50" s="118" customFormat="1" ht="14.65" thickBot="1">
      <c r="A212" s="98" t="s">
        <v>1320</v>
      </c>
      <c r="B212" s="98" t="s">
        <v>1029</v>
      </c>
      <c r="C212" s="98" t="s">
        <v>200</v>
      </c>
      <c r="D212" s="99" t="s">
        <v>200</v>
      </c>
      <c r="E212" s="99" t="s">
        <v>205</v>
      </c>
      <c r="F212" s="99" t="s">
        <v>257</v>
      </c>
      <c r="G212" s="103" t="s">
        <v>50</v>
      </c>
      <c r="H212" s="103">
        <v>23</v>
      </c>
      <c r="I212" s="99" t="s">
        <v>258</v>
      </c>
      <c r="J212" s="99" t="s">
        <v>259</v>
      </c>
      <c r="K212" s="103" t="s">
        <v>52</v>
      </c>
      <c r="L212" s="99"/>
      <c r="M212" s="99">
        <v>0</v>
      </c>
      <c r="N212" s="103">
        <v>55.296370000000003</v>
      </c>
      <c r="O212" s="103">
        <v>2.8784179999999999</v>
      </c>
      <c r="P212" s="103" t="s">
        <v>93</v>
      </c>
      <c r="Q212" s="103" t="s">
        <v>54</v>
      </c>
      <c r="R212" s="103" t="s">
        <v>93</v>
      </c>
      <c r="S212" s="103" t="s">
        <v>55</v>
      </c>
      <c r="T212" s="122">
        <v>2014</v>
      </c>
      <c r="U212" s="122">
        <v>2016</v>
      </c>
      <c r="V212" s="104">
        <v>164.8</v>
      </c>
      <c r="W212" s="104">
        <v>164.8</v>
      </c>
      <c r="X212" s="104"/>
      <c r="Y212" s="104">
        <v>164.8</v>
      </c>
      <c r="Z212" s="104"/>
      <c r="AA212" s="104"/>
      <c r="AB212" s="104"/>
      <c r="AC212" s="104"/>
      <c r="AD212" s="104"/>
      <c r="AE212" s="104"/>
      <c r="AF212" s="103" t="s">
        <v>64</v>
      </c>
      <c r="AG212" s="103" t="s">
        <v>71</v>
      </c>
      <c r="AH212" s="99"/>
      <c r="AI212" s="119" t="s">
        <v>1857</v>
      </c>
      <c r="AJ212" s="99" t="s">
        <v>260</v>
      </c>
      <c r="AK212" s="103"/>
      <c r="AL212" s="103" t="s">
        <v>59</v>
      </c>
      <c r="AM212" s="120">
        <v>0</v>
      </c>
      <c r="AN212" s="120">
        <v>158.71303758263093</v>
      </c>
      <c r="AO212" s="120">
        <v>0</v>
      </c>
      <c r="AP212" s="120">
        <v>0</v>
      </c>
      <c r="AQ212" s="120">
        <v>0</v>
      </c>
      <c r="AR212" s="120">
        <v>0</v>
      </c>
      <c r="AS212" s="120">
        <v>0</v>
      </c>
      <c r="AT212" s="120">
        <v>0</v>
      </c>
      <c r="AU212" s="120">
        <v>158.71303758263093</v>
      </c>
      <c r="AV212" s="120">
        <v>158.71303758263093</v>
      </c>
      <c r="AX212" s="193"/>
    </row>
    <row r="213" spans="1:50" s="118" customFormat="1" ht="14.65" thickBot="1">
      <c r="A213" s="100" t="s">
        <v>1321</v>
      </c>
      <c r="B213" s="100" t="s">
        <v>1029</v>
      </c>
      <c r="C213" s="100" t="s">
        <v>200</v>
      </c>
      <c r="D213" s="101" t="s">
        <v>200</v>
      </c>
      <c r="E213" s="101" t="s">
        <v>205</v>
      </c>
      <c r="F213" s="101" t="s">
        <v>822</v>
      </c>
      <c r="G213" s="105" t="s">
        <v>186</v>
      </c>
      <c r="H213" s="105"/>
      <c r="I213" s="101" t="s">
        <v>823</v>
      </c>
      <c r="J213" s="101" t="s">
        <v>825</v>
      </c>
      <c r="K213" s="105" t="s">
        <v>160</v>
      </c>
      <c r="L213" s="101" t="s">
        <v>1869</v>
      </c>
      <c r="M213" s="101" t="s">
        <v>1870</v>
      </c>
      <c r="N213" s="105">
        <v>50.727865000000001</v>
      </c>
      <c r="O213" s="105">
        <v>-3.4751560000000001</v>
      </c>
      <c r="P213" s="105" t="s">
        <v>93</v>
      </c>
      <c r="Q213" s="105" t="s">
        <v>54</v>
      </c>
      <c r="R213" s="105" t="s">
        <v>93</v>
      </c>
      <c r="S213" s="105" t="s">
        <v>98</v>
      </c>
      <c r="T213" s="123">
        <v>2014</v>
      </c>
      <c r="U213" s="123" t="s">
        <v>824</v>
      </c>
      <c r="V213" s="106">
        <v>97</v>
      </c>
      <c r="W213" s="106">
        <v>97</v>
      </c>
      <c r="X213" s="106"/>
      <c r="Y213" s="106">
        <v>50</v>
      </c>
      <c r="Z213" s="106">
        <v>47</v>
      </c>
      <c r="AA213" s="106"/>
      <c r="AB213" s="106"/>
      <c r="AC213" s="106"/>
      <c r="AD213" s="106"/>
      <c r="AE213" s="106"/>
      <c r="AF213" s="105" t="s">
        <v>64</v>
      </c>
      <c r="AG213" s="105" t="s">
        <v>71</v>
      </c>
      <c r="AH213" s="101" t="s">
        <v>41</v>
      </c>
      <c r="AI213" s="101" t="s">
        <v>826</v>
      </c>
      <c r="AJ213" s="101" t="s">
        <v>827</v>
      </c>
      <c r="AK213" s="105"/>
      <c r="AL213" s="105" t="s">
        <v>59</v>
      </c>
      <c r="AM213" s="120">
        <v>0</v>
      </c>
      <c r="AN213" s="120">
        <v>48.153227421914728</v>
      </c>
      <c r="AO213" s="120">
        <v>44.420052773895826</v>
      </c>
      <c r="AP213" s="120">
        <v>0</v>
      </c>
      <c r="AQ213" s="120">
        <v>0</v>
      </c>
      <c r="AR213" s="120">
        <v>0</v>
      </c>
      <c r="AS213" s="120">
        <v>0</v>
      </c>
      <c r="AT213" s="120">
        <v>0</v>
      </c>
      <c r="AU213" s="120">
        <v>92.573280195810554</v>
      </c>
      <c r="AV213" s="120">
        <v>92.573280195810554</v>
      </c>
      <c r="AX213" s="193"/>
    </row>
    <row r="214" spans="1:50" s="118" customFormat="1" ht="14.65" thickBot="1">
      <c r="A214" s="98" t="s">
        <v>1871</v>
      </c>
      <c r="B214" s="98" t="s">
        <v>1029</v>
      </c>
      <c r="C214" s="98" t="s">
        <v>200</v>
      </c>
      <c r="D214" s="99" t="s">
        <v>200</v>
      </c>
      <c r="E214" s="99" t="s">
        <v>205</v>
      </c>
      <c r="F214" s="99" t="s">
        <v>1872</v>
      </c>
      <c r="G214" s="103" t="s">
        <v>186</v>
      </c>
      <c r="H214" s="103"/>
      <c r="I214" s="99" t="s">
        <v>1873</v>
      </c>
      <c r="J214" s="99" t="s">
        <v>1874</v>
      </c>
      <c r="K214" s="103" t="s">
        <v>146</v>
      </c>
      <c r="L214" s="99" t="s">
        <v>1875</v>
      </c>
      <c r="M214" s="99"/>
      <c r="N214" s="103">
        <v>52.512259999999998</v>
      </c>
      <c r="O214" s="103">
        <v>-2.0811099999999998</v>
      </c>
      <c r="P214" s="103" t="s">
        <v>53</v>
      </c>
      <c r="Q214" s="103" t="s">
        <v>54</v>
      </c>
      <c r="R214" s="103" t="s">
        <v>93</v>
      </c>
      <c r="S214" s="103" t="s">
        <v>55</v>
      </c>
      <c r="T214" s="122">
        <v>2015</v>
      </c>
      <c r="U214" s="122">
        <v>2016</v>
      </c>
      <c r="V214" s="104">
        <v>8</v>
      </c>
      <c r="W214" s="104">
        <v>8</v>
      </c>
      <c r="X214" s="104"/>
      <c r="Y214" s="104"/>
      <c r="Z214" s="104">
        <v>2</v>
      </c>
      <c r="AA214" s="104">
        <v>2</v>
      </c>
      <c r="AB214" s="104">
        <v>2</v>
      </c>
      <c r="AC214" s="104">
        <v>2</v>
      </c>
      <c r="AD214" s="104"/>
      <c r="AE214" s="104"/>
      <c r="AF214" s="103" t="s">
        <v>64</v>
      </c>
      <c r="AG214" s="103" t="s">
        <v>71</v>
      </c>
      <c r="AH214" s="99"/>
      <c r="AI214" s="119" t="s">
        <v>821</v>
      </c>
      <c r="AJ214" s="99" t="s">
        <v>1876</v>
      </c>
      <c r="AK214" s="103"/>
      <c r="AL214" s="103" t="s">
        <v>59</v>
      </c>
      <c r="AM214" s="120">
        <v>0</v>
      </c>
      <c r="AN214" s="120">
        <v>0</v>
      </c>
      <c r="AO214" s="120">
        <v>1.8902150116551415</v>
      </c>
      <c r="AP214" s="120">
        <v>1.8549705708097564</v>
      </c>
      <c r="AQ214" s="120">
        <v>1.8185985988330944</v>
      </c>
      <c r="AR214" s="120">
        <v>1.7829398027775436</v>
      </c>
      <c r="AS214" s="120">
        <v>0</v>
      </c>
      <c r="AT214" s="120">
        <v>0</v>
      </c>
      <c r="AU214" s="120">
        <v>7.3467239840755356</v>
      </c>
      <c r="AV214" s="120">
        <v>7.3467239840755356</v>
      </c>
      <c r="AX214" s="193"/>
    </row>
    <row r="215" spans="1:50" s="118" customFormat="1" ht="14.65" thickBot="1">
      <c r="A215" s="100" t="s">
        <v>1877</v>
      </c>
      <c r="B215" s="100" t="s">
        <v>1029</v>
      </c>
      <c r="C215" s="100" t="s">
        <v>200</v>
      </c>
      <c r="D215" s="101" t="s">
        <v>200</v>
      </c>
      <c r="E215" s="101" t="s">
        <v>205</v>
      </c>
      <c r="F215" s="101" t="s">
        <v>1878</v>
      </c>
      <c r="G215" s="105" t="s">
        <v>186</v>
      </c>
      <c r="H215" s="105">
        <v>1</v>
      </c>
      <c r="I215" s="101" t="s">
        <v>1879</v>
      </c>
      <c r="J215" s="101" t="s">
        <v>1880</v>
      </c>
      <c r="K215" s="105" t="s">
        <v>92</v>
      </c>
      <c r="L215" s="101"/>
      <c r="M215" s="101"/>
      <c r="N215" s="105">
        <v>55.296370000000003</v>
      </c>
      <c r="O215" s="105">
        <v>2.8784179999999999</v>
      </c>
      <c r="P215" s="105" t="s">
        <v>53</v>
      </c>
      <c r="Q215" s="105" t="s">
        <v>54</v>
      </c>
      <c r="R215" s="105" t="s">
        <v>93</v>
      </c>
      <c r="S215" s="105" t="s">
        <v>55</v>
      </c>
      <c r="T215" s="123">
        <v>2015</v>
      </c>
      <c r="U215" s="123">
        <v>2016</v>
      </c>
      <c r="V215" s="106">
        <v>8</v>
      </c>
      <c r="W215" s="106">
        <v>8</v>
      </c>
      <c r="X215" s="106"/>
      <c r="Y215" s="106"/>
      <c r="Z215" s="106">
        <v>2</v>
      </c>
      <c r="AA215" s="106">
        <v>2</v>
      </c>
      <c r="AB215" s="106">
        <v>2</v>
      </c>
      <c r="AC215" s="106">
        <v>2</v>
      </c>
      <c r="AD215" s="106"/>
      <c r="AE215" s="106"/>
      <c r="AF215" s="105" t="s">
        <v>64</v>
      </c>
      <c r="AG215" s="105" t="s">
        <v>71</v>
      </c>
      <c r="AH215" s="101"/>
      <c r="AI215" s="101" t="s">
        <v>821</v>
      </c>
      <c r="AJ215" s="101" t="s">
        <v>1876</v>
      </c>
      <c r="AK215" s="105"/>
      <c r="AL215" s="105" t="s">
        <v>59</v>
      </c>
      <c r="AM215" s="120">
        <v>0</v>
      </c>
      <c r="AN215" s="120">
        <v>0</v>
      </c>
      <c r="AO215" s="120">
        <v>1.8902150116551415</v>
      </c>
      <c r="AP215" s="120">
        <v>1.8549705708097564</v>
      </c>
      <c r="AQ215" s="120">
        <v>1.8185985988330944</v>
      </c>
      <c r="AR215" s="120">
        <v>1.7829398027775436</v>
      </c>
      <c r="AS215" s="120">
        <v>0</v>
      </c>
      <c r="AT215" s="120">
        <v>0</v>
      </c>
      <c r="AU215" s="120">
        <v>7.3467239840755356</v>
      </c>
      <c r="AV215" s="120">
        <v>7.3467239840755356</v>
      </c>
      <c r="AX215" s="193"/>
    </row>
    <row r="216" spans="1:50" s="118" customFormat="1" ht="14.65" thickBot="1">
      <c r="A216" s="98" t="s">
        <v>2723</v>
      </c>
      <c r="B216" s="98" t="s">
        <v>1029</v>
      </c>
      <c r="C216" s="98" t="s">
        <v>200</v>
      </c>
      <c r="D216" s="99" t="s">
        <v>200</v>
      </c>
      <c r="E216" s="99" t="s">
        <v>205</v>
      </c>
      <c r="F216" s="99" t="s">
        <v>2725</v>
      </c>
      <c r="G216" s="103" t="s">
        <v>186</v>
      </c>
      <c r="H216" s="103">
        <v>1</v>
      </c>
      <c r="I216" s="99" t="s">
        <v>2726</v>
      </c>
      <c r="J216" s="99" t="s">
        <v>2732</v>
      </c>
      <c r="K216" s="103" t="s">
        <v>92</v>
      </c>
      <c r="L216" s="99" t="s">
        <v>2408</v>
      </c>
      <c r="M216" s="99" t="s">
        <v>2724</v>
      </c>
      <c r="N216" s="103">
        <v>53.466923000000001</v>
      </c>
      <c r="O216" s="103">
        <v>-2.233419</v>
      </c>
      <c r="P216" s="103" t="s">
        <v>53</v>
      </c>
      <c r="Q216" s="103" t="s">
        <v>54</v>
      </c>
      <c r="R216" s="103" t="s">
        <v>93</v>
      </c>
      <c r="S216" s="103" t="s">
        <v>107</v>
      </c>
      <c r="T216" s="122" t="s">
        <v>70</v>
      </c>
      <c r="U216" s="124" t="s">
        <v>70</v>
      </c>
      <c r="V216" s="104">
        <v>235</v>
      </c>
      <c r="W216" s="104">
        <v>235</v>
      </c>
      <c r="X216" s="104">
        <v>0</v>
      </c>
      <c r="Y216" s="104">
        <v>0</v>
      </c>
      <c r="Z216" s="104">
        <v>0</v>
      </c>
      <c r="AA216" s="104">
        <v>0</v>
      </c>
      <c r="AB216" s="104">
        <v>0</v>
      </c>
      <c r="AC216" s="104">
        <v>0</v>
      </c>
      <c r="AD216" s="104">
        <v>0</v>
      </c>
      <c r="AE216" s="104">
        <v>0</v>
      </c>
      <c r="AF216" s="103" t="s">
        <v>64</v>
      </c>
      <c r="AG216" s="103" t="s">
        <v>71</v>
      </c>
      <c r="AH216" s="99" t="s">
        <v>2724</v>
      </c>
      <c r="AI216" s="119" t="s">
        <v>821</v>
      </c>
      <c r="AJ216" s="99" t="s">
        <v>2735</v>
      </c>
      <c r="AK216" s="103"/>
      <c r="AL216" s="103" t="s">
        <v>59</v>
      </c>
      <c r="AM216" s="120">
        <v>0</v>
      </c>
      <c r="AN216" s="120">
        <v>0</v>
      </c>
      <c r="AO216" s="120">
        <v>0</v>
      </c>
      <c r="AP216" s="120">
        <v>0</v>
      </c>
      <c r="AQ216" s="120">
        <v>0</v>
      </c>
      <c r="AR216" s="120">
        <v>0</v>
      </c>
      <c r="AS216" s="120">
        <v>0</v>
      </c>
      <c r="AT216" s="120">
        <v>0</v>
      </c>
      <c r="AU216" s="120">
        <v>0</v>
      </c>
      <c r="AV216" s="120">
        <v>0</v>
      </c>
      <c r="AX216" s="193"/>
    </row>
    <row r="217" spans="1:50" s="118" customFormat="1" ht="14.65" thickBot="1">
      <c r="A217" s="100" t="s">
        <v>2727</v>
      </c>
      <c r="B217" s="100" t="s">
        <v>1029</v>
      </c>
      <c r="C217" s="100" t="s">
        <v>200</v>
      </c>
      <c r="D217" s="101" t="s">
        <v>200</v>
      </c>
      <c r="E217" s="101" t="s">
        <v>205</v>
      </c>
      <c r="F217" s="101" t="s">
        <v>2728</v>
      </c>
      <c r="G217" s="105" t="s">
        <v>50</v>
      </c>
      <c r="H217" s="105" t="s">
        <v>2724</v>
      </c>
      <c r="I217" s="101" t="s">
        <v>2733</v>
      </c>
      <c r="J217" s="101" t="s">
        <v>2729</v>
      </c>
      <c r="K217" s="105" t="s">
        <v>52</v>
      </c>
      <c r="L217" s="101" t="s">
        <v>2724</v>
      </c>
      <c r="M217" s="101" t="s">
        <v>2724</v>
      </c>
      <c r="N217" s="105">
        <v>55.296370000000003</v>
      </c>
      <c r="O217" s="105">
        <v>2.8784179999999999</v>
      </c>
      <c r="P217" s="105" t="s">
        <v>53</v>
      </c>
      <c r="Q217" s="105" t="s">
        <v>54</v>
      </c>
      <c r="R217" s="105" t="s">
        <v>93</v>
      </c>
      <c r="S217" s="105" t="s">
        <v>107</v>
      </c>
      <c r="T217" s="123" t="s">
        <v>70</v>
      </c>
      <c r="U217" s="123" t="s">
        <v>70</v>
      </c>
      <c r="V217" s="106">
        <v>31</v>
      </c>
      <c r="W217" s="106">
        <v>31</v>
      </c>
      <c r="X217" s="106">
        <v>0</v>
      </c>
      <c r="Y217" s="106">
        <v>0</v>
      </c>
      <c r="Z217" s="106">
        <v>0</v>
      </c>
      <c r="AA217" s="106">
        <v>0</v>
      </c>
      <c r="AB217" s="106">
        <v>0</v>
      </c>
      <c r="AC217" s="106">
        <v>0</v>
      </c>
      <c r="AD217" s="106">
        <v>0</v>
      </c>
      <c r="AE217" s="106">
        <v>0</v>
      </c>
      <c r="AF217" s="105" t="s">
        <v>64</v>
      </c>
      <c r="AG217" s="105" t="s">
        <v>71</v>
      </c>
      <c r="AH217" s="101" t="s">
        <v>2724</v>
      </c>
      <c r="AI217" s="101" t="s">
        <v>821</v>
      </c>
      <c r="AJ217" s="101" t="s">
        <v>2735</v>
      </c>
      <c r="AK217" s="105"/>
      <c r="AL217" s="105" t="s">
        <v>59</v>
      </c>
      <c r="AM217" s="120">
        <v>0</v>
      </c>
      <c r="AN217" s="120">
        <v>0</v>
      </c>
      <c r="AO217" s="120">
        <v>0</v>
      </c>
      <c r="AP217" s="120">
        <v>0</v>
      </c>
      <c r="AQ217" s="120">
        <v>0</v>
      </c>
      <c r="AR217" s="120">
        <v>0</v>
      </c>
      <c r="AS217" s="120">
        <v>0</v>
      </c>
      <c r="AT217" s="120">
        <v>0</v>
      </c>
      <c r="AU217" s="120">
        <v>0</v>
      </c>
      <c r="AV217" s="120">
        <v>0</v>
      </c>
      <c r="AX217" s="193"/>
    </row>
    <row r="218" spans="1:50" s="118" customFormat="1" ht="14.65" thickBot="1">
      <c r="A218" s="98" t="s">
        <v>2730</v>
      </c>
      <c r="B218" s="98" t="s">
        <v>1029</v>
      </c>
      <c r="C218" s="98" t="s">
        <v>200</v>
      </c>
      <c r="D218" s="99" t="s">
        <v>200</v>
      </c>
      <c r="E218" s="99" t="s">
        <v>205</v>
      </c>
      <c r="F218" s="99" t="s">
        <v>2731</v>
      </c>
      <c r="G218" s="103" t="s">
        <v>186</v>
      </c>
      <c r="H218" s="103">
        <v>1</v>
      </c>
      <c r="I218" s="99" t="s">
        <v>2734</v>
      </c>
      <c r="J218" s="99" t="s">
        <v>2732</v>
      </c>
      <c r="K218" s="103" t="s">
        <v>137</v>
      </c>
      <c r="L218" s="99" t="s">
        <v>2446</v>
      </c>
      <c r="M218" s="99" t="s">
        <v>2724</v>
      </c>
      <c r="N218" s="103">
        <v>54.978496</v>
      </c>
      <c r="O218" s="103">
        <v>-1.643599</v>
      </c>
      <c r="P218" s="103" t="s">
        <v>53</v>
      </c>
      <c r="Q218" s="103" t="s">
        <v>54</v>
      </c>
      <c r="R218" s="103" t="s">
        <v>93</v>
      </c>
      <c r="S218" s="103" t="s">
        <v>107</v>
      </c>
      <c r="T218" s="122" t="s">
        <v>70</v>
      </c>
      <c r="U218" s="124" t="s">
        <v>70</v>
      </c>
      <c r="V218" s="104">
        <v>20</v>
      </c>
      <c r="W218" s="104">
        <v>20</v>
      </c>
      <c r="X218" s="104">
        <v>0</v>
      </c>
      <c r="Y218" s="104">
        <v>0</v>
      </c>
      <c r="Z218" s="104">
        <v>0</v>
      </c>
      <c r="AA218" s="104">
        <v>0</v>
      </c>
      <c r="AB218" s="104">
        <v>0</v>
      </c>
      <c r="AC218" s="104">
        <v>0</v>
      </c>
      <c r="AD218" s="104">
        <v>0</v>
      </c>
      <c r="AE218" s="104">
        <v>0</v>
      </c>
      <c r="AF218" s="103" t="s">
        <v>64</v>
      </c>
      <c r="AG218" s="103" t="s">
        <v>71</v>
      </c>
      <c r="AH218" s="99" t="s">
        <v>2724</v>
      </c>
      <c r="AI218" s="119" t="s">
        <v>821</v>
      </c>
      <c r="AJ218" s="99" t="s">
        <v>2735</v>
      </c>
      <c r="AK218" s="103"/>
      <c r="AL218" s="103" t="s">
        <v>59</v>
      </c>
      <c r="AM218" s="120">
        <v>0</v>
      </c>
      <c r="AN218" s="120">
        <v>0</v>
      </c>
      <c r="AO218" s="120">
        <v>0</v>
      </c>
      <c r="AP218" s="120">
        <v>0</v>
      </c>
      <c r="AQ218" s="120">
        <v>0</v>
      </c>
      <c r="AR218" s="120">
        <v>0</v>
      </c>
      <c r="AS218" s="120">
        <v>0</v>
      </c>
      <c r="AT218" s="120">
        <v>0</v>
      </c>
      <c r="AU218" s="120">
        <v>0</v>
      </c>
      <c r="AV218" s="120">
        <v>0</v>
      </c>
      <c r="AX218" s="193"/>
    </row>
    <row r="219" spans="1:50" s="118" customFormat="1" ht="14.65" thickBot="1">
      <c r="A219" s="100" t="s">
        <v>1990</v>
      </c>
      <c r="B219" s="100" t="s">
        <v>364</v>
      </c>
      <c r="C219" s="100" t="s">
        <v>547</v>
      </c>
      <c r="D219" s="101" t="s">
        <v>547</v>
      </c>
      <c r="E219" s="101" t="s">
        <v>1991</v>
      </c>
      <c r="F219" s="101" t="s">
        <v>548</v>
      </c>
      <c r="G219" s="105" t="s">
        <v>50</v>
      </c>
      <c r="H219" s="105"/>
      <c r="I219" s="101" t="s">
        <v>549</v>
      </c>
      <c r="J219" s="101" t="s">
        <v>550</v>
      </c>
      <c r="K219" s="105" t="s">
        <v>151</v>
      </c>
      <c r="L219" s="101"/>
      <c r="M219" s="101" t="s">
        <v>1992</v>
      </c>
      <c r="N219" s="105">
        <v>51.156010000000002</v>
      </c>
      <c r="O219" s="105">
        <v>-0.16320200000000001</v>
      </c>
      <c r="P219" s="105" t="s">
        <v>53</v>
      </c>
      <c r="Q219" s="105" t="s">
        <v>59</v>
      </c>
      <c r="R219" s="105" t="s">
        <v>53</v>
      </c>
      <c r="S219" s="105" t="s">
        <v>55</v>
      </c>
      <c r="T219" s="123">
        <v>2014</v>
      </c>
      <c r="U219" s="123" t="s">
        <v>46</v>
      </c>
      <c r="V219" s="106">
        <v>332.4</v>
      </c>
      <c r="W219" s="106">
        <v>0</v>
      </c>
      <c r="X219" s="106">
        <v>21.8</v>
      </c>
      <c r="Y219" s="106">
        <v>36.199999999999989</v>
      </c>
      <c r="Z219" s="106">
        <v>35.099999999999994</v>
      </c>
      <c r="AA219" s="106">
        <v>27.400000000000006</v>
      </c>
      <c r="AB219" s="106">
        <v>36.399999999999991</v>
      </c>
      <c r="AC219" s="106">
        <v>72.999999999999986</v>
      </c>
      <c r="AD219" s="106">
        <v>102.49999999999999</v>
      </c>
      <c r="AE219" s="106">
        <v>0</v>
      </c>
      <c r="AF219" s="105" t="s">
        <v>64</v>
      </c>
      <c r="AG219" s="105" t="s">
        <v>58</v>
      </c>
      <c r="AH219" s="101" t="s">
        <v>37</v>
      </c>
      <c r="AI219" s="101" t="s">
        <v>551</v>
      </c>
      <c r="AJ219" s="101" t="s">
        <v>1993</v>
      </c>
      <c r="AK219" s="105" t="s">
        <v>59</v>
      </c>
      <c r="AL219" s="105" t="s">
        <v>54</v>
      </c>
      <c r="AM219" s="120">
        <v>22.571961068544212</v>
      </c>
      <c r="AN219" s="120">
        <v>37.481880306481663</v>
      </c>
      <c r="AO219" s="120">
        <v>36.342928142472559</v>
      </c>
      <c r="AP219" s="120">
        <v>28.370262994408787</v>
      </c>
      <c r="AQ219" s="120">
        <v>37.688962518119688</v>
      </c>
      <c r="AR219" s="120">
        <v>75.585007247877385</v>
      </c>
      <c r="AS219" s="120">
        <v>106.12963346448538</v>
      </c>
      <c r="AT219" s="120">
        <v>0</v>
      </c>
      <c r="AU219" s="120">
        <v>344.17063574238966</v>
      </c>
      <c r="AV219" s="120">
        <v>321.59867467384549</v>
      </c>
      <c r="AX219" s="193"/>
    </row>
    <row r="220" spans="1:50" s="118" customFormat="1" ht="14.65" thickBot="1">
      <c r="A220" s="98" t="s">
        <v>1994</v>
      </c>
      <c r="B220" s="98" t="s">
        <v>364</v>
      </c>
      <c r="C220" s="98" t="s">
        <v>547</v>
      </c>
      <c r="D220" s="99" t="s">
        <v>547</v>
      </c>
      <c r="E220" s="99" t="s">
        <v>1991</v>
      </c>
      <c r="F220" s="99" t="s">
        <v>552</v>
      </c>
      <c r="G220" s="103" t="s">
        <v>186</v>
      </c>
      <c r="H220" s="103">
        <v>1</v>
      </c>
      <c r="I220" s="99" t="s">
        <v>553</v>
      </c>
      <c r="J220" s="99"/>
      <c r="K220" s="103" t="s">
        <v>151</v>
      </c>
      <c r="L220" s="99"/>
      <c r="M220" s="99" t="s">
        <v>1992</v>
      </c>
      <c r="N220" s="103">
        <v>51.156010000000002</v>
      </c>
      <c r="O220" s="103">
        <v>-0.16320200000000001</v>
      </c>
      <c r="P220" s="103" t="s">
        <v>53</v>
      </c>
      <c r="Q220" s="103" t="s">
        <v>59</v>
      </c>
      <c r="R220" s="103" t="s">
        <v>53</v>
      </c>
      <c r="S220" s="103" t="s">
        <v>223</v>
      </c>
      <c r="T220" s="122" t="s">
        <v>56</v>
      </c>
      <c r="U220" s="124" t="s">
        <v>70</v>
      </c>
      <c r="V220" s="104">
        <v>83.6</v>
      </c>
      <c r="W220" s="104"/>
      <c r="X220" s="104">
        <v>61.9</v>
      </c>
      <c r="Y220" s="104">
        <v>21.7</v>
      </c>
      <c r="Z220" s="104">
        <v>0</v>
      </c>
      <c r="AA220" s="104">
        <v>0</v>
      </c>
      <c r="AB220" s="104">
        <v>0</v>
      </c>
      <c r="AC220" s="104"/>
      <c r="AD220" s="104"/>
      <c r="AE220" s="104">
        <v>0</v>
      </c>
      <c r="AF220" s="103" t="s">
        <v>64</v>
      </c>
      <c r="AG220" s="103" t="s">
        <v>58</v>
      </c>
      <c r="AH220" s="99" t="s">
        <v>37</v>
      </c>
      <c r="AI220" s="119" t="s">
        <v>551</v>
      </c>
      <c r="AJ220" s="99" t="s">
        <v>1993</v>
      </c>
      <c r="AK220" s="103" t="s">
        <v>59</v>
      </c>
      <c r="AL220" s="103" t="s">
        <v>54</v>
      </c>
      <c r="AM220" s="120">
        <v>64.091944501967276</v>
      </c>
      <c r="AN220" s="120">
        <v>22.468419962725203</v>
      </c>
      <c r="AO220" s="120">
        <v>0</v>
      </c>
      <c r="AP220" s="120">
        <v>0</v>
      </c>
      <c r="AQ220" s="120">
        <v>0</v>
      </c>
      <c r="AR220" s="120">
        <v>0</v>
      </c>
      <c r="AS220" s="120">
        <v>0</v>
      </c>
      <c r="AT220" s="120">
        <v>0</v>
      </c>
      <c r="AU220" s="120">
        <v>86.560364464692483</v>
      </c>
      <c r="AV220" s="120">
        <v>22.468419962725203</v>
      </c>
      <c r="AX220" s="193"/>
    </row>
    <row r="221" spans="1:50" s="118" customFormat="1" ht="14.65" thickBot="1">
      <c r="A221" s="100" t="s">
        <v>1995</v>
      </c>
      <c r="B221" s="100" t="s">
        <v>364</v>
      </c>
      <c r="C221" s="100" t="s">
        <v>547</v>
      </c>
      <c r="D221" s="101" t="s">
        <v>547</v>
      </c>
      <c r="E221" s="101" t="s">
        <v>1991</v>
      </c>
      <c r="F221" s="101" t="s">
        <v>554</v>
      </c>
      <c r="G221" s="105" t="s">
        <v>50</v>
      </c>
      <c r="H221" s="105"/>
      <c r="I221" s="101" t="s">
        <v>555</v>
      </c>
      <c r="J221" s="101"/>
      <c r="K221" s="105" t="s">
        <v>151</v>
      </c>
      <c r="L221" s="101"/>
      <c r="M221" s="101" t="s">
        <v>1992</v>
      </c>
      <c r="N221" s="105">
        <v>51.156010000000002</v>
      </c>
      <c r="O221" s="105">
        <v>-0.16320200000000001</v>
      </c>
      <c r="P221" s="105" t="s">
        <v>53</v>
      </c>
      <c r="Q221" s="105" t="s">
        <v>59</v>
      </c>
      <c r="R221" s="105" t="s">
        <v>53</v>
      </c>
      <c r="S221" s="105" t="s">
        <v>55</v>
      </c>
      <c r="T221" s="123" t="s">
        <v>56</v>
      </c>
      <c r="U221" s="123" t="s">
        <v>46</v>
      </c>
      <c r="V221" s="106">
        <v>497.90000000000003</v>
      </c>
      <c r="W221" s="106"/>
      <c r="X221" s="106">
        <v>55.1</v>
      </c>
      <c r="Y221" s="106">
        <v>74.3</v>
      </c>
      <c r="Z221" s="106">
        <v>63.5</v>
      </c>
      <c r="AA221" s="106">
        <v>64.3</v>
      </c>
      <c r="AB221" s="106">
        <v>63.1</v>
      </c>
      <c r="AC221" s="106">
        <v>78.400000000000006</v>
      </c>
      <c r="AD221" s="106">
        <v>99.2</v>
      </c>
      <c r="AE221" s="106">
        <v>0</v>
      </c>
      <c r="AF221" s="105" t="s">
        <v>64</v>
      </c>
      <c r="AG221" s="105" t="s">
        <v>58</v>
      </c>
      <c r="AH221" s="101" t="s">
        <v>37</v>
      </c>
      <c r="AI221" s="101" t="s">
        <v>551</v>
      </c>
      <c r="AJ221" s="101" t="s">
        <v>1993</v>
      </c>
      <c r="AK221" s="105" t="s">
        <v>59</v>
      </c>
      <c r="AL221" s="105" t="s">
        <v>54</v>
      </c>
      <c r="AM221" s="120">
        <v>57.051149306274588</v>
      </c>
      <c r="AN221" s="120">
        <v>76.931041623524536</v>
      </c>
      <c r="AO221" s="120">
        <v>65.748602195071442</v>
      </c>
      <c r="AP221" s="120">
        <v>66.576931041623524</v>
      </c>
      <c r="AQ221" s="120">
        <v>65.334437771795407</v>
      </c>
      <c r="AR221" s="120">
        <v>81.176226962103968</v>
      </c>
      <c r="AS221" s="120">
        <v>102.71277697245807</v>
      </c>
      <c r="AT221" s="120">
        <v>0</v>
      </c>
      <c r="AU221" s="120">
        <v>515.53116587285149</v>
      </c>
      <c r="AV221" s="120">
        <v>458.48001656657698</v>
      </c>
      <c r="AX221" s="193"/>
    </row>
    <row r="222" spans="1:50" s="118" customFormat="1" ht="14.65" thickBot="1">
      <c r="A222" s="98" t="s">
        <v>1996</v>
      </c>
      <c r="B222" s="98" t="s">
        <v>364</v>
      </c>
      <c r="C222" s="98" t="s">
        <v>547</v>
      </c>
      <c r="D222" s="99" t="s">
        <v>547</v>
      </c>
      <c r="E222" s="99" t="s">
        <v>1991</v>
      </c>
      <c r="F222" s="99" t="s">
        <v>556</v>
      </c>
      <c r="G222" s="103" t="s">
        <v>186</v>
      </c>
      <c r="H222" s="103">
        <v>1</v>
      </c>
      <c r="I222" s="99"/>
      <c r="J222" s="99"/>
      <c r="K222" s="103" t="s">
        <v>151</v>
      </c>
      <c r="L222" s="99"/>
      <c r="M222" s="99" t="s">
        <v>1992</v>
      </c>
      <c r="N222" s="103">
        <v>51.156010000000002</v>
      </c>
      <c r="O222" s="103">
        <v>-0.16320200000000001</v>
      </c>
      <c r="P222" s="103" t="s">
        <v>53</v>
      </c>
      <c r="Q222" s="103" t="s">
        <v>59</v>
      </c>
      <c r="R222" s="103" t="s">
        <v>53</v>
      </c>
      <c r="S222" s="103" t="s">
        <v>223</v>
      </c>
      <c r="T222" s="122" t="s">
        <v>56</v>
      </c>
      <c r="U222" s="124" t="s">
        <v>70</v>
      </c>
      <c r="V222" s="104">
        <v>151.99999999999997</v>
      </c>
      <c r="W222" s="104"/>
      <c r="X222" s="104">
        <v>4.5</v>
      </c>
      <c r="Y222" s="104">
        <v>43.6</v>
      </c>
      <c r="Z222" s="104">
        <v>70.5</v>
      </c>
      <c r="AA222" s="104">
        <v>32.799999999999997</v>
      </c>
      <c r="AB222" s="104">
        <v>0.6</v>
      </c>
      <c r="AC222" s="104"/>
      <c r="AD222" s="104"/>
      <c r="AE222" s="104">
        <v>0</v>
      </c>
      <c r="AF222" s="103" t="s">
        <v>64</v>
      </c>
      <c r="AG222" s="103" t="s">
        <v>58</v>
      </c>
      <c r="AH222" s="99" t="s">
        <v>37</v>
      </c>
      <c r="AI222" s="119" t="s">
        <v>551</v>
      </c>
      <c r="AJ222" s="99" t="s">
        <v>1993</v>
      </c>
      <c r="AK222" s="103" t="s">
        <v>59</v>
      </c>
      <c r="AL222" s="103" t="s">
        <v>54</v>
      </c>
      <c r="AM222" s="120">
        <v>4.6593497618554567</v>
      </c>
      <c r="AN222" s="120">
        <v>45.143922137088424</v>
      </c>
      <c r="AO222" s="120">
        <v>72.996479602402161</v>
      </c>
      <c r="AP222" s="120">
        <v>33.961482708635323</v>
      </c>
      <c r="AQ222" s="120">
        <v>0.62124663491406085</v>
      </c>
      <c r="AR222" s="120">
        <v>0</v>
      </c>
      <c r="AS222" s="120">
        <v>0</v>
      </c>
      <c r="AT222" s="120">
        <v>0</v>
      </c>
      <c r="AU222" s="120">
        <v>157.38248084489541</v>
      </c>
      <c r="AV222" s="120">
        <v>152.72313108303996</v>
      </c>
      <c r="AX222" s="193"/>
    </row>
    <row r="223" spans="1:50" s="118" customFormat="1" ht="14.65" thickBot="1">
      <c r="A223" s="100" t="s">
        <v>1997</v>
      </c>
      <c r="B223" s="100" t="s">
        <v>364</v>
      </c>
      <c r="C223" s="100" t="s">
        <v>547</v>
      </c>
      <c r="D223" s="101" t="s">
        <v>547</v>
      </c>
      <c r="E223" s="101" t="s">
        <v>1991</v>
      </c>
      <c r="F223" s="101" t="s">
        <v>557</v>
      </c>
      <c r="G223" s="105" t="s">
        <v>186</v>
      </c>
      <c r="H223" s="105">
        <v>1</v>
      </c>
      <c r="I223" s="101" t="s">
        <v>558</v>
      </c>
      <c r="J223" s="101"/>
      <c r="K223" s="105" t="s">
        <v>151</v>
      </c>
      <c r="L223" s="101"/>
      <c r="M223" s="101" t="s">
        <v>1992</v>
      </c>
      <c r="N223" s="105">
        <v>51.156010000000002</v>
      </c>
      <c r="O223" s="105">
        <v>-0.16320200000000001</v>
      </c>
      <c r="P223" s="105" t="s">
        <v>53</v>
      </c>
      <c r="Q223" s="105" t="s">
        <v>59</v>
      </c>
      <c r="R223" s="105" t="s">
        <v>53</v>
      </c>
      <c r="S223" s="105" t="s">
        <v>223</v>
      </c>
      <c r="T223" s="123" t="s">
        <v>56</v>
      </c>
      <c r="U223" s="123" t="s">
        <v>70</v>
      </c>
      <c r="V223" s="106">
        <v>73.600000000000009</v>
      </c>
      <c r="W223" s="106"/>
      <c r="X223" s="106">
        <v>18.2</v>
      </c>
      <c r="Y223" s="106">
        <v>25</v>
      </c>
      <c r="Z223" s="106">
        <v>22.2</v>
      </c>
      <c r="AA223" s="106">
        <v>8.1999999999999993</v>
      </c>
      <c r="AB223" s="106">
        <v>0</v>
      </c>
      <c r="AC223" s="106"/>
      <c r="AD223" s="106"/>
      <c r="AE223" s="106">
        <v>0</v>
      </c>
      <c r="AF223" s="105" t="s">
        <v>64</v>
      </c>
      <c r="AG223" s="105" t="s">
        <v>58</v>
      </c>
      <c r="AH223" s="101" t="s">
        <v>37</v>
      </c>
      <c r="AI223" s="101" t="s">
        <v>551</v>
      </c>
      <c r="AJ223" s="101" t="s">
        <v>1993</v>
      </c>
      <c r="AK223" s="105" t="s">
        <v>59</v>
      </c>
      <c r="AL223" s="105" t="s">
        <v>54</v>
      </c>
      <c r="AM223" s="120">
        <v>18.844481259059847</v>
      </c>
      <c r="AN223" s="120">
        <v>25.885276454752539</v>
      </c>
      <c r="AO223" s="120">
        <v>22.986125491820253</v>
      </c>
      <c r="AP223" s="120">
        <v>8.4903706771588308</v>
      </c>
      <c r="AQ223" s="120">
        <v>0</v>
      </c>
      <c r="AR223" s="120">
        <v>0</v>
      </c>
      <c r="AS223" s="120">
        <v>0</v>
      </c>
      <c r="AT223" s="120">
        <v>0</v>
      </c>
      <c r="AU223" s="120">
        <v>76.206253882791486</v>
      </c>
      <c r="AV223" s="120">
        <v>57.361772623731618</v>
      </c>
      <c r="AX223" s="193"/>
    </row>
    <row r="224" spans="1:50" s="118" customFormat="1" ht="14.65" thickBot="1">
      <c r="A224" s="98" t="s">
        <v>1998</v>
      </c>
      <c r="B224" s="98" t="s">
        <v>364</v>
      </c>
      <c r="C224" s="98" t="s">
        <v>547</v>
      </c>
      <c r="D224" s="99" t="s">
        <v>547</v>
      </c>
      <c r="E224" s="99" t="s">
        <v>1991</v>
      </c>
      <c r="F224" s="99" t="s">
        <v>559</v>
      </c>
      <c r="G224" s="103" t="s">
        <v>186</v>
      </c>
      <c r="H224" s="103">
        <v>1</v>
      </c>
      <c r="I224" s="99" t="s">
        <v>560</v>
      </c>
      <c r="J224" s="99"/>
      <c r="K224" s="103" t="s">
        <v>151</v>
      </c>
      <c r="L224" s="99"/>
      <c r="M224" s="99" t="s">
        <v>1992</v>
      </c>
      <c r="N224" s="103">
        <v>51.156010000000002</v>
      </c>
      <c r="O224" s="103">
        <v>-0.16320200000000001</v>
      </c>
      <c r="P224" s="103" t="s">
        <v>53</v>
      </c>
      <c r="Q224" s="103" t="s">
        <v>59</v>
      </c>
      <c r="R224" s="103" t="s">
        <v>53</v>
      </c>
      <c r="S224" s="103" t="s">
        <v>107</v>
      </c>
      <c r="T224" s="122" t="s">
        <v>70</v>
      </c>
      <c r="U224" s="124" t="s">
        <v>70</v>
      </c>
      <c r="V224" s="104">
        <v>56.6</v>
      </c>
      <c r="W224" s="104"/>
      <c r="X224" s="104">
        <v>0</v>
      </c>
      <c r="Y224" s="104">
        <v>0.4</v>
      </c>
      <c r="Z224" s="104">
        <v>1</v>
      </c>
      <c r="AA224" s="104">
        <v>9.1999999999999993</v>
      </c>
      <c r="AB224" s="104">
        <v>13.9</v>
      </c>
      <c r="AC224" s="104">
        <v>17.2</v>
      </c>
      <c r="AD224" s="104">
        <v>14.9</v>
      </c>
      <c r="AE224" s="104">
        <v>0</v>
      </c>
      <c r="AF224" s="103" t="s">
        <v>64</v>
      </c>
      <c r="AG224" s="103" t="s">
        <v>58</v>
      </c>
      <c r="AH224" s="99" t="s">
        <v>37</v>
      </c>
      <c r="AI224" s="119" t="s">
        <v>551</v>
      </c>
      <c r="AJ224" s="99" t="s">
        <v>1993</v>
      </c>
      <c r="AK224" s="103" t="s">
        <v>59</v>
      </c>
      <c r="AL224" s="103" t="s">
        <v>54</v>
      </c>
      <c r="AM224" s="120">
        <v>0</v>
      </c>
      <c r="AN224" s="120">
        <v>0.41416442327604058</v>
      </c>
      <c r="AO224" s="120">
        <v>1.0354110581901015</v>
      </c>
      <c r="AP224" s="120">
        <v>9.5257817353489322</v>
      </c>
      <c r="AQ224" s="120">
        <v>14.39221370884241</v>
      </c>
      <c r="AR224" s="120">
        <v>17.809070200869744</v>
      </c>
      <c r="AS224" s="120">
        <v>15.427624767032512</v>
      </c>
      <c r="AT224" s="120">
        <v>0</v>
      </c>
      <c r="AU224" s="120">
        <v>58.604265893559742</v>
      </c>
      <c r="AV224" s="120">
        <v>58.604265893559742</v>
      </c>
      <c r="AX224" s="193"/>
    </row>
    <row r="225" spans="1:50" s="118" customFormat="1" ht="14.65" thickBot="1">
      <c r="A225" s="100" t="s">
        <v>1999</v>
      </c>
      <c r="B225" s="100" t="s">
        <v>364</v>
      </c>
      <c r="C225" s="100" t="s">
        <v>547</v>
      </c>
      <c r="D225" s="101" t="s">
        <v>547</v>
      </c>
      <c r="E225" s="101" t="s">
        <v>1991</v>
      </c>
      <c r="F225" s="101" t="s">
        <v>561</v>
      </c>
      <c r="G225" s="105" t="s">
        <v>186</v>
      </c>
      <c r="H225" s="105">
        <v>1</v>
      </c>
      <c r="I225" s="101" t="s">
        <v>562</v>
      </c>
      <c r="J225" s="101"/>
      <c r="K225" s="105" t="s">
        <v>151</v>
      </c>
      <c r="L225" s="101"/>
      <c r="M225" s="101" t="s">
        <v>1992</v>
      </c>
      <c r="N225" s="105">
        <v>51.156010000000002</v>
      </c>
      <c r="O225" s="105">
        <v>-0.16320200000000001</v>
      </c>
      <c r="P225" s="105" t="s">
        <v>53</v>
      </c>
      <c r="Q225" s="105" t="s">
        <v>59</v>
      </c>
      <c r="R225" s="105" t="s">
        <v>53</v>
      </c>
      <c r="S225" s="105" t="s">
        <v>107</v>
      </c>
      <c r="T225" s="123" t="s">
        <v>70</v>
      </c>
      <c r="U225" s="123" t="s">
        <v>70</v>
      </c>
      <c r="V225" s="106">
        <v>109.3</v>
      </c>
      <c r="W225" s="106"/>
      <c r="X225" s="106">
        <v>5.9</v>
      </c>
      <c r="Y225" s="106">
        <v>4.3</v>
      </c>
      <c r="Z225" s="106">
        <v>49.8</v>
      </c>
      <c r="AA225" s="106">
        <v>42.7</v>
      </c>
      <c r="AB225" s="106">
        <v>6.6</v>
      </c>
      <c r="AC225" s="106"/>
      <c r="AD225" s="106"/>
      <c r="AE225" s="106">
        <v>0</v>
      </c>
      <c r="AF225" s="105" t="s">
        <v>64</v>
      </c>
      <c r="AG225" s="105" t="s">
        <v>58</v>
      </c>
      <c r="AH225" s="101" t="s">
        <v>37</v>
      </c>
      <c r="AI225" s="101" t="s">
        <v>551</v>
      </c>
      <c r="AJ225" s="101" t="s">
        <v>1993</v>
      </c>
      <c r="AK225" s="105" t="s">
        <v>59</v>
      </c>
      <c r="AL225" s="105" t="s">
        <v>54</v>
      </c>
      <c r="AM225" s="120">
        <v>6.1089252433215986</v>
      </c>
      <c r="AN225" s="120">
        <v>4.452267550217436</v>
      </c>
      <c r="AO225" s="120">
        <v>51.563470697867054</v>
      </c>
      <c r="AP225" s="120">
        <v>44.212052184717336</v>
      </c>
      <c r="AQ225" s="120">
        <v>6.83371298405467</v>
      </c>
      <c r="AR225" s="120">
        <v>0</v>
      </c>
      <c r="AS225" s="120">
        <v>0</v>
      </c>
      <c r="AT225" s="120">
        <v>0</v>
      </c>
      <c r="AU225" s="120">
        <v>113.17042866017809</v>
      </c>
      <c r="AV225" s="120">
        <v>107.0615034168565</v>
      </c>
      <c r="AX225" s="193"/>
    </row>
    <row r="226" spans="1:50" s="118" customFormat="1" ht="14.65" thickBot="1">
      <c r="A226" s="98" t="s">
        <v>2000</v>
      </c>
      <c r="B226" s="98" t="s">
        <v>364</v>
      </c>
      <c r="C226" s="98" t="s">
        <v>547</v>
      </c>
      <c r="D226" s="99" t="s">
        <v>547</v>
      </c>
      <c r="E226" s="99" t="s">
        <v>1991</v>
      </c>
      <c r="F226" s="99" t="s">
        <v>563</v>
      </c>
      <c r="G226" s="103" t="s">
        <v>50</v>
      </c>
      <c r="H226" s="103"/>
      <c r="I226" s="99" t="s">
        <v>564</v>
      </c>
      <c r="J226" s="99" t="s">
        <v>565</v>
      </c>
      <c r="K226" s="103" t="s">
        <v>148</v>
      </c>
      <c r="L226" s="99"/>
      <c r="M226" s="99" t="s">
        <v>2001</v>
      </c>
      <c r="N226" s="103">
        <v>55.950778999999997</v>
      </c>
      <c r="O226" s="103">
        <v>-3.3614470000000001</v>
      </c>
      <c r="P226" s="103" t="s">
        <v>53</v>
      </c>
      <c r="Q226" s="103" t="s">
        <v>54</v>
      </c>
      <c r="R226" s="103" t="s">
        <v>53</v>
      </c>
      <c r="S226" s="103" t="s">
        <v>55</v>
      </c>
      <c r="T226" s="122" t="s">
        <v>56</v>
      </c>
      <c r="U226" s="122">
        <v>2018</v>
      </c>
      <c r="V226" s="104">
        <v>250</v>
      </c>
      <c r="W226" s="104"/>
      <c r="X226" s="104">
        <v>30</v>
      </c>
      <c r="Y226" s="104">
        <v>30</v>
      </c>
      <c r="Z226" s="104">
        <v>30</v>
      </c>
      <c r="AA226" s="104">
        <v>30</v>
      </c>
      <c r="AB226" s="104">
        <v>15</v>
      </c>
      <c r="AC226" s="104"/>
      <c r="AD226" s="104"/>
      <c r="AE226" s="104">
        <v>0</v>
      </c>
      <c r="AF226" s="103" t="s">
        <v>64</v>
      </c>
      <c r="AG226" s="103" t="s">
        <v>71</v>
      </c>
      <c r="AH226" s="99" t="s">
        <v>81</v>
      </c>
      <c r="AI226" s="119" t="s">
        <v>563</v>
      </c>
      <c r="AJ226" s="99" t="s">
        <v>1178</v>
      </c>
      <c r="AK226" s="103"/>
      <c r="AL226" s="103" t="s">
        <v>54</v>
      </c>
      <c r="AM226" s="120">
        <v>29.354207436399218</v>
      </c>
      <c r="AN226" s="120">
        <v>28.891936453148837</v>
      </c>
      <c r="AO226" s="120">
        <v>28.353225174827124</v>
      </c>
      <c r="AP226" s="120">
        <v>27.824558562146347</v>
      </c>
      <c r="AQ226" s="120">
        <v>13.639489491248209</v>
      </c>
      <c r="AR226" s="120">
        <v>0</v>
      </c>
      <c r="AS226" s="120">
        <v>0</v>
      </c>
      <c r="AT226" s="120">
        <v>0</v>
      </c>
      <c r="AU226" s="120">
        <v>128.06341711776972</v>
      </c>
      <c r="AV226" s="120">
        <v>98.709209681370524</v>
      </c>
      <c r="AX226" s="193"/>
    </row>
    <row r="227" spans="1:50" s="118" customFormat="1" ht="14.65" thickBot="1">
      <c r="A227" s="100" t="s">
        <v>2002</v>
      </c>
      <c r="B227" s="100" t="s">
        <v>364</v>
      </c>
      <c r="C227" s="100" t="s">
        <v>547</v>
      </c>
      <c r="D227" s="101" t="s">
        <v>547</v>
      </c>
      <c r="E227" s="101" t="s">
        <v>566</v>
      </c>
      <c r="F227" s="101" t="s">
        <v>566</v>
      </c>
      <c r="G227" s="105" t="s">
        <v>50</v>
      </c>
      <c r="H227" s="105"/>
      <c r="I227" s="101" t="s">
        <v>1179</v>
      </c>
      <c r="J227" s="101" t="s">
        <v>567</v>
      </c>
      <c r="K227" s="105" t="s">
        <v>160</v>
      </c>
      <c r="L227" s="101"/>
      <c r="M227" s="101" t="s">
        <v>2003</v>
      </c>
      <c r="N227" s="105">
        <v>51.383616000000004</v>
      </c>
      <c r="O227" s="105">
        <v>-2.713371</v>
      </c>
      <c r="P227" s="105" t="s">
        <v>53</v>
      </c>
      <c r="Q227" s="105" t="s">
        <v>54</v>
      </c>
      <c r="R227" s="105" t="s">
        <v>53</v>
      </c>
      <c r="S227" s="105" t="s">
        <v>55</v>
      </c>
      <c r="T227" s="123">
        <v>2011</v>
      </c>
      <c r="U227" s="123">
        <v>2019</v>
      </c>
      <c r="V227" s="106">
        <v>150</v>
      </c>
      <c r="W227" s="106"/>
      <c r="X227" s="106">
        <v>37.5</v>
      </c>
      <c r="Y227" s="106">
        <v>37.5</v>
      </c>
      <c r="Z227" s="106">
        <v>28.119999999999997</v>
      </c>
      <c r="AA227" s="106"/>
      <c r="AB227" s="106"/>
      <c r="AC227" s="106"/>
      <c r="AD227" s="106"/>
      <c r="AE227" s="106">
        <v>0</v>
      </c>
      <c r="AF227" s="105" t="s">
        <v>64</v>
      </c>
      <c r="AG227" s="105" t="s">
        <v>71</v>
      </c>
      <c r="AH227" s="101" t="s">
        <v>81</v>
      </c>
      <c r="AI227" s="101" t="s">
        <v>568</v>
      </c>
      <c r="AJ227" s="101" t="s">
        <v>569</v>
      </c>
      <c r="AK227" s="105"/>
      <c r="AL227" s="105" t="s">
        <v>54</v>
      </c>
      <c r="AM227" s="120">
        <v>36.692759295499023</v>
      </c>
      <c r="AN227" s="120">
        <v>36.114920566436048</v>
      </c>
      <c r="AO227" s="120">
        <v>26.576423063871285</v>
      </c>
      <c r="AP227" s="120">
        <v>0</v>
      </c>
      <c r="AQ227" s="120">
        <v>0</v>
      </c>
      <c r="AR227" s="120">
        <v>0</v>
      </c>
      <c r="AS227" s="120">
        <v>0</v>
      </c>
      <c r="AT227" s="120">
        <v>0</v>
      </c>
      <c r="AU227" s="120">
        <v>99.38410292580636</v>
      </c>
      <c r="AV227" s="120">
        <v>62.69134363030733</v>
      </c>
      <c r="AX227" s="193"/>
    </row>
    <row r="228" spans="1:50" s="118" customFormat="1" ht="14.65" thickBot="1">
      <c r="A228" s="98" t="s">
        <v>2004</v>
      </c>
      <c r="B228" s="98" t="s">
        <v>364</v>
      </c>
      <c r="C228" s="98" t="s">
        <v>547</v>
      </c>
      <c r="D228" s="99" t="s">
        <v>547</v>
      </c>
      <c r="E228" s="99" t="s">
        <v>2005</v>
      </c>
      <c r="F228" s="99" t="s">
        <v>570</v>
      </c>
      <c r="G228" s="103" t="s">
        <v>50</v>
      </c>
      <c r="H228" s="103"/>
      <c r="I228" s="99" t="s">
        <v>571</v>
      </c>
      <c r="J228" s="99" t="s">
        <v>572</v>
      </c>
      <c r="K228" s="103" t="s">
        <v>156</v>
      </c>
      <c r="L228" s="99"/>
      <c r="M228" s="99" t="s">
        <v>2006</v>
      </c>
      <c r="N228" s="103">
        <v>51.470014999999997</v>
      </c>
      <c r="O228" s="103">
        <v>-0.45426699999999998</v>
      </c>
      <c r="P228" s="103" t="s">
        <v>53</v>
      </c>
      <c r="Q228" s="103" t="s">
        <v>59</v>
      </c>
      <c r="R228" s="103" t="s">
        <v>53</v>
      </c>
      <c r="S228" s="103" t="s">
        <v>55</v>
      </c>
      <c r="T228" s="122">
        <v>2014</v>
      </c>
      <c r="U228" s="122">
        <v>2019</v>
      </c>
      <c r="V228" s="104">
        <v>2953</v>
      </c>
      <c r="W228" s="104"/>
      <c r="X228" s="104">
        <v>562.4</v>
      </c>
      <c r="Y228" s="104">
        <v>738.7</v>
      </c>
      <c r="Z228" s="104">
        <v>629</v>
      </c>
      <c r="AA228" s="104">
        <v>499.3</v>
      </c>
      <c r="AB228" s="104">
        <v>523.5</v>
      </c>
      <c r="AC228" s="104"/>
      <c r="AD228" s="104"/>
      <c r="AE228" s="104">
        <v>0</v>
      </c>
      <c r="AF228" s="103" t="s">
        <v>64</v>
      </c>
      <c r="AG228" s="103" t="s">
        <v>58</v>
      </c>
      <c r="AH228" s="99" t="s">
        <v>37</v>
      </c>
      <c r="AI228" s="119" t="s">
        <v>573</v>
      </c>
      <c r="AJ228" s="99" t="s">
        <v>574</v>
      </c>
      <c r="AK228" s="103" t="s">
        <v>59</v>
      </c>
      <c r="AL228" s="103" t="s">
        <v>54</v>
      </c>
      <c r="AM228" s="120">
        <v>582.31517912611309</v>
      </c>
      <c r="AN228" s="120">
        <v>764.85814868502791</v>
      </c>
      <c r="AO228" s="120">
        <v>651.27355560157389</v>
      </c>
      <c r="AP228" s="120">
        <v>516.98074135431773</v>
      </c>
      <c r="AQ228" s="120">
        <v>542.03768896251813</v>
      </c>
      <c r="AR228" s="120">
        <v>0</v>
      </c>
      <c r="AS228" s="120">
        <v>0</v>
      </c>
      <c r="AT228" s="120">
        <v>0</v>
      </c>
      <c r="AU228" s="120">
        <v>3057.4653137295509</v>
      </c>
      <c r="AV228" s="120">
        <v>2475.1501346034374</v>
      </c>
      <c r="AX228" s="193"/>
    </row>
    <row r="229" spans="1:50" s="118" customFormat="1" ht="14.65" thickBot="1">
      <c r="A229" s="100" t="s">
        <v>2007</v>
      </c>
      <c r="B229" s="100" t="s">
        <v>364</v>
      </c>
      <c r="C229" s="100" t="s">
        <v>547</v>
      </c>
      <c r="D229" s="101" t="s">
        <v>547</v>
      </c>
      <c r="E229" s="101" t="s">
        <v>2008</v>
      </c>
      <c r="F229" s="101" t="s">
        <v>575</v>
      </c>
      <c r="G229" s="105" t="s">
        <v>186</v>
      </c>
      <c r="H229" s="105">
        <v>1</v>
      </c>
      <c r="I229" s="101" t="s">
        <v>576</v>
      </c>
      <c r="J229" s="101" t="s">
        <v>577</v>
      </c>
      <c r="K229" s="105" t="s">
        <v>151</v>
      </c>
      <c r="L229" s="101"/>
      <c r="M229" s="101" t="s">
        <v>2009</v>
      </c>
      <c r="N229" s="105">
        <v>50.955736999999999</v>
      </c>
      <c r="O229" s="105">
        <v>0.93361899999999998</v>
      </c>
      <c r="P229" s="105" t="s">
        <v>53</v>
      </c>
      <c r="Q229" s="105" t="s">
        <v>54</v>
      </c>
      <c r="R229" s="105" t="s">
        <v>53</v>
      </c>
      <c r="S229" s="105" t="s">
        <v>55</v>
      </c>
      <c r="T229" s="123">
        <v>2014</v>
      </c>
      <c r="U229" s="123" t="s">
        <v>70</v>
      </c>
      <c r="V229" s="106">
        <v>25</v>
      </c>
      <c r="W229" s="106"/>
      <c r="X229" s="106">
        <v>12.5</v>
      </c>
      <c r="Y229" s="106">
        <v>12.5</v>
      </c>
      <c r="Z229" s="106"/>
      <c r="AA229" s="106"/>
      <c r="AB229" s="106"/>
      <c r="AC229" s="106"/>
      <c r="AD229" s="106"/>
      <c r="AE229" s="106">
        <v>0</v>
      </c>
      <c r="AF229" s="105" t="s">
        <v>64</v>
      </c>
      <c r="AG229" s="105" t="s">
        <v>71</v>
      </c>
      <c r="AH229" s="101" t="s">
        <v>81</v>
      </c>
      <c r="AI229" s="101" t="s">
        <v>577</v>
      </c>
      <c r="AJ229" s="101" t="s">
        <v>81</v>
      </c>
      <c r="AK229" s="105"/>
      <c r="AL229" s="105" t="s">
        <v>54</v>
      </c>
      <c r="AM229" s="120">
        <v>12.230919765166341</v>
      </c>
      <c r="AN229" s="120">
        <v>12.038306855478682</v>
      </c>
      <c r="AO229" s="120">
        <v>0</v>
      </c>
      <c r="AP229" s="120">
        <v>0</v>
      </c>
      <c r="AQ229" s="120">
        <v>0</v>
      </c>
      <c r="AR229" s="120">
        <v>0</v>
      </c>
      <c r="AS229" s="120">
        <v>0</v>
      </c>
      <c r="AT229" s="120">
        <v>0</v>
      </c>
      <c r="AU229" s="120">
        <v>24.269226620645021</v>
      </c>
      <c r="AV229" s="120">
        <v>12.038306855478682</v>
      </c>
      <c r="AX229" s="193"/>
    </row>
    <row r="230" spans="1:50" s="118" customFormat="1" ht="14.65" thickBot="1">
      <c r="A230" s="98" t="s">
        <v>2010</v>
      </c>
      <c r="B230" s="98" t="s">
        <v>364</v>
      </c>
      <c r="C230" s="98" t="s">
        <v>547</v>
      </c>
      <c r="D230" s="99" t="s">
        <v>547</v>
      </c>
      <c r="E230" s="99" t="s">
        <v>2011</v>
      </c>
      <c r="F230" s="99" t="s">
        <v>578</v>
      </c>
      <c r="G230" s="103" t="s">
        <v>50</v>
      </c>
      <c r="H230" s="103"/>
      <c r="I230" s="99" t="s">
        <v>579</v>
      </c>
      <c r="J230" s="99" t="s">
        <v>580</v>
      </c>
      <c r="K230" s="103" t="s">
        <v>120</v>
      </c>
      <c r="L230" s="99"/>
      <c r="M230" s="99" t="s">
        <v>2012</v>
      </c>
      <c r="N230" s="103">
        <v>51.88599</v>
      </c>
      <c r="O230" s="103">
        <v>0.23883799999999999</v>
      </c>
      <c r="P230" s="103" t="s">
        <v>53</v>
      </c>
      <c r="Q230" s="103" t="s">
        <v>54</v>
      </c>
      <c r="R230" s="103" t="s">
        <v>53</v>
      </c>
      <c r="S230" s="103" t="s">
        <v>55</v>
      </c>
      <c r="T230" s="122">
        <v>2011</v>
      </c>
      <c r="U230" s="122">
        <v>2015</v>
      </c>
      <c r="V230" s="104">
        <v>80</v>
      </c>
      <c r="W230" s="104"/>
      <c r="X230" s="104">
        <v>35.555555555555557</v>
      </c>
      <c r="Y230" s="104">
        <v>17.777777777777779</v>
      </c>
      <c r="Z230" s="104"/>
      <c r="AA230" s="104"/>
      <c r="AB230" s="104"/>
      <c r="AC230" s="104"/>
      <c r="AD230" s="104"/>
      <c r="AE230" s="104">
        <v>0</v>
      </c>
      <c r="AF230" s="103" t="s">
        <v>64</v>
      </c>
      <c r="AG230" s="103" t="s">
        <v>71</v>
      </c>
      <c r="AH230" s="99"/>
      <c r="AI230" s="119" t="s">
        <v>581</v>
      </c>
      <c r="AJ230" s="99" t="s">
        <v>1180</v>
      </c>
      <c r="AK230" s="103"/>
      <c r="AL230" s="103" t="s">
        <v>54</v>
      </c>
      <c r="AM230" s="120">
        <v>34.790171776473144</v>
      </c>
      <c r="AN230" s="120">
        <v>17.121147527791901</v>
      </c>
      <c r="AO230" s="120">
        <v>0</v>
      </c>
      <c r="AP230" s="120">
        <v>0</v>
      </c>
      <c r="AQ230" s="120">
        <v>0</v>
      </c>
      <c r="AR230" s="120">
        <v>0</v>
      </c>
      <c r="AS230" s="120">
        <v>0</v>
      </c>
      <c r="AT230" s="120">
        <v>0</v>
      </c>
      <c r="AU230" s="120">
        <v>51.911319304265049</v>
      </c>
      <c r="AV230" s="120">
        <v>17.121147527791901</v>
      </c>
      <c r="AX230" s="193"/>
    </row>
    <row r="231" spans="1:50" s="118" customFormat="1" ht="14.65" thickBot="1">
      <c r="A231" s="100" t="s">
        <v>2013</v>
      </c>
      <c r="B231" s="100" t="s">
        <v>364</v>
      </c>
      <c r="C231" s="100" t="s">
        <v>547</v>
      </c>
      <c r="D231" s="101" t="s">
        <v>547</v>
      </c>
      <c r="E231" s="101" t="s">
        <v>2014</v>
      </c>
      <c r="F231" s="101" t="s">
        <v>585</v>
      </c>
      <c r="G231" s="105" t="s">
        <v>50</v>
      </c>
      <c r="H231" s="105"/>
      <c r="I231" s="101" t="s">
        <v>586</v>
      </c>
      <c r="J231" s="101" t="s">
        <v>587</v>
      </c>
      <c r="K231" s="105" t="s">
        <v>148</v>
      </c>
      <c r="L231" s="101"/>
      <c r="M231" s="101" t="s">
        <v>2015</v>
      </c>
      <c r="N231" s="105">
        <v>55.869100000000003</v>
      </c>
      <c r="O231" s="105">
        <v>-4.4350699999999996</v>
      </c>
      <c r="P231" s="105" t="s">
        <v>53</v>
      </c>
      <c r="Q231" s="105" t="s">
        <v>54</v>
      </c>
      <c r="R231" s="105" t="s">
        <v>53</v>
      </c>
      <c r="S231" s="105" t="s">
        <v>55</v>
      </c>
      <c r="T231" s="123">
        <v>2011</v>
      </c>
      <c r="U231" s="123" t="s">
        <v>360</v>
      </c>
      <c r="V231" s="106">
        <v>200</v>
      </c>
      <c r="W231" s="106"/>
      <c r="X231" s="106">
        <v>20</v>
      </c>
      <c r="Y231" s="106">
        <v>20</v>
      </c>
      <c r="Z231" s="106"/>
      <c r="AA231" s="106"/>
      <c r="AB231" s="106"/>
      <c r="AC231" s="106"/>
      <c r="AD231" s="106"/>
      <c r="AE231" s="106">
        <v>0</v>
      </c>
      <c r="AF231" s="105" t="s">
        <v>64</v>
      </c>
      <c r="AG231" s="105" t="s">
        <v>71</v>
      </c>
      <c r="AH231" s="101" t="s">
        <v>81</v>
      </c>
      <c r="AI231" s="101" t="s">
        <v>587</v>
      </c>
      <c r="AJ231" s="101" t="s">
        <v>2747</v>
      </c>
      <c r="AK231" s="105"/>
      <c r="AL231" s="105" t="s">
        <v>54</v>
      </c>
      <c r="AM231" s="120">
        <v>19.569471624266143</v>
      </c>
      <c r="AN231" s="120">
        <v>19.261290968765891</v>
      </c>
      <c r="AO231" s="120">
        <v>0</v>
      </c>
      <c r="AP231" s="120">
        <v>0</v>
      </c>
      <c r="AQ231" s="120">
        <v>0</v>
      </c>
      <c r="AR231" s="120">
        <v>0</v>
      </c>
      <c r="AS231" s="120">
        <v>0</v>
      </c>
      <c r="AT231" s="120">
        <v>0</v>
      </c>
      <c r="AU231" s="120">
        <v>38.830762593032034</v>
      </c>
      <c r="AV231" s="120">
        <v>19.261290968765891</v>
      </c>
      <c r="AX231" s="193"/>
    </row>
    <row r="232" spans="1:50" s="118" customFormat="1" ht="14.65" thickBot="1">
      <c r="A232" s="98" t="s">
        <v>2016</v>
      </c>
      <c r="B232" s="98" t="s">
        <v>364</v>
      </c>
      <c r="C232" s="98" t="s">
        <v>547</v>
      </c>
      <c r="D232" s="99" t="s">
        <v>547</v>
      </c>
      <c r="E232" s="99" t="s">
        <v>2014</v>
      </c>
      <c r="F232" s="99" t="s">
        <v>588</v>
      </c>
      <c r="G232" s="103" t="s">
        <v>186</v>
      </c>
      <c r="H232" s="103">
        <v>1</v>
      </c>
      <c r="I232" s="99" t="s">
        <v>589</v>
      </c>
      <c r="J232" s="99" t="s">
        <v>590</v>
      </c>
      <c r="K232" s="103" t="s">
        <v>148</v>
      </c>
      <c r="L232" s="99"/>
      <c r="M232" s="99" t="s">
        <v>2017</v>
      </c>
      <c r="N232" s="103">
        <v>57.203691999999997</v>
      </c>
      <c r="O232" s="103">
        <v>-2.200145</v>
      </c>
      <c r="P232" s="103" t="s">
        <v>53</v>
      </c>
      <c r="Q232" s="103" t="s">
        <v>54</v>
      </c>
      <c r="R232" s="103" t="s">
        <v>53</v>
      </c>
      <c r="S232" s="103" t="s">
        <v>223</v>
      </c>
      <c r="T232" s="122">
        <v>2014</v>
      </c>
      <c r="U232" s="122">
        <v>2018</v>
      </c>
      <c r="V232" s="104">
        <v>15</v>
      </c>
      <c r="W232" s="104"/>
      <c r="X232" s="104">
        <v>5</v>
      </c>
      <c r="Y232" s="104">
        <v>5</v>
      </c>
      <c r="Z232" s="104">
        <v>5</v>
      </c>
      <c r="AA232" s="104"/>
      <c r="AB232" s="104"/>
      <c r="AC232" s="104"/>
      <c r="AD232" s="104"/>
      <c r="AE232" s="104">
        <v>0</v>
      </c>
      <c r="AF232" s="103" t="s">
        <v>64</v>
      </c>
      <c r="AG232" s="103" t="s">
        <v>71</v>
      </c>
      <c r="AH232" s="99"/>
      <c r="AI232" s="119" t="s">
        <v>590</v>
      </c>
      <c r="AJ232" s="99" t="s">
        <v>1181</v>
      </c>
      <c r="AK232" s="103"/>
      <c r="AL232" s="103" t="s">
        <v>54</v>
      </c>
      <c r="AM232" s="120">
        <v>4.8923679060665357</v>
      </c>
      <c r="AN232" s="120">
        <v>4.8153227421914728</v>
      </c>
      <c r="AO232" s="120">
        <v>4.7255375291378536</v>
      </c>
      <c r="AP232" s="120">
        <v>0</v>
      </c>
      <c r="AQ232" s="120">
        <v>0</v>
      </c>
      <c r="AR232" s="120">
        <v>0</v>
      </c>
      <c r="AS232" s="120">
        <v>0</v>
      </c>
      <c r="AT232" s="120">
        <v>0</v>
      </c>
      <c r="AU232" s="120">
        <v>14.433228177395861</v>
      </c>
      <c r="AV232" s="120">
        <v>9.5408602713293256</v>
      </c>
      <c r="AX232" s="193"/>
    </row>
    <row r="233" spans="1:50" s="118" customFormat="1" ht="14.65" thickBot="1">
      <c r="A233" s="100" t="s">
        <v>2018</v>
      </c>
      <c r="B233" s="100" t="s">
        <v>364</v>
      </c>
      <c r="C233" s="100" t="s">
        <v>547</v>
      </c>
      <c r="D233" s="101" t="s">
        <v>547</v>
      </c>
      <c r="E233" s="101" t="s">
        <v>2011</v>
      </c>
      <c r="F233" s="101" t="s">
        <v>591</v>
      </c>
      <c r="G233" s="105" t="s">
        <v>50</v>
      </c>
      <c r="H233" s="105"/>
      <c r="I233" s="101" t="s">
        <v>592</v>
      </c>
      <c r="J233" s="101" t="s">
        <v>593</v>
      </c>
      <c r="K233" s="105" t="s">
        <v>143</v>
      </c>
      <c r="L233" s="101"/>
      <c r="M233" s="101" t="s">
        <v>2019</v>
      </c>
      <c r="N233" s="105">
        <v>52.829287000000001</v>
      </c>
      <c r="O233" s="105">
        <v>-1.3320399999999999</v>
      </c>
      <c r="P233" s="105" t="s">
        <v>53</v>
      </c>
      <c r="Q233" s="105" t="s">
        <v>54</v>
      </c>
      <c r="R233" s="105" t="s">
        <v>53</v>
      </c>
      <c r="S233" s="105" t="s">
        <v>55</v>
      </c>
      <c r="T233" s="123">
        <v>2012</v>
      </c>
      <c r="U233" s="123">
        <v>2015</v>
      </c>
      <c r="V233" s="106">
        <v>12</v>
      </c>
      <c r="W233" s="106"/>
      <c r="X233" s="106">
        <v>4.1500000000000004</v>
      </c>
      <c r="Y233" s="106"/>
      <c r="Z233" s="106"/>
      <c r="AA233" s="106"/>
      <c r="AB233" s="106"/>
      <c r="AC233" s="106"/>
      <c r="AD233" s="106"/>
      <c r="AE233" s="106">
        <v>0</v>
      </c>
      <c r="AF233" s="105" t="s">
        <v>64</v>
      </c>
      <c r="AG233" s="105" t="s">
        <v>71</v>
      </c>
      <c r="AH233" s="101"/>
      <c r="AI233" s="101" t="s">
        <v>591</v>
      </c>
      <c r="AJ233" s="101" t="s">
        <v>1182</v>
      </c>
      <c r="AK233" s="105"/>
      <c r="AL233" s="105" t="s">
        <v>54</v>
      </c>
      <c r="AM233" s="120">
        <v>4.0606653620352251</v>
      </c>
      <c r="AN233" s="120">
        <v>0</v>
      </c>
      <c r="AO233" s="120">
        <v>0</v>
      </c>
      <c r="AP233" s="120">
        <v>0</v>
      </c>
      <c r="AQ233" s="120">
        <v>0</v>
      </c>
      <c r="AR233" s="120">
        <v>0</v>
      </c>
      <c r="AS233" s="120">
        <v>0</v>
      </c>
      <c r="AT233" s="120">
        <v>0</v>
      </c>
      <c r="AU233" s="120">
        <v>4.0606653620352251</v>
      </c>
      <c r="AV233" s="120">
        <v>0</v>
      </c>
      <c r="AX233" s="193"/>
    </row>
    <row r="234" spans="1:50" s="118" customFormat="1" ht="14.65" thickBot="1">
      <c r="A234" s="98" t="s">
        <v>2020</v>
      </c>
      <c r="B234" s="98" t="s">
        <v>364</v>
      </c>
      <c r="C234" s="98" t="s">
        <v>547</v>
      </c>
      <c r="D234" s="99" t="s">
        <v>547</v>
      </c>
      <c r="E234" s="99" t="s">
        <v>2021</v>
      </c>
      <c r="F234" s="99" t="s">
        <v>594</v>
      </c>
      <c r="G234" s="103" t="s">
        <v>186</v>
      </c>
      <c r="H234" s="103">
        <v>1</v>
      </c>
      <c r="I234" s="99" t="s">
        <v>595</v>
      </c>
      <c r="J234" s="99" t="s">
        <v>596</v>
      </c>
      <c r="K234" s="103" t="s">
        <v>137</v>
      </c>
      <c r="L234" s="99"/>
      <c r="M234" s="99" t="s">
        <v>2022</v>
      </c>
      <c r="N234" s="103">
        <v>55.038518000000003</v>
      </c>
      <c r="O234" s="103">
        <v>-1.693152</v>
      </c>
      <c r="P234" s="103" t="s">
        <v>203</v>
      </c>
      <c r="Q234" s="103" t="s">
        <v>54</v>
      </c>
      <c r="R234" s="103" t="s">
        <v>203</v>
      </c>
      <c r="S234" s="103" t="s">
        <v>98</v>
      </c>
      <c r="T234" s="122">
        <v>2014</v>
      </c>
      <c r="U234" s="122">
        <v>2015</v>
      </c>
      <c r="V234" s="104">
        <v>14</v>
      </c>
      <c r="W234" s="104"/>
      <c r="X234" s="104">
        <v>14</v>
      </c>
      <c r="Y234" s="104"/>
      <c r="Z234" s="104"/>
      <c r="AA234" s="104"/>
      <c r="AB234" s="104"/>
      <c r="AC234" s="104"/>
      <c r="AD234" s="104"/>
      <c r="AE234" s="104">
        <v>0</v>
      </c>
      <c r="AF234" s="103" t="s">
        <v>64</v>
      </c>
      <c r="AG234" s="103" t="s">
        <v>71</v>
      </c>
      <c r="AH234" s="99"/>
      <c r="AI234" s="119" t="s">
        <v>597</v>
      </c>
      <c r="AJ234" s="99" t="s">
        <v>598</v>
      </c>
      <c r="AK234" s="103"/>
      <c r="AL234" s="103" t="s">
        <v>59</v>
      </c>
      <c r="AM234" s="120">
        <v>13.698630136986301</v>
      </c>
      <c r="AN234" s="120">
        <v>0</v>
      </c>
      <c r="AO234" s="120">
        <v>0</v>
      </c>
      <c r="AP234" s="120">
        <v>0</v>
      </c>
      <c r="AQ234" s="120">
        <v>0</v>
      </c>
      <c r="AR234" s="120">
        <v>0</v>
      </c>
      <c r="AS234" s="120">
        <v>0</v>
      </c>
      <c r="AT234" s="120">
        <v>0</v>
      </c>
      <c r="AU234" s="120">
        <v>13.698630136986301</v>
      </c>
      <c r="AV234" s="120">
        <v>0</v>
      </c>
      <c r="AX234" s="193"/>
    </row>
    <row r="235" spans="1:50" s="118" customFormat="1" ht="14.65" thickBot="1">
      <c r="A235" s="100" t="s">
        <v>2024</v>
      </c>
      <c r="B235" s="100" t="s">
        <v>364</v>
      </c>
      <c r="C235" s="100" t="s">
        <v>547</v>
      </c>
      <c r="D235" s="101" t="s">
        <v>547</v>
      </c>
      <c r="E235" s="101" t="s">
        <v>2025</v>
      </c>
      <c r="F235" s="101" t="s">
        <v>599</v>
      </c>
      <c r="G235" s="105" t="s">
        <v>50</v>
      </c>
      <c r="H235" s="105"/>
      <c r="I235" s="101" t="s">
        <v>600</v>
      </c>
      <c r="J235" s="101" t="s">
        <v>601</v>
      </c>
      <c r="K235" s="105" t="s">
        <v>120</v>
      </c>
      <c r="L235" s="101"/>
      <c r="M235" s="101" t="s">
        <v>2026</v>
      </c>
      <c r="N235" s="105">
        <v>51.876244</v>
      </c>
      <c r="O235" s="105">
        <v>-0.37178600000000001</v>
      </c>
      <c r="P235" s="105" t="s">
        <v>53</v>
      </c>
      <c r="Q235" s="105" t="s">
        <v>54</v>
      </c>
      <c r="R235" s="105" t="s">
        <v>53</v>
      </c>
      <c r="S235" s="105" t="s">
        <v>55</v>
      </c>
      <c r="T235" s="123">
        <v>2015</v>
      </c>
      <c r="U235" s="123">
        <v>2022</v>
      </c>
      <c r="V235" s="106">
        <v>100</v>
      </c>
      <c r="W235" s="106"/>
      <c r="X235" s="106">
        <v>8.3000000000000007</v>
      </c>
      <c r="Y235" s="106">
        <v>8.3000000000000007</v>
      </c>
      <c r="Z235" s="106">
        <v>8.3000000000000007</v>
      </c>
      <c r="AA235" s="106">
        <v>8.3000000000000007</v>
      </c>
      <c r="AB235" s="106">
        <v>8.3000000000000007</v>
      </c>
      <c r="AC235" s="106">
        <v>8.3000000000000007</v>
      </c>
      <c r="AD235" s="106">
        <v>8.3000000000000007</v>
      </c>
      <c r="AE235" s="106">
        <v>41.9</v>
      </c>
      <c r="AF235" s="105" t="s">
        <v>64</v>
      </c>
      <c r="AG235" s="105" t="s">
        <v>58</v>
      </c>
      <c r="AH235" s="101" t="s">
        <v>38</v>
      </c>
      <c r="AI235" s="101" t="s">
        <v>599</v>
      </c>
      <c r="AJ235" s="101" t="s">
        <v>602</v>
      </c>
      <c r="AK235" s="105"/>
      <c r="AL235" s="105" t="s">
        <v>54</v>
      </c>
      <c r="AM235" s="120">
        <v>8.4529992870964463</v>
      </c>
      <c r="AN235" s="120">
        <v>8.4529992870964463</v>
      </c>
      <c r="AO235" s="120">
        <v>8.4529992870964463</v>
      </c>
      <c r="AP235" s="120">
        <v>8.4529992870964463</v>
      </c>
      <c r="AQ235" s="120">
        <v>8.4529992870964463</v>
      </c>
      <c r="AR235" s="120">
        <v>8.4529992870964463</v>
      </c>
      <c r="AS235" s="120">
        <v>8.4529992870964463</v>
      </c>
      <c r="AT235" s="120">
        <v>42.672369895101333</v>
      </c>
      <c r="AU235" s="120">
        <v>59.170995009675124</v>
      </c>
      <c r="AV235" s="120">
        <v>93.390365617680004</v>
      </c>
      <c r="AX235" s="193"/>
    </row>
    <row r="236" spans="1:50" s="118" customFormat="1" ht="14.65" thickBot="1">
      <c r="A236" s="98" t="s">
        <v>2027</v>
      </c>
      <c r="B236" s="98" t="s">
        <v>364</v>
      </c>
      <c r="C236" s="98" t="s">
        <v>547</v>
      </c>
      <c r="D236" s="99" t="s">
        <v>547</v>
      </c>
      <c r="E236" s="99" t="s">
        <v>1991</v>
      </c>
      <c r="F236" s="99" t="s">
        <v>938</v>
      </c>
      <c r="G236" s="103" t="s">
        <v>50</v>
      </c>
      <c r="H236" s="103">
        <v>6</v>
      </c>
      <c r="I236" s="99" t="s">
        <v>1183</v>
      </c>
      <c r="J236" s="99" t="s">
        <v>941</v>
      </c>
      <c r="K236" s="103" t="s">
        <v>156</v>
      </c>
      <c r="L236" s="99"/>
      <c r="M236" s="99" t="s">
        <v>2028</v>
      </c>
      <c r="N236" s="103">
        <v>51.504479000000003</v>
      </c>
      <c r="O236" s="103">
        <v>4.9946999999999998E-2</v>
      </c>
      <c r="P236" s="103" t="s">
        <v>53</v>
      </c>
      <c r="Q236" s="103" t="s">
        <v>54</v>
      </c>
      <c r="R236" s="103" t="s">
        <v>53</v>
      </c>
      <c r="S236" s="103" t="s">
        <v>55</v>
      </c>
      <c r="T236" s="122">
        <v>2015</v>
      </c>
      <c r="U236" s="122">
        <v>2016</v>
      </c>
      <c r="V236" s="104">
        <v>70.040000000000006</v>
      </c>
      <c r="W236" s="104"/>
      <c r="X236" s="104">
        <v>3.09</v>
      </c>
      <c r="Y236" s="104">
        <v>13.25</v>
      </c>
      <c r="Z236" s="104">
        <v>45.49</v>
      </c>
      <c r="AA236" s="104">
        <v>8.2100000000000009</v>
      </c>
      <c r="AB236" s="104"/>
      <c r="AC236" s="104"/>
      <c r="AD236" s="104"/>
      <c r="AE236" s="104"/>
      <c r="AF236" s="103" t="s">
        <v>940</v>
      </c>
      <c r="AG236" s="103" t="s">
        <v>58</v>
      </c>
      <c r="AH236" s="99" t="s">
        <v>38</v>
      </c>
      <c r="AI236" s="119" t="s">
        <v>942</v>
      </c>
      <c r="AJ236" s="99" t="s">
        <v>2029</v>
      </c>
      <c r="AK236" s="103"/>
      <c r="AL236" s="103" t="s">
        <v>54</v>
      </c>
      <c r="AM236" s="120">
        <v>3.1469599755575923</v>
      </c>
      <c r="AN236" s="120">
        <v>13.49424584988288</v>
      </c>
      <c r="AO236" s="120">
        <v>46.328546695182808</v>
      </c>
      <c r="AP236" s="120">
        <v>8.3613402586821479</v>
      </c>
      <c r="AQ236" s="120">
        <v>0</v>
      </c>
      <c r="AR236" s="120">
        <v>0</v>
      </c>
      <c r="AS236" s="120">
        <v>0</v>
      </c>
      <c r="AT236" s="120">
        <v>0</v>
      </c>
      <c r="AU236" s="120">
        <v>71.331092779305436</v>
      </c>
      <c r="AV236" s="120">
        <v>68.184132803747843</v>
      </c>
      <c r="AX236" s="193"/>
    </row>
    <row r="237" spans="1:50" s="118" customFormat="1" ht="14.65" thickBot="1">
      <c r="A237" s="100" t="s">
        <v>2030</v>
      </c>
      <c r="B237" s="100" t="s">
        <v>364</v>
      </c>
      <c r="C237" s="100" t="s">
        <v>547</v>
      </c>
      <c r="D237" s="101" t="s">
        <v>547</v>
      </c>
      <c r="E237" s="101" t="s">
        <v>1991</v>
      </c>
      <c r="F237" s="101" t="s">
        <v>939</v>
      </c>
      <c r="G237" s="105" t="s">
        <v>50</v>
      </c>
      <c r="H237" s="105">
        <v>10</v>
      </c>
      <c r="I237" s="101" t="s">
        <v>1184</v>
      </c>
      <c r="J237" s="101" t="s">
        <v>941</v>
      </c>
      <c r="K237" s="105" t="s">
        <v>156</v>
      </c>
      <c r="L237" s="101"/>
      <c r="M237" s="101" t="s">
        <v>2028</v>
      </c>
      <c r="N237" s="105">
        <v>51.504479000000003</v>
      </c>
      <c r="O237" s="105">
        <v>4.9946999999999998E-2</v>
      </c>
      <c r="P237" s="105" t="s">
        <v>53</v>
      </c>
      <c r="Q237" s="105" t="s">
        <v>54</v>
      </c>
      <c r="R237" s="105" t="s">
        <v>53</v>
      </c>
      <c r="S237" s="105" t="s">
        <v>94</v>
      </c>
      <c r="T237" s="123">
        <v>2018</v>
      </c>
      <c r="U237" s="123">
        <v>2023</v>
      </c>
      <c r="V237" s="106">
        <v>190.61</v>
      </c>
      <c r="W237" s="106"/>
      <c r="X237" s="106"/>
      <c r="Y237" s="106"/>
      <c r="Z237" s="106"/>
      <c r="AA237" s="106">
        <v>11.04</v>
      </c>
      <c r="AB237" s="106">
        <v>70.08</v>
      </c>
      <c r="AC237" s="106">
        <v>80.08</v>
      </c>
      <c r="AD237" s="106">
        <v>29.41</v>
      </c>
      <c r="AE237" s="106"/>
      <c r="AF237" s="105" t="s">
        <v>940</v>
      </c>
      <c r="AG237" s="105" t="s">
        <v>58</v>
      </c>
      <c r="AH237" s="101" t="s">
        <v>38</v>
      </c>
      <c r="AI237" s="101" t="s">
        <v>942</v>
      </c>
      <c r="AJ237" s="101"/>
      <c r="AK237" s="105"/>
      <c r="AL237" s="105" t="s">
        <v>54</v>
      </c>
      <c r="AM237" s="120">
        <v>0</v>
      </c>
      <c r="AN237" s="120">
        <v>0</v>
      </c>
      <c r="AO237" s="120">
        <v>0</v>
      </c>
      <c r="AP237" s="120">
        <v>11.243507485487321</v>
      </c>
      <c r="AQ237" s="120">
        <v>71.371830125267337</v>
      </c>
      <c r="AR237" s="120">
        <v>81.556166615744985</v>
      </c>
      <c r="AS237" s="120">
        <v>29.952133618494756</v>
      </c>
      <c r="AT237" s="120">
        <v>0</v>
      </c>
      <c r="AU237" s="120">
        <v>194.12363784499439</v>
      </c>
      <c r="AV237" s="120">
        <v>194.12363784499439</v>
      </c>
      <c r="AX237" s="193"/>
    </row>
    <row r="238" spans="1:50" s="118" customFormat="1" ht="14.65" thickBot="1">
      <c r="A238" s="98" t="s">
        <v>2031</v>
      </c>
      <c r="B238" s="98" t="s">
        <v>364</v>
      </c>
      <c r="C238" s="98" t="s">
        <v>547</v>
      </c>
      <c r="D238" s="99" t="s">
        <v>547</v>
      </c>
      <c r="E238" s="99" t="s">
        <v>2011</v>
      </c>
      <c r="F238" s="99" t="s">
        <v>2032</v>
      </c>
      <c r="G238" s="103" t="s">
        <v>50</v>
      </c>
      <c r="H238" s="103">
        <v>60</v>
      </c>
      <c r="I238" s="99" t="s">
        <v>2033</v>
      </c>
      <c r="J238" s="99" t="s">
        <v>2034</v>
      </c>
      <c r="K238" s="103" t="s">
        <v>92</v>
      </c>
      <c r="L238" s="99"/>
      <c r="M238" s="99" t="s">
        <v>2035</v>
      </c>
      <c r="N238" s="103">
        <v>53.362034999999999</v>
      </c>
      <c r="O238" s="103">
        <v>-2.2709899999999998</v>
      </c>
      <c r="P238" s="103" t="s">
        <v>53</v>
      </c>
      <c r="Q238" s="103" t="s">
        <v>54</v>
      </c>
      <c r="R238" s="103" t="s">
        <v>53</v>
      </c>
      <c r="S238" s="103" t="s">
        <v>55</v>
      </c>
      <c r="T238" s="122">
        <v>2015</v>
      </c>
      <c r="U238" s="122">
        <v>2025</v>
      </c>
      <c r="V238" s="104">
        <v>1000</v>
      </c>
      <c r="W238" s="104"/>
      <c r="X238" s="104"/>
      <c r="Y238" s="104">
        <v>100</v>
      </c>
      <c r="Z238" s="104">
        <v>100</v>
      </c>
      <c r="AA238" s="104">
        <v>100</v>
      </c>
      <c r="AB238" s="104">
        <v>100</v>
      </c>
      <c r="AC238" s="104">
        <v>100</v>
      </c>
      <c r="AD238" s="104">
        <v>100</v>
      </c>
      <c r="AE238" s="104">
        <v>400</v>
      </c>
      <c r="AF238" s="103" t="s">
        <v>64</v>
      </c>
      <c r="AG238" s="103" t="s">
        <v>71</v>
      </c>
      <c r="AH238" s="99"/>
      <c r="AI238" s="119" t="s">
        <v>2036</v>
      </c>
      <c r="AJ238" s="99" t="s">
        <v>2037</v>
      </c>
      <c r="AK238" s="103"/>
      <c r="AL238" s="103" t="s">
        <v>54</v>
      </c>
      <c r="AM238" s="120">
        <v>0</v>
      </c>
      <c r="AN238" s="120">
        <v>96.306454843829457</v>
      </c>
      <c r="AO238" s="120">
        <v>94.510750582757083</v>
      </c>
      <c r="AP238" s="120">
        <v>92.748528540487825</v>
      </c>
      <c r="AQ238" s="120">
        <v>90.92992994165472</v>
      </c>
      <c r="AR238" s="120">
        <v>89.146990138877186</v>
      </c>
      <c r="AS238" s="120">
        <v>87.399009940075672</v>
      </c>
      <c r="AT238" s="120">
        <v>342.74121545127713</v>
      </c>
      <c r="AU238" s="120">
        <v>551.041663987682</v>
      </c>
      <c r="AV238" s="120">
        <v>893.78287943895907</v>
      </c>
      <c r="AX238" s="193"/>
    </row>
    <row r="239" spans="1:50" s="118" customFormat="1" ht="14.65" thickBot="1">
      <c r="A239" s="100" t="s">
        <v>2038</v>
      </c>
      <c r="B239" s="100" t="s">
        <v>364</v>
      </c>
      <c r="C239" s="100" t="s">
        <v>547</v>
      </c>
      <c r="D239" s="101" t="s">
        <v>582</v>
      </c>
      <c r="E239" s="101" t="s">
        <v>582</v>
      </c>
      <c r="F239" s="101" t="s">
        <v>1026</v>
      </c>
      <c r="G239" s="105" t="s">
        <v>50</v>
      </c>
      <c r="H239" s="105"/>
      <c r="I239" s="101" t="s">
        <v>583</v>
      </c>
      <c r="J239" s="101" t="s">
        <v>2039</v>
      </c>
      <c r="K239" s="105" t="s">
        <v>52</v>
      </c>
      <c r="L239" s="101"/>
      <c r="M239" s="101">
        <v>0</v>
      </c>
      <c r="N239" s="105">
        <v>55.296370000000003</v>
      </c>
      <c r="O239" s="105">
        <v>2.8784179999999999</v>
      </c>
      <c r="P239" s="105" t="s">
        <v>53</v>
      </c>
      <c r="Q239" s="105" t="s">
        <v>59</v>
      </c>
      <c r="R239" s="105" t="s">
        <v>53</v>
      </c>
      <c r="S239" s="105" t="s">
        <v>55</v>
      </c>
      <c r="T239" s="123">
        <v>2011</v>
      </c>
      <c r="U239" s="123">
        <v>2020</v>
      </c>
      <c r="V239" s="106">
        <v>1587</v>
      </c>
      <c r="W239" s="106"/>
      <c r="X239" s="106">
        <v>112</v>
      </c>
      <c r="Y239" s="106">
        <v>92</v>
      </c>
      <c r="Z239" s="106">
        <v>124</v>
      </c>
      <c r="AA239" s="106">
        <v>134</v>
      </c>
      <c r="AB239" s="106">
        <v>141</v>
      </c>
      <c r="AC239" s="106">
        <v>151</v>
      </c>
      <c r="AD239" s="106">
        <v>149</v>
      </c>
      <c r="AE239" s="106">
        <v>0</v>
      </c>
      <c r="AF239" s="105" t="s">
        <v>64</v>
      </c>
      <c r="AG239" s="105" t="s">
        <v>58</v>
      </c>
      <c r="AH239" s="101" t="s">
        <v>34</v>
      </c>
      <c r="AI239" s="101" t="s">
        <v>584</v>
      </c>
      <c r="AJ239" s="101" t="s">
        <v>81</v>
      </c>
      <c r="AK239" s="105"/>
      <c r="AL239" s="105" t="s">
        <v>54</v>
      </c>
      <c r="AM239" s="120">
        <v>124.44444444444444</v>
      </c>
      <c r="AN239" s="120">
        <v>102.22222222222223</v>
      </c>
      <c r="AO239" s="120">
        <v>137.77777777777777</v>
      </c>
      <c r="AP239" s="120">
        <v>148.88888888888889</v>
      </c>
      <c r="AQ239" s="120">
        <v>156.66666666666666</v>
      </c>
      <c r="AR239" s="120">
        <v>167.77777777777777</v>
      </c>
      <c r="AS239" s="120">
        <v>165.55555555555554</v>
      </c>
      <c r="AT239" s="120">
        <v>0</v>
      </c>
      <c r="AU239" s="120">
        <v>1003.3333333333334</v>
      </c>
      <c r="AV239" s="120">
        <v>878.8888888888888</v>
      </c>
      <c r="AX239" s="193"/>
    </row>
    <row r="240" spans="1:50" s="118" customFormat="1" ht="14.65" thickBot="1">
      <c r="A240" s="98" t="s">
        <v>2040</v>
      </c>
      <c r="B240" s="98" t="s">
        <v>364</v>
      </c>
      <c r="C240" s="98" t="s">
        <v>653</v>
      </c>
      <c r="D240" s="99" t="s">
        <v>2041</v>
      </c>
      <c r="E240" s="99" t="s">
        <v>2042</v>
      </c>
      <c r="F240" s="99" t="s">
        <v>2043</v>
      </c>
      <c r="G240" s="103" t="s">
        <v>50</v>
      </c>
      <c r="H240" s="103">
        <v>6</v>
      </c>
      <c r="I240" s="99" t="s">
        <v>2044</v>
      </c>
      <c r="J240" s="99" t="s">
        <v>2045</v>
      </c>
      <c r="K240" s="103" t="s">
        <v>160</v>
      </c>
      <c r="L240" s="99"/>
      <c r="M240" s="99">
        <v>0</v>
      </c>
      <c r="N240" s="103">
        <v>51.02758</v>
      </c>
      <c r="O240" s="103">
        <v>-2.7795399999999999</v>
      </c>
      <c r="P240" s="103" t="s">
        <v>93</v>
      </c>
      <c r="Q240" s="103" t="s">
        <v>54</v>
      </c>
      <c r="R240" s="103" t="s">
        <v>203</v>
      </c>
      <c r="S240" s="103" t="s">
        <v>55</v>
      </c>
      <c r="T240" s="122">
        <v>2015</v>
      </c>
      <c r="U240" s="122">
        <v>2018</v>
      </c>
      <c r="V240" s="104">
        <v>67.760000000000005</v>
      </c>
      <c r="W240" s="104"/>
      <c r="X240" s="104"/>
      <c r="Y240" s="104">
        <v>22.69</v>
      </c>
      <c r="Z240" s="104">
        <v>27.18</v>
      </c>
      <c r="AA240" s="104">
        <v>17.89</v>
      </c>
      <c r="AB240" s="104">
        <v>0</v>
      </c>
      <c r="AC240" s="104">
        <v>0</v>
      </c>
      <c r="AD240" s="104">
        <v>0</v>
      </c>
      <c r="AE240" s="104">
        <v>0</v>
      </c>
      <c r="AF240" s="103" t="s">
        <v>64</v>
      </c>
      <c r="AG240" s="103" t="s">
        <v>71</v>
      </c>
      <c r="AH240" s="99" t="s">
        <v>81</v>
      </c>
      <c r="AI240" s="119" t="s">
        <v>453</v>
      </c>
      <c r="AJ240" s="99" t="s">
        <v>2774</v>
      </c>
      <c r="AK240" s="103"/>
      <c r="AL240" s="103" t="s">
        <v>2046</v>
      </c>
      <c r="AM240" s="120">
        <v>0</v>
      </c>
      <c r="AN240" s="120">
        <v>21.851934604064901</v>
      </c>
      <c r="AO240" s="120">
        <v>25.688022008393375</v>
      </c>
      <c r="AP240" s="120">
        <v>16.592711755893269</v>
      </c>
      <c r="AQ240" s="120">
        <v>0</v>
      </c>
      <c r="AR240" s="120">
        <v>0</v>
      </c>
      <c r="AS240" s="120">
        <v>0</v>
      </c>
      <c r="AT240" s="120">
        <v>0</v>
      </c>
      <c r="AU240" s="120">
        <v>64.132668368351545</v>
      </c>
      <c r="AV240" s="120">
        <v>64.132668368351545</v>
      </c>
      <c r="AX240" s="193"/>
    </row>
    <row r="241" spans="1:50" s="118" customFormat="1" ht="14.65" thickBot="1">
      <c r="A241" s="100" t="s">
        <v>2047</v>
      </c>
      <c r="B241" s="100" t="s">
        <v>364</v>
      </c>
      <c r="C241" s="100" t="s">
        <v>653</v>
      </c>
      <c r="D241" s="101" t="s">
        <v>2041</v>
      </c>
      <c r="E241" s="101" t="s">
        <v>2042</v>
      </c>
      <c r="F241" s="101" t="s">
        <v>2048</v>
      </c>
      <c r="G241" s="105" t="s">
        <v>50</v>
      </c>
      <c r="H241" s="105">
        <v>2</v>
      </c>
      <c r="I241" s="101" t="s">
        <v>2044</v>
      </c>
      <c r="J241" s="101" t="s">
        <v>2045</v>
      </c>
      <c r="K241" s="105" t="s">
        <v>140</v>
      </c>
      <c r="L241" s="101"/>
      <c r="M241" s="101"/>
      <c r="N241" s="105">
        <v>53.998080000000002</v>
      </c>
      <c r="O241" s="105">
        <v>-1.26068</v>
      </c>
      <c r="P241" s="105" t="s">
        <v>93</v>
      </c>
      <c r="Q241" s="105" t="s">
        <v>54</v>
      </c>
      <c r="R241" s="105" t="s">
        <v>203</v>
      </c>
      <c r="S241" s="105" t="s">
        <v>55</v>
      </c>
      <c r="T241" s="123">
        <v>2015</v>
      </c>
      <c r="U241" s="123">
        <v>2018</v>
      </c>
      <c r="V241" s="106">
        <v>21.53</v>
      </c>
      <c r="W241" s="106"/>
      <c r="X241" s="106"/>
      <c r="Y241" s="106">
        <v>7.25</v>
      </c>
      <c r="Z241" s="106">
        <v>8.0500000000000007</v>
      </c>
      <c r="AA241" s="106">
        <v>6.23</v>
      </c>
      <c r="AB241" s="106"/>
      <c r="AC241" s="106"/>
      <c r="AD241" s="106"/>
      <c r="AE241" s="106"/>
      <c r="AF241" s="105" t="s">
        <v>64</v>
      </c>
      <c r="AG241" s="105" t="s">
        <v>71</v>
      </c>
      <c r="AH241" s="101"/>
      <c r="AI241" s="101" t="s">
        <v>453</v>
      </c>
      <c r="AJ241" s="101" t="s">
        <v>2049</v>
      </c>
      <c r="AK241" s="105"/>
      <c r="AL241" s="105" t="s">
        <v>2046</v>
      </c>
      <c r="AM241" s="120">
        <v>0</v>
      </c>
      <c r="AN241" s="120">
        <v>6.9822179761776351</v>
      </c>
      <c r="AO241" s="120">
        <v>7.608115421911946</v>
      </c>
      <c r="AP241" s="120">
        <v>5.7782333280723908</v>
      </c>
      <c r="AQ241" s="120">
        <v>0</v>
      </c>
      <c r="AR241" s="120">
        <v>0</v>
      </c>
      <c r="AS241" s="120">
        <v>0</v>
      </c>
      <c r="AT241" s="120">
        <v>0</v>
      </c>
      <c r="AU241" s="120">
        <v>20.368566726161973</v>
      </c>
      <c r="AV241" s="120">
        <v>20.368566726161973</v>
      </c>
      <c r="AX241" s="193"/>
    </row>
    <row r="242" spans="1:50" s="118" customFormat="1" ht="14.65" thickBot="1">
      <c r="A242" s="98" t="s">
        <v>2050</v>
      </c>
      <c r="B242" s="98" t="s">
        <v>364</v>
      </c>
      <c r="C242" s="98" t="s">
        <v>653</v>
      </c>
      <c r="D242" s="99" t="s">
        <v>2041</v>
      </c>
      <c r="E242" s="99" t="s">
        <v>2042</v>
      </c>
      <c r="F242" s="99" t="s">
        <v>2051</v>
      </c>
      <c r="G242" s="103" t="s">
        <v>50</v>
      </c>
      <c r="H242" s="103">
        <v>3</v>
      </c>
      <c r="I242" s="99" t="s">
        <v>2044</v>
      </c>
      <c r="J242" s="99" t="s">
        <v>2045</v>
      </c>
      <c r="K242" s="103" t="s">
        <v>146</v>
      </c>
      <c r="L242" s="99"/>
      <c r="M242" s="99">
        <v>0</v>
      </c>
      <c r="N242" s="103">
        <v>52.512259999999998</v>
      </c>
      <c r="O242" s="103">
        <v>-2.0811099999999998</v>
      </c>
      <c r="P242" s="103" t="s">
        <v>93</v>
      </c>
      <c r="Q242" s="103" t="s">
        <v>54</v>
      </c>
      <c r="R242" s="103" t="s">
        <v>203</v>
      </c>
      <c r="S242" s="103" t="s">
        <v>55</v>
      </c>
      <c r="T242" s="122">
        <v>2015</v>
      </c>
      <c r="U242" s="122">
        <v>2018</v>
      </c>
      <c r="V242" s="104">
        <v>62.7</v>
      </c>
      <c r="W242" s="104"/>
      <c r="X242" s="104"/>
      <c r="Y242" s="104">
        <v>20.9</v>
      </c>
      <c r="Z242" s="104">
        <v>20.55</v>
      </c>
      <c r="AA242" s="104">
        <v>21.2</v>
      </c>
      <c r="AB242" s="104">
        <v>0</v>
      </c>
      <c r="AC242" s="104">
        <v>0</v>
      </c>
      <c r="AD242" s="104">
        <v>0</v>
      </c>
      <c r="AE242" s="104">
        <v>0</v>
      </c>
      <c r="AF242" s="103" t="s">
        <v>64</v>
      </c>
      <c r="AG242" s="103" t="s">
        <v>71</v>
      </c>
      <c r="AH242" s="99" t="s">
        <v>81</v>
      </c>
      <c r="AI242" s="119" t="s">
        <v>453</v>
      </c>
      <c r="AJ242" s="99" t="s">
        <v>2049</v>
      </c>
      <c r="AK242" s="103"/>
      <c r="AL242" s="103" t="s">
        <v>2046</v>
      </c>
      <c r="AM242" s="120">
        <v>0</v>
      </c>
      <c r="AN242" s="120">
        <v>20.128049062360354</v>
      </c>
      <c r="AO242" s="120">
        <v>19.421959244756579</v>
      </c>
      <c r="AP242" s="120">
        <v>19.662688050583416</v>
      </c>
      <c r="AQ242" s="120">
        <v>0</v>
      </c>
      <c r="AR242" s="120">
        <v>0</v>
      </c>
      <c r="AS242" s="120">
        <v>0</v>
      </c>
      <c r="AT242" s="120">
        <v>0</v>
      </c>
      <c r="AU242" s="120">
        <v>59.212696357700352</v>
      </c>
      <c r="AV242" s="120">
        <v>59.212696357700352</v>
      </c>
      <c r="AX242" s="193"/>
    </row>
    <row r="243" spans="1:50" s="118" customFormat="1" ht="14.65" thickBot="1">
      <c r="A243" s="100" t="s">
        <v>2052</v>
      </c>
      <c r="B243" s="100" t="s">
        <v>364</v>
      </c>
      <c r="C243" s="100" t="s">
        <v>653</v>
      </c>
      <c r="D243" s="101" t="s">
        <v>2041</v>
      </c>
      <c r="E243" s="101" t="s">
        <v>2042</v>
      </c>
      <c r="F243" s="101" t="s">
        <v>2053</v>
      </c>
      <c r="G243" s="105" t="s">
        <v>50</v>
      </c>
      <c r="H243" s="105">
        <v>5</v>
      </c>
      <c r="I243" s="101" t="s">
        <v>2044</v>
      </c>
      <c r="J243" s="101" t="s">
        <v>2045</v>
      </c>
      <c r="K243" s="105" t="s">
        <v>151</v>
      </c>
      <c r="L243" s="101"/>
      <c r="M243" s="101"/>
      <c r="N243" s="105">
        <v>51.124209999999998</v>
      </c>
      <c r="O243" s="105">
        <v>-0.54381999999999997</v>
      </c>
      <c r="P243" s="105" t="s">
        <v>93</v>
      </c>
      <c r="Q243" s="105" t="s">
        <v>54</v>
      </c>
      <c r="R243" s="105" t="s">
        <v>203</v>
      </c>
      <c r="S243" s="105" t="s">
        <v>55</v>
      </c>
      <c r="T243" s="123">
        <v>2015</v>
      </c>
      <c r="U243" s="123">
        <v>2018</v>
      </c>
      <c r="V243" s="106">
        <v>70.72</v>
      </c>
      <c r="W243" s="106"/>
      <c r="X243" s="106"/>
      <c r="Y243" s="106">
        <v>14.24</v>
      </c>
      <c r="Z243" s="106">
        <v>29.87</v>
      </c>
      <c r="AA243" s="106">
        <v>26.6</v>
      </c>
      <c r="AB243" s="106"/>
      <c r="AC243" s="106"/>
      <c r="AD243" s="106"/>
      <c r="AE243" s="106"/>
      <c r="AF243" s="105" t="s">
        <v>64</v>
      </c>
      <c r="AG243" s="105" t="s">
        <v>71</v>
      </c>
      <c r="AH243" s="101"/>
      <c r="AI243" s="101" t="s">
        <v>453</v>
      </c>
      <c r="AJ243" s="101" t="s">
        <v>2049</v>
      </c>
      <c r="AK243" s="105"/>
      <c r="AL243" s="105" t="s">
        <v>2046</v>
      </c>
      <c r="AM243" s="120">
        <v>0</v>
      </c>
      <c r="AN243" s="120">
        <v>13.714039169761314</v>
      </c>
      <c r="AO243" s="120">
        <v>28.230361199069542</v>
      </c>
      <c r="AP243" s="120">
        <v>24.671108591769759</v>
      </c>
      <c r="AQ243" s="120">
        <v>0</v>
      </c>
      <c r="AR243" s="120">
        <v>0</v>
      </c>
      <c r="AS243" s="120">
        <v>0</v>
      </c>
      <c r="AT243" s="120">
        <v>0</v>
      </c>
      <c r="AU243" s="120">
        <v>66.615508960600607</v>
      </c>
      <c r="AV243" s="120">
        <v>66.615508960600607</v>
      </c>
      <c r="AX243" s="193"/>
    </row>
    <row r="244" spans="1:50" s="118" customFormat="1" ht="14.65" thickBot="1">
      <c r="A244" s="98" t="s">
        <v>2054</v>
      </c>
      <c r="B244" s="98" t="s">
        <v>364</v>
      </c>
      <c r="C244" s="98" t="s">
        <v>653</v>
      </c>
      <c r="D244" s="99" t="s">
        <v>2041</v>
      </c>
      <c r="E244" s="99" t="s">
        <v>2042</v>
      </c>
      <c r="F244" s="99" t="s">
        <v>2055</v>
      </c>
      <c r="G244" s="103" t="s">
        <v>50</v>
      </c>
      <c r="H244" s="103">
        <v>11</v>
      </c>
      <c r="I244" s="99" t="s">
        <v>2044</v>
      </c>
      <c r="J244" s="99" t="s">
        <v>2045</v>
      </c>
      <c r="K244" s="103" t="s">
        <v>92</v>
      </c>
      <c r="L244" s="99"/>
      <c r="M244" s="99">
        <v>0</v>
      </c>
      <c r="N244" s="103">
        <v>53.709710000000001</v>
      </c>
      <c r="O244" s="103">
        <v>-2.67517</v>
      </c>
      <c r="P244" s="103" t="s">
        <v>93</v>
      </c>
      <c r="Q244" s="103" t="s">
        <v>54</v>
      </c>
      <c r="R244" s="103" t="s">
        <v>203</v>
      </c>
      <c r="S244" s="103" t="s">
        <v>55</v>
      </c>
      <c r="T244" s="122">
        <v>2015</v>
      </c>
      <c r="U244" s="122">
        <v>2018</v>
      </c>
      <c r="V244" s="104">
        <v>79.7</v>
      </c>
      <c r="W244" s="104"/>
      <c r="X244" s="104"/>
      <c r="Y244" s="104">
        <v>35.9</v>
      </c>
      <c r="Z244" s="104">
        <v>27.66</v>
      </c>
      <c r="AA244" s="104">
        <v>16.170000000000002</v>
      </c>
      <c r="AB244" s="104">
        <v>0</v>
      </c>
      <c r="AC244" s="104">
        <v>0</v>
      </c>
      <c r="AD244" s="104">
        <v>0</v>
      </c>
      <c r="AE244" s="104">
        <v>0</v>
      </c>
      <c r="AF244" s="103" t="s">
        <v>64</v>
      </c>
      <c r="AG244" s="103" t="s">
        <v>71</v>
      </c>
      <c r="AH244" s="99" t="s">
        <v>81</v>
      </c>
      <c r="AI244" s="119" t="s">
        <v>453</v>
      </c>
      <c r="AJ244" s="99" t="s">
        <v>2049</v>
      </c>
      <c r="AK244" s="103"/>
      <c r="AL244" s="103" t="s">
        <v>2046</v>
      </c>
      <c r="AM244" s="120">
        <v>0</v>
      </c>
      <c r="AN244" s="120">
        <v>34.574017288934776</v>
      </c>
      <c r="AO244" s="120">
        <v>26.141673611190608</v>
      </c>
      <c r="AP244" s="120">
        <v>14.997437064996882</v>
      </c>
      <c r="AQ244" s="120">
        <v>0</v>
      </c>
      <c r="AR244" s="120">
        <v>0</v>
      </c>
      <c r="AS244" s="120">
        <v>0</v>
      </c>
      <c r="AT244" s="120">
        <v>0</v>
      </c>
      <c r="AU244" s="120">
        <v>75.713127965122268</v>
      </c>
      <c r="AV244" s="120">
        <v>75.713127965122268</v>
      </c>
      <c r="AX244" s="193"/>
    </row>
    <row r="245" spans="1:50" s="118" customFormat="1" ht="14.65" thickBot="1">
      <c r="A245" s="100" t="s">
        <v>2056</v>
      </c>
      <c r="B245" s="100" t="s">
        <v>364</v>
      </c>
      <c r="C245" s="100" t="s">
        <v>653</v>
      </c>
      <c r="D245" s="101" t="s">
        <v>2041</v>
      </c>
      <c r="E245" s="101" t="s">
        <v>2042</v>
      </c>
      <c r="F245" s="101" t="s">
        <v>2057</v>
      </c>
      <c r="G245" s="105" t="s">
        <v>50</v>
      </c>
      <c r="H245" s="105">
        <v>3</v>
      </c>
      <c r="I245" s="101" t="s">
        <v>2044</v>
      </c>
      <c r="J245" s="101" t="s">
        <v>2045</v>
      </c>
      <c r="K245" s="105" t="s">
        <v>137</v>
      </c>
      <c r="L245" s="101"/>
      <c r="M245" s="101"/>
      <c r="N245" s="105">
        <v>54.826009999999997</v>
      </c>
      <c r="O245" s="105">
        <v>-1.5930200000000001</v>
      </c>
      <c r="P245" s="105" t="s">
        <v>93</v>
      </c>
      <c r="Q245" s="105" t="s">
        <v>54</v>
      </c>
      <c r="R245" s="105" t="s">
        <v>203</v>
      </c>
      <c r="S245" s="105" t="s">
        <v>55</v>
      </c>
      <c r="T245" s="123">
        <v>2015</v>
      </c>
      <c r="U245" s="123">
        <v>2018</v>
      </c>
      <c r="V245" s="106">
        <v>32.799999999999997</v>
      </c>
      <c r="W245" s="106"/>
      <c r="X245" s="106"/>
      <c r="Y245" s="106">
        <v>7.5</v>
      </c>
      <c r="Z245" s="106">
        <v>10.39</v>
      </c>
      <c r="AA245" s="106">
        <v>14.9</v>
      </c>
      <c r="AB245" s="106"/>
      <c r="AC245" s="106"/>
      <c r="AD245" s="106"/>
      <c r="AE245" s="106"/>
      <c r="AF245" s="105" t="s">
        <v>64</v>
      </c>
      <c r="AG245" s="105" t="s">
        <v>71</v>
      </c>
      <c r="AH245" s="101"/>
      <c r="AI245" s="101" t="s">
        <v>453</v>
      </c>
      <c r="AJ245" s="101" t="s">
        <v>2049</v>
      </c>
      <c r="AK245" s="105"/>
      <c r="AL245" s="105" t="s">
        <v>2046</v>
      </c>
      <c r="AM245" s="120">
        <v>0</v>
      </c>
      <c r="AN245" s="120">
        <v>7.2229841132872092</v>
      </c>
      <c r="AO245" s="120">
        <v>9.8196669855484604</v>
      </c>
      <c r="AP245" s="120">
        <v>13.819530752532685</v>
      </c>
      <c r="AQ245" s="120">
        <v>0</v>
      </c>
      <c r="AR245" s="120">
        <v>0</v>
      </c>
      <c r="AS245" s="120">
        <v>0</v>
      </c>
      <c r="AT245" s="120">
        <v>0</v>
      </c>
      <c r="AU245" s="120">
        <v>30.862181851368355</v>
      </c>
      <c r="AV245" s="120">
        <v>30.862181851368355</v>
      </c>
      <c r="AX245" s="193"/>
    </row>
    <row r="246" spans="1:50" s="118" customFormat="1" ht="14.65" thickBot="1">
      <c r="A246" s="98" t="s">
        <v>2058</v>
      </c>
      <c r="B246" s="98" t="s">
        <v>364</v>
      </c>
      <c r="C246" s="98" t="s">
        <v>653</v>
      </c>
      <c r="D246" s="99" t="s">
        <v>2041</v>
      </c>
      <c r="E246" s="99" t="s">
        <v>2042</v>
      </c>
      <c r="F246" s="99" t="s">
        <v>2059</v>
      </c>
      <c r="G246" s="103" t="s">
        <v>50</v>
      </c>
      <c r="H246" s="103">
        <v>3</v>
      </c>
      <c r="I246" s="99" t="s">
        <v>2044</v>
      </c>
      <c r="J246" s="99" t="s">
        <v>2045</v>
      </c>
      <c r="K246" s="103" t="s">
        <v>120</v>
      </c>
      <c r="L246" s="99"/>
      <c r="M246" s="99">
        <v>0</v>
      </c>
      <c r="N246" s="103">
        <v>52.308480000000003</v>
      </c>
      <c r="O246" s="103">
        <v>0.384521</v>
      </c>
      <c r="P246" s="103" t="s">
        <v>93</v>
      </c>
      <c r="Q246" s="103" t="s">
        <v>54</v>
      </c>
      <c r="R246" s="103" t="s">
        <v>203</v>
      </c>
      <c r="S246" s="103" t="s">
        <v>55</v>
      </c>
      <c r="T246" s="122">
        <v>2015</v>
      </c>
      <c r="U246" s="122">
        <v>2018</v>
      </c>
      <c r="V246" s="104">
        <v>30.15</v>
      </c>
      <c r="W246" s="104"/>
      <c r="X246" s="104"/>
      <c r="Y246" s="104">
        <v>7.45</v>
      </c>
      <c r="Z246" s="104">
        <v>10.68</v>
      </c>
      <c r="AA246" s="104">
        <v>12.02</v>
      </c>
      <c r="AB246" s="104">
        <v>0</v>
      </c>
      <c r="AC246" s="104">
        <v>0</v>
      </c>
      <c r="AD246" s="104">
        <v>0</v>
      </c>
      <c r="AE246" s="104">
        <v>0</v>
      </c>
      <c r="AF246" s="103" t="s">
        <v>64</v>
      </c>
      <c r="AG246" s="103" t="s">
        <v>71</v>
      </c>
      <c r="AH246" s="99" t="s">
        <v>81</v>
      </c>
      <c r="AI246" s="119" t="s">
        <v>453</v>
      </c>
      <c r="AJ246" s="99" t="s">
        <v>2049</v>
      </c>
      <c r="AK246" s="103"/>
      <c r="AL246" s="103" t="s">
        <v>2046</v>
      </c>
      <c r="AM246" s="120">
        <v>0</v>
      </c>
      <c r="AN246" s="120">
        <v>7.1748308858652941</v>
      </c>
      <c r="AO246" s="120">
        <v>10.093748162238457</v>
      </c>
      <c r="AP246" s="120">
        <v>11.148373130566636</v>
      </c>
      <c r="AQ246" s="120">
        <v>0</v>
      </c>
      <c r="AR246" s="120">
        <v>0</v>
      </c>
      <c r="AS246" s="120">
        <v>0</v>
      </c>
      <c r="AT246" s="120">
        <v>0</v>
      </c>
      <c r="AU246" s="120">
        <v>28.416952178670389</v>
      </c>
      <c r="AV246" s="120">
        <v>28.416952178670389</v>
      </c>
      <c r="AX246" s="193"/>
    </row>
    <row r="247" spans="1:50" s="118" customFormat="1" ht="14.65" thickBot="1">
      <c r="A247" s="100" t="s">
        <v>2060</v>
      </c>
      <c r="B247" s="100" t="s">
        <v>364</v>
      </c>
      <c r="C247" s="100" t="s">
        <v>653</v>
      </c>
      <c r="D247" s="101" t="s">
        <v>2041</v>
      </c>
      <c r="E247" s="101" t="s">
        <v>2042</v>
      </c>
      <c r="F247" s="101" t="s">
        <v>2061</v>
      </c>
      <c r="G247" s="105" t="s">
        <v>50</v>
      </c>
      <c r="H247" s="105">
        <v>1</v>
      </c>
      <c r="I247" s="101" t="s">
        <v>2044</v>
      </c>
      <c r="J247" s="101" t="s">
        <v>2045</v>
      </c>
      <c r="K247" s="105" t="s">
        <v>143</v>
      </c>
      <c r="L247" s="101"/>
      <c r="M247" s="101"/>
      <c r="N247" s="105">
        <v>52.968490000000003</v>
      </c>
      <c r="O247" s="105">
        <v>-0.45593</v>
      </c>
      <c r="P247" s="105" t="s">
        <v>93</v>
      </c>
      <c r="Q247" s="105" t="s">
        <v>54</v>
      </c>
      <c r="R247" s="105" t="s">
        <v>203</v>
      </c>
      <c r="S247" s="105" t="s">
        <v>55</v>
      </c>
      <c r="T247" s="123">
        <v>2015</v>
      </c>
      <c r="U247" s="123">
        <v>2018</v>
      </c>
      <c r="V247" s="106">
        <v>25.11</v>
      </c>
      <c r="W247" s="106"/>
      <c r="X247" s="106"/>
      <c r="Y247" s="106">
        <v>10.34</v>
      </c>
      <c r="Z247" s="106">
        <v>14.77</v>
      </c>
      <c r="AA247" s="106">
        <v>0</v>
      </c>
      <c r="AB247" s="106"/>
      <c r="AC247" s="106"/>
      <c r="AD247" s="106"/>
      <c r="AE247" s="106"/>
      <c r="AF247" s="105" t="s">
        <v>64</v>
      </c>
      <c r="AG247" s="105" t="s">
        <v>71</v>
      </c>
      <c r="AH247" s="101"/>
      <c r="AI247" s="101" t="s">
        <v>453</v>
      </c>
      <c r="AJ247" s="101" t="s">
        <v>2049</v>
      </c>
      <c r="AK247" s="105"/>
      <c r="AL247" s="105" t="s">
        <v>2046</v>
      </c>
      <c r="AM247" s="120">
        <v>0</v>
      </c>
      <c r="AN247" s="120">
        <v>9.9580874308519647</v>
      </c>
      <c r="AO247" s="120">
        <v>13.959237861073222</v>
      </c>
      <c r="AP247" s="120">
        <v>0</v>
      </c>
      <c r="AQ247" s="120">
        <v>0</v>
      </c>
      <c r="AR247" s="120">
        <v>0</v>
      </c>
      <c r="AS247" s="120">
        <v>0</v>
      </c>
      <c r="AT247" s="120">
        <v>0</v>
      </c>
      <c r="AU247" s="120">
        <v>23.917325291925188</v>
      </c>
      <c r="AV247" s="120">
        <v>23.917325291925188</v>
      </c>
      <c r="AX247" s="193"/>
    </row>
    <row r="248" spans="1:50" s="118" customFormat="1" ht="14.65" thickBot="1">
      <c r="A248" s="98" t="s">
        <v>2062</v>
      </c>
      <c r="B248" s="98" t="s">
        <v>364</v>
      </c>
      <c r="C248" s="98" t="s">
        <v>653</v>
      </c>
      <c r="D248" s="99" t="s">
        <v>2041</v>
      </c>
      <c r="E248" s="99"/>
      <c r="F248" s="99" t="s">
        <v>2063</v>
      </c>
      <c r="G248" s="103" t="s">
        <v>50</v>
      </c>
      <c r="H248" s="103"/>
      <c r="I248" s="99" t="s">
        <v>2064</v>
      </c>
      <c r="J248" s="99" t="s">
        <v>2045</v>
      </c>
      <c r="K248" s="103" t="s">
        <v>316</v>
      </c>
      <c r="L248" s="99"/>
      <c r="M248" s="99"/>
      <c r="N248" s="103">
        <v>52.355519999999999</v>
      </c>
      <c r="O248" s="103">
        <v>-1.17432</v>
      </c>
      <c r="P248" s="103" t="s">
        <v>93</v>
      </c>
      <c r="Q248" s="103" t="s">
        <v>54</v>
      </c>
      <c r="R248" s="103" t="s">
        <v>93</v>
      </c>
      <c r="S248" s="103" t="s">
        <v>107</v>
      </c>
      <c r="T248" s="122">
        <v>2018</v>
      </c>
      <c r="U248" s="122">
        <v>2021</v>
      </c>
      <c r="V248" s="104">
        <v>300</v>
      </c>
      <c r="W248" s="104">
        <v>300</v>
      </c>
      <c r="X248" s="104"/>
      <c r="Y248" s="104"/>
      <c r="Z248" s="104"/>
      <c r="AA248" s="104"/>
      <c r="AB248" s="104">
        <v>100</v>
      </c>
      <c r="AC248" s="104">
        <v>100</v>
      </c>
      <c r="AD248" s="104">
        <v>100</v>
      </c>
      <c r="AE248" s="104"/>
      <c r="AF248" s="103" t="s">
        <v>64</v>
      </c>
      <c r="AG248" s="103" t="s">
        <v>71</v>
      </c>
      <c r="AH248" s="99"/>
      <c r="AI248" s="119"/>
      <c r="AJ248" s="99" t="s">
        <v>2065</v>
      </c>
      <c r="AK248" s="103"/>
      <c r="AL248" s="103" t="s">
        <v>2046</v>
      </c>
      <c r="AM248" s="120">
        <v>0</v>
      </c>
      <c r="AN248" s="120">
        <v>0</v>
      </c>
      <c r="AO248" s="120">
        <v>0</v>
      </c>
      <c r="AP248" s="120">
        <v>0</v>
      </c>
      <c r="AQ248" s="120">
        <v>90.92992994165472</v>
      </c>
      <c r="AR248" s="120">
        <v>89.146990138877186</v>
      </c>
      <c r="AS248" s="120">
        <v>87.399009940075672</v>
      </c>
      <c r="AT248" s="120">
        <v>0</v>
      </c>
      <c r="AU248" s="120">
        <v>267.47593002060762</v>
      </c>
      <c r="AV248" s="120">
        <v>267.47593002060762</v>
      </c>
      <c r="AX248" s="193"/>
    </row>
    <row r="249" spans="1:50" s="118" customFormat="1" ht="14.65" thickBot="1">
      <c r="A249" s="100" t="s">
        <v>2066</v>
      </c>
      <c r="B249" s="100" t="s">
        <v>364</v>
      </c>
      <c r="C249" s="100" t="s">
        <v>450</v>
      </c>
      <c r="D249" s="101" t="s">
        <v>450</v>
      </c>
      <c r="E249" s="101" t="s">
        <v>450</v>
      </c>
      <c r="F249" s="101" t="s">
        <v>450</v>
      </c>
      <c r="G249" s="105" t="s">
        <v>186</v>
      </c>
      <c r="H249" s="105">
        <v>1</v>
      </c>
      <c r="I249" s="101" t="s">
        <v>451</v>
      </c>
      <c r="J249" s="101" t="s">
        <v>452</v>
      </c>
      <c r="K249" s="105" t="s">
        <v>156</v>
      </c>
      <c r="L249" s="101"/>
      <c r="M249" s="101" t="s">
        <v>2067</v>
      </c>
      <c r="N249" s="105">
        <v>51.516261</v>
      </c>
      <c r="O249" s="105">
        <v>-0.130552</v>
      </c>
      <c r="P249" s="105" t="s">
        <v>93</v>
      </c>
      <c r="Q249" s="105" t="s">
        <v>54</v>
      </c>
      <c r="R249" s="105" t="s">
        <v>203</v>
      </c>
      <c r="S249" s="105" t="s">
        <v>98</v>
      </c>
      <c r="T249" s="123">
        <v>2009</v>
      </c>
      <c r="U249" s="123">
        <v>2019</v>
      </c>
      <c r="V249" s="106">
        <v>14500</v>
      </c>
      <c r="W249" s="106">
        <v>7500</v>
      </c>
      <c r="X249" s="106">
        <v>2165.6960802878243</v>
      </c>
      <c r="Y249" s="106">
        <v>2163.0174209430033</v>
      </c>
      <c r="Z249" s="106">
        <v>2132.4936606746951</v>
      </c>
      <c r="AA249" s="106">
        <v>1209.2368853991441</v>
      </c>
      <c r="AB249" s="106">
        <v>275.38825419308978</v>
      </c>
      <c r="AC249" s="106">
        <v>189.79982865201887</v>
      </c>
      <c r="AD249" s="106">
        <v>21.08886985022432</v>
      </c>
      <c r="AE249" s="106"/>
      <c r="AF249" s="105" t="s">
        <v>64</v>
      </c>
      <c r="AG249" s="105" t="s">
        <v>71</v>
      </c>
      <c r="AH249" s="101"/>
      <c r="AI249" s="101" t="s">
        <v>2748</v>
      </c>
      <c r="AJ249" s="101" t="s">
        <v>2749</v>
      </c>
      <c r="AK249" s="105" t="s">
        <v>59</v>
      </c>
      <c r="AL249" s="105" t="s">
        <v>2046</v>
      </c>
      <c r="AM249" s="120">
        <v>2119.0763994988497</v>
      </c>
      <c r="AN249" s="120">
        <v>2083.1253957646381</v>
      </c>
      <c r="AO249" s="120">
        <v>2015.4357648333671</v>
      </c>
      <c r="AP249" s="120">
        <v>1121.5494177765311</v>
      </c>
      <c r="AQ249" s="120">
        <v>250.41034660532256</v>
      </c>
      <c r="AR249" s="120">
        <v>169.20083453202105</v>
      </c>
      <c r="AS249" s="120">
        <v>18.431463456647172</v>
      </c>
      <c r="AT249" s="120">
        <v>0</v>
      </c>
      <c r="AU249" s="120">
        <v>7777.2296224673773</v>
      </c>
      <c r="AV249" s="120">
        <v>5658.1532229685272</v>
      </c>
      <c r="AX249" s="193"/>
    </row>
    <row r="250" spans="1:50" s="118" customFormat="1" ht="14.65" thickBot="1">
      <c r="A250" s="98" t="s">
        <v>2068</v>
      </c>
      <c r="B250" s="98" t="s">
        <v>364</v>
      </c>
      <c r="C250" s="98" t="s">
        <v>805</v>
      </c>
      <c r="D250" s="99" t="s">
        <v>805</v>
      </c>
      <c r="E250" s="99" t="s">
        <v>2069</v>
      </c>
      <c r="F250" s="99" t="s">
        <v>806</v>
      </c>
      <c r="G250" s="103" t="s">
        <v>186</v>
      </c>
      <c r="H250" s="103">
        <v>1</v>
      </c>
      <c r="I250" s="99" t="s">
        <v>807</v>
      </c>
      <c r="J250" s="99" t="s">
        <v>808</v>
      </c>
      <c r="K250" s="103" t="s">
        <v>316</v>
      </c>
      <c r="L250" s="99"/>
      <c r="M250" s="99"/>
      <c r="N250" s="103">
        <v>52.355519999999999</v>
      </c>
      <c r="O250" s="103">
        <v>-1.17432</v>
      </c>
      <c r="P250" s="103" t="s">
        <v>93</v>
      </c>
      <c r="Q250" s="103" t="s">
        <v>54</v>
      </c>
      <c r="R250" s="103" t="s">
        <v>93</v>
      </c>
      <c r="S250" s="103" t="s">
        <v>107</v>
      </c>
      <c r="T250" s="122" t="s">
        <v>70</v>
      </c>
      <c r="U250" s="124" t="s">
        <v>70</v>
      </c>
      <c r="V250" s="104">
        <v>7500</v>
      </c>
      <c r="W250" s="104"/>
      <c r="X250" s="104"/>
      <c r="Y250" s="104"/>
      <c r="Z250" s="104"/>
      <c r="AA250" s="104"/>
      <c r="AB250" s="104"/>
      <c r="AC250" s="104"/>
      <c r="AD250" s="104"/>
      <c r="AE250" s="104">
        <v>7500</v>
      </c>
      <c r="AF250" s="103" t="s">
        <v>64</v>
      </c>
      <c r="AG250" s="103" t="s">
        <v>58</v>
      </c>
      <c r="AH250" s="99" t="s">
        <v>37</v>
      </c>
      <c r="AI250" s="119" t="s">
        <v>809</v>
      </c>
      <c r="AJ250" s="99"/>
      <c r="AK250" s="103" t="s">
        <v>59</v>
      </c>
      <c r="AL250" s="103" t="s">
        <v>2046</v>
      </c>
      <c r="AM250" s="120">
        <v>0</v>
      </c>
      <c r="AN250" s="120">
        <v>0</v>
      </c>
      <c r="AO250" s="120">
        <v>0</v>
      </c>
      <c r="AP250" s="120">
        <v>0</v>
      </c>
      <c r="AQ250" s="120">
        <v>0</v>
      </c>
      <c r="AR250" s="120">
        <v>0</v>
      </c>
      <c r="AS250" s="120">
        <v>0</v>
      </c>
      <c r="AT250" s="120">
        <v>7765.5829364257615</v>
      </c>
      <c r="AU250" s="120">
        <v>0</v>
      </c>
      <c r="AV250" s="120">
        <v>7765.5829364257615</v>
      </c>
      <c r="AX250" s="193"/>
    </row>
    <row r="251" spans="1:50" s="118" customFormat="1" ht="14.65" thickBot="1">
      <c r="A251" s="100" t="s">
        <v>2070</v>
      </c>
      <c r="B251" s="100" t="s">
        <v>364</v>
      </c>
      <c r="C251" s="100" t="s">
        <v>805</v>
      </c>
      <c r="D251" s="101" t="s">
        <v>805</v>
      </c>
      <c r="E251" s="101" t="s">
        <v>2069</v>
      </c>
      <c r="F251" s="101" t="s">
        <v>810</v>
      </c>
      <c r="G251" s="105" t="s">
        <v>186</v>
      </c>
      <c r="H251" s="105">
        <v>1</v>
      </c>
      <c r="I251" s="101" t="s">
        <v>811</v>
      </c>
      <c r="J251" s="101" t="s">
        <v>808</v>
      </c>
      <c r="K251" s="105" t="s">
        <v>316</v>
      </c>
      <c r="L251" s="101"/>
      <c r="M251" s="101"/>
      <c r="N251" s="105">
        <v>52.355519999999999</v>
      </c>
      <c r="O251" s="105">
        <v>-1.17432</v>
      </c>
      <c r="P251" s="105" t="s">
        <v>93</v>
      </c>
      <c r="Q251" s="105" t="s">
        <v>54</v>
      </c>
      <c r="R251" s="105" t="s">
        <v>93</v>
      </c>
      <c r="S251" s="105" t="s">
        <v>94</v>
      </c>
      <c r="T251" s="123">
        <v>2017</v>
      </c>
      <c r="U251" s="123">
        <v>2033</v>
      </c>
      <c r="V251" s="106">
        <v>42557</v>
      </c>
      <c r="W251" s="106"/>
      <c r="X251" s="106">
        <v>381</v>
      </c>
      <c r="Y251" s="106">
        <v>832</v>
      </c>
      <c r="Z251" s="106">
        <v>1729</v>
      </c>
      <c r="AA251" s="106">
        <v>1693</v>
      </c>
      <c r="AB251" s="106">
        <v>3300</v>
      </c>
      <c r="AC251" s="106">
        <v>4000</v>
      </c>
      <c r="AD251" s="106">
        <v>4498</v>
      </c>
      <c r="AE251" s="106">
        <v>0</v>
      </c>
      <c r="AF251" s="105" t="s">
        <v>64</v>
      </c>
      <c r="AG251" s="105" t="s">
        <v>282</v>
      </c>
      <c r="AH251" s="101" t="s">
        <v>81</v>
      </c>
      <c r="AI251" s="101" t="s">
        <v>809</v>
      </c>
      <c r="AJ251" s="101" t="s">
        <v>2757</v>
      </c>
      <c r="AK251" s="105" t="s">
        <v>59</v>
      </c>
      <c r="AL251" s="105" t="s">
        <v>2046</v>
      </c>
      <c r="AM251" s="120">
        <v>372.79843444227004</v>
      </c>
      <c r="AN251" s="120">
        <v>801.26970430066103</v>
      </c>
      <c r="AO251" s="120">
        <v>1634.0908775758699</v>
      </c>
      <c r="AP251" s="120">
        <v>1570.2325881904587</v>
      </c>
      <c r="AQ251" s="120">
        <v>3000.6876880746058</v>
      </c>
      <c r="AR251" s="120">
        <v>3565.8796055550874</v>
      </c>
      <c r="AS251" s="120">
        <v>3931.2074671046034</v>
      </c>
      <c r="AT251" s="120">
        <v>0</v>
      </c>
      <c r="AU251" s="120">
        <v>14876.166365243556</v>
      </c>
      <c r="AV251" s="120">
        <v>14503.367930801287</v>
      </c>
      <c r="AX251" s="193"/>
    </row>
    <row r="252" spans="1:50" s="118" customFormat="1" ht="14.65" thickBot="1">
      <c r="A252" s="98" t="s">
        <v>2071</v>
      </c>
      <c r="B252" s="98" t="s">
        <v>364</v>
      </c>
      <c r="C252" s="98" t="s">
        <v>653</v>
      </c>
      <c r="D252" s="99" t="s">
        <v>1034</v>
      </c>
      <c r="E252" s="99" t="s">
        <v>2042</v>
      </c>
      <c r="F252" s="99" t="s">
        <v>696</v>
      </c>
      <c r="G252" s="103" t="s">
        <v>50</v>
      </c>
      <c r="H252" s="103" t="s">
        <v>2750</v>
      </c>
      <c r="I252" s="99" t="s">
        <v>2072</v>
      </c>
      <c r="J252" s="99" t="s">
        <v>2073</v>
      </c>
      <c r="K252" s="103" t="s">
        <v>137</v>
      </c>
      <c r="L252" s="99"/>
      <c r="M252" s="99"/>
      <c r="N252" s="103">
        <v>54.826009999999997</v>
      </c>
      <c r="O252" s="103">
        <v>-1.5930200000000001</v>
      </c>
      <c r="P252" s="103" t="s">
        <v>93</v>
      </c>
      <c r="Q252" s="103" t="s">
        <v>54</v>
      </c>
      <c r="R252" s="103" t="s">
        <v>93</v>
      </c>
      <c r="S252" s="103" t="s">
        <v>55</v>
      </c>
      <c r="T252" s="122" t="s">
        <v>360</v>
      </c>
      <c r="U252" s="124" t="s">
        <v>360</v>
      </c>
      <c r="V252" s="104">
        <v>312.82</v>
      </c>
      <c r="W252" s="104">
        <v>312.82</v>
      </c>
      <c r="X252" s="104">
        <v>44.834000000000003</v>
      </c>
      <c r="Y252" s="104">
        <v>51.341999999999999</v>
      </c>
      <c r="Z252" s="104">
        <v>47.067999999999998</v>
      </c>
      <c r="AA252" s="104">
        <v>45.643000000000001</v>
      </c>
      <c r="AB252" s="104">
        <v>41.311</v>
      </c>
      <c r="AC252" s="104">
        <v>41.311</v>
      </c>
      <c r="AD252" s="104">
        <v>41.311</v>
      </c>
      <c r="AE252" s="104"/>
      <c r="AF252" s="103" t="s">
        <v>460</v>
      </c>
      <c r="AG252" s="103" t="s">
        <v>71</v>
      </c>
      <c r="AH252" s="99"/>
      <c r="AI252" s="119"/>
      <c r="AJ252" s="99"/>
      <c r="AK252" s="103"/>
      <c r="AL252" s="103" t="s">
        <v>2046</v>
      </c>
      <c r="AM252" s="120">
        <v>43.868884540117421</v>
      </c>
      <c r="AN252" s="120">
        <v>49.445660045918913</v>
      </c>
      <c r="AO252" s="120">
        <v>44.484320084292108</v>
      </c>
      <c r="AP252" s="120">
        <v>42.333210881734857</v>
      </c>
      <c r="AQ252" s="120">
        <v>37.564063358196989</v>
      </c>
      <c r="AR252" s="120">
        <v>36.827513096271559</v>
      </c>
      <c r="AS252" s="120">
        <v>36.10540499634466</v>
      </c>
      <c r="AT252" s="120">
        <v>0</v>
      </c>
      <c r="AU252" s="120">
        <v>290.62905700287649</v>
      </c>
      <c r="AV252" s="120">
        <v>246.7601724627591</v>
      </c>
      <c r="AX252" s="193"/>
    </row>
    <row r="253" spans="1:50" s="118" customFormat="1" ht="14.65" thickBot="1">
      <c r="A253" s="100" t="s">
        <v>2074</v>
      </c>
      <c r="B253" s="100" t="s">
        <v>364</v>
      </c>
      <c r="C253" s="100" t="s">
        <v>653</v>
      </c>
      <c r="D253" s="101" t="s">
        <v>1034</v>
      </c>
      <c r="E253" s="101" t="s">
        <v>2042</v>
      </c>
      <c r="F253" s="101" t="s">
        <v>696</v>
      </c>
      <c r="G253" s="105" t="s">
        <v>50</v>
      </c>
      <c r="H253" s="105" t="s">
        <v>2750</v>
      </c>
      <c r="I253" s="101" t="s">
        <v>2075</v>
      </c>
      <c r="J253" s="101" t="s">
        <v>2073</v>
      </c>
      <c r="K253" s="105" t="s">
        <v>92</v>
      </c>
      <c r="L253" s="101"/>
      <c r="M253" s="101"/>
      <c r="N253" s="105">
        <v>53.709710000000001</v>
      </c>
      <c r="O253" s="105">
        <v>-2.67517</v>
      </c>
      <c r="P253" s="105" t="s">
        <v>93</v>
      </c>
      <c r="Q253" s="105" t="s">
        <v>54</v>
      </c>
      <c r="R253" s="105" t="s">
        <v>93</v>
      </c>
      <c r="S253" s="105" t="s">
        <v>55</v>
      </c>
      <c r="T253" s="123" t="s">
        <v>360</v>
      </c>
      <c r="U253" s="123" t="s">
        <v>360</v>
      </c>
      <c r="V253" s="106">
        <v>729.73099999999988</v>
      </c>
      <c r="W253" s="106">
        <v>729.73099999999988</v>
      </c>
      <c r="X253" s="106">
        <v>104.54300000000001</v>
      </c>
      <c r="Y253" s="106">
        <v>119.773</v>
      </c>
      <c r="Z253" s="106">
        <v>109.803</v>
      </c>
      <c r="AA253" s="106">
        <v>106.48099999999999</v>
      </c>
      <c r="AB253" s="106">
        <v>96.376999999999995</v>
      </c>
      <c r="AC253" s="106">
        <v>96.376999999999995</v>
      </c>
      <c r="AD253" s="106">
        <v>96.376999999999995</v>
      </c>
      <c r="AE253" s="106"/>
      <c r="AF253" s="105" t="s">
        <v>460</v>
      </c>
      <c r="AG253" s="105" t="s">
        <v>71</v>
      </c>
      <c r="AH253" s="101"/>
      <c r="AI253" s="101"/>
      <c r="AJ253" s="101"/>
      <c r="AK253" s="105"/>
      <c r="AL253" s="105" t="s">
        <v>2046</v>
      </c>
      <c r="AM253" s="120">
        <v>102.29256360078278</v>
      </c>
      <c r="AN253" s="120">
        <v>115.34913016009985</v>
      </c>
      <c r="AO253" s="120">
        <v>103.77563946238475</v>
      </c>
      <c r="AP253" s="120">
        <v>98.759560675196823</v>
      </c>
      <c r="AQ253" s="120">
        <v>87.635538579868566</v>
      </c>
      <c r="AR253" s="120">
        <v>85.917194686145649</v>
      </c>
      <c r="AS253" s="120">
        <v>84.232543809946719</v>
      </c>
      <c r="AT253" s="120">
        <v>0</v>
      </c>
      <c r="AU253" s="120">
        <v>677.96217097442513</v>
      </c>
      <c r="AV253" s="120">
        <v>575.66960737364229</v>
      </c>
      <c r="AX253" s="193"/>
    </row>
    <row r="254" spans="1:50" s="118" customFormat="1" ht="14.65" thickBot="1">
      <c r="A254" s="98" t="s">
        <v>2076</v>
      </c>
      <c r="B254" s="98" t="s">
        <v>364</v>
      </c>
      <c r="C254" s="98" t="s">
        <v>653</v>
      </c>
      <c r="D254" s="99" t="s">
        <v>1034</v>
      </c>
      <c r="E254" s="99" t="s">
        <v>2042</v>
      </c>
      <c r="F254" s="99" t="s">
        <v>696</v>
      </c>
      <c r="G254" s="103" t="s">
        <v>50</v>
      </c>
      <c r="H254" s="103" t="s">
        <v>2750</v>
      </c>
      <c r="I254" s="99" t="s">
        <v>2077</v>
      </c>
      <c r="J254" s="99" t="s">
        <v>2073</v>
      </c>
      <c r="K254" s="103" t="s">
        <v>140</v>
      </c>
      <c r="L254" s="99"/>
      <c r="M254" s="99"/>
      <c r="N254" s="103">
        <v>53.998080000000002</v>
      </c>
      <c r="O254" s="103">
        <v>-1.26068</v>
      </c>
      <c r="P254" s="103" t="s">
        <v>93</v>
      </c>
      <c r="Q254" s="103" t="s">
        <v>54</v>
      </c>
      <c r="R254" s="103" t="s">
        <v>93</v>
      </c>
      <c r="S254" s="103" t="s">
        <v>55</v>
      </c>
      <c r="T254" s="122" t="s">
        <v>360</v>
      </c>
      <c r="U254" s="124" t="s">
        <v>360</v>
      </c>
      <c r="V254" s="104">
        <v>571.303</v>
      </c>
      <c r="W254" s="104">
        <v>571.303</v>
      </c>
      <c r="X254" s="104">
        <v>82.756</v>
      </c>
      <c r="Y254" s="104">
        <v>93.596000000000004</v>
      </c>
      <c r="Z254" s="104">
        <v>85.805000000000007</v>
      </c>
      <c r="AA254" s="104">
        <v>83.206999999999994</v>
      </c>
      <c r="AB254" s="104">
        <v>75.313000000000002</v>
      </c>
      <c r="AC254" s="104">
        <v>75.313000000000002</v>
      </c>
      <c r="AD254" s="104">
        <v>75.313000000000002</v>
      </c>
      <c r="AE254" s="104"/>
      <c r="AF254" s="103" t="s">
        <v>460</v>
      </c>
      <c r="AG254" s="103" t="s">
        <v>71</v>
      </c>
      <c r="AH254" s="99"/>
      <c r="AI254" s="119"/>
      <c r="AJ254" s="99"/>
      <c r="AK254" s="103"/>
      <c r="AL254" s="103" t="s">
        <v>2046</v>
      </c>
      <c r="AM254" s="120">
        <v>80.974559686888455</v>
      </c>
      <c r="AN254" s="120">
        <v>90.138989475630623</v>
      </c>
      <c r="AO254" s="120">
        <v>81.094949537534717</v>
      </c>
      <c r="AP254" s="120">
        <v>77.173268142683696</v>
      </c>
      <c r="AQ254" s="120">
        <v>68.482058136958429</v>
      </c>
      <c r="AR254" s="120">
        <v>67.139272683292575</v>
      </c>
      <c r="AS254" s="120">
        <v>65.822816356169184</v>
      </c>
      <c r="AT254" s="120">
        <v>0</v>
      </c>
      <c r="AU254" s="120">
        <v>530.82591401915761</v>
      </c>
      <c r="AV254" s="120">
        <v>449.85135433226924</v>
      </c>
      <c r="AX254" s="193"/>
    </row>
    <row r="255" spans="1:50" s="118" customFormat="1" ht="14.65" thickBot="1">
      <c r="A255" s="100" t="s">
        <v>2078</v>
      </c>
      <c r="B255" s="100" t="s">
        <v>364</v>
      </c>
      <c r="C255" s="100" t="s">
        <v>653</v>
      </c>
      <c r="D255" s="101" t="s">
        <v>1034</v>
      </c>
      <c r="E255" s="101" t="s">
        <v>2042</v>
      </c>
      <c r="F255" s="101" t="s">
        <v>696</v>
      </c>
      <c r="G255" s="105" t="s">
        <v>50</v>
      </c>
      <c r="H255" s="105" t="s">
        <v>2750</v>
      </c>
      <c r="I255" s="101" t="s">
        <v>2079</v>
      </c>
      <c r="J255" s="101" t="s">
        <v>2073</v>
      </c>
      <c r="K255" s="105" t="s">
        <v>143</v>
      </c>
      <c r="L255" s="101"/>
      <c r="M255" s="101"/>
      <c r="N255" s="105">
        <v>52.968490000000003</v>
      </c>
      <c r="O255" s="105">
        <v>-0.45593</v>
      </c>
      <c r="P255" s="105" t="s">
        <v>93</v>
      </c>
      <c r="Q255" s="105" t="s">
        <v>54</v>
      </c>
      <c r="R255" s="105" t="s">
        <v>93</v>
      </c>
      <c r="S255" s="105" t="s">
        <v>55</v>
      </c>
      <c r="T255" s="123" t="s">
        <v>360</v>
      </c>
      <c r="U255" s="123" t="s">
        <v>360</v>
      </c>
      <c r="V255" s="106">
        <v>623.30899999999997</v>
      </c>
      <c r="W255" s="106">
        <v>623.30899999999997</v>
      </c>
      <c r="X255" s="106">
        <v>83.798000000000002</v>
      </c>
      <c r="Y255" s="106">
        <v>103.36</v>
      </c>
      <c r="Z255" s="106">
        <v>94.754999999999995</v>
      </c>
      <c r="AA255" s="106">
        <v>91.888999999999996</v>
      </c>
      <c r="AB255" s="106">
        <v>83.168999999999997</v>
      </c>
      <c r="AC255" s="106">
        <v>83.168999999999997</v>
      </c>
      <c r="AD255" s="106">
        <v>83.168999999999997</v>
      </c>
      <c r="AE255" s="106"/>
      <c r="AF255" s="105" t="s">
        <v>460</v>
      </c>
      <c r="AG255" s="105" t="s">
        <v>71</v>
      </c>
      <c r="AH255" s="101"/>
      <c r="AI255" s="101"/>
      <c r="AJ255" s="101"/>
      <c r="AK255" s="105"/>
      <c r="AL255" s="105" t="s">
        <v>2046</v>
      </c>
      <c r="AM255" s="120">
        <v>81.994129158512706</v>
      </c>
      <c r="AN255" s="120">
        <v>99.542351726582126</v>
      </c>
      <c r="AO255" s="120">
        <v>89.553661714691472</v>
      </c>
      <c r="AP255" s="120">
        <v>85.225695390568845</v>
      </c>
      <c r="AQ255" s="120">
        <v>75.625513433174817</v>
      </c>
      <c r="AR255" s="120">
        <v>74.142660228602765</v>
      </c>
      <c r="AS255" s="120">
        <v>72.688882577061534</v>
      </c>
      <c r="AT255" s="120">
        <v>0</v>
      </c>
      <c r="AU255" s="120">
        <v>578.77289422919432</v>
      </c>
      <c r="AV255" s="120">
        <v>496.77876507068157</v>
      </c>
      <c r="AX255" s="193"/>
    </row>
    <row r="256" spans="1:50" s="118" customFormat="1" ht="14.65" thickBot="1">
      <c r="A256" s="98" t="s">
        <v>2080</v>
      </c>
      <c r="B256" s="98" t="s">
        <v>364</v>
      </c>
      <c r="C256" s="98" t="s">
        <v>653</v>
      </c>
      <c r="D256" s="99" t="s">
        <v>1034</v>
      </c>
      <c r="E256" s="99" t="s">
        <v>2042</v>
      </c>
      <c r="F256" s="99" t="s">
        <v>696</v>
      </c>
      <c r="G256" s="103" t="s">
        <v>50</v>
      </c>
      <c r="H256" s="103" t="s">
        <v>2750</v>
      </c>
      <c r="I256" s="99" t="s">
        <v>2081</v>
      </c>
      <c r="J256" s="99" t="s">
        <v>2073</v>
      </c>
      <c r="K256" s="103" t="s">
        <v>146</v>
      </c>
      <c r="L256" s="99"/>
      <c r="M256" s="99"/>
      <c r="N256" s="103">
        <v>52.512259999999998</v>
      </c>
      <c r="O256" s="103">
        <v>-2.0811099999999998</v>
      </c>
      <c r="P256" s="103" t="s">
        <v>93</v>
      </c>
      <c r="Q256" s="103" t="s">
        <v>54</v>
      </c>
      <c r="R256" s="103" t="s">
        <v>93</v>
      </c>
      <c r="S256" s="103" t="s">
        <v>55</v>
      </c>
      <c r="T256" s="122" t="s">
        <v>360</v>
      </c>
      <c r="U256" s="124" t="s">
        <v>360</v>
      </c>
      <c r="V256" s="104">
        <v>594.87800000000004</v>
      </c>
      <c r="W256" s="104">
        <v>594.87800000000004</v>
      </c>
      <c r="X256" s="104">
        <v>82.391999999999996</v>
      </c>
      <c r="Y256" s="104">
        <v>98.183000000000007</v>
      </c>
      <c r="Z256" s="104">
        <v>90.009</v>
      </c>
      <c r="AA256" s="104">
        <v>87.284999999999997</v>
      </c>
      <c r="AB256" s="104">
        <v>79.003</v>
      </c>
      <c r="AC256" s="104">
        <v>79.003</v>
      </c>
      <c r="AD256" s="104">
        <v>79.003</v>
      </c>
      <c r="AE256" s="104"/>
      <c r="AF256" s="103" t="s">
        <v>460</v>
      </c>
      <c r="AG256" s="103" t="s">
        <v>71</v>
      </c>
      <c r="AH256" s="99"/>
      <c r="AI256" s="119"/>
      <c r="AJ256" s="99"/>
      <c r="AK256" s="103"/>
      <c r="AL256" s="103" t="s">
        <v>2046</v>
      </c>
      <c r="AM256" s="120">
        <v>80.618395303326793</v>
      </c>
      <c r="AN256" s="120">
        <v>94.556566559317076</v>
      </c>
      <c r="AO256" s="120">
        <v>85.068181492033816</v>
      </c>
      <c r="AP256" s="120">
        <v>80.955553136564788</v>
      </c>
      <c r="AQ256" s="120">
        <v>71.837372551805487</v>
      </c>
      <c r="AR256" s="120">
        <v>70.428796619417142</v>
      </c>
      <c r="AS256" s="120">
        <v>69.047839822957982</v>
      </c>
      <c r="AT256" s="120">
        <v>0</v>
      </c>
      <c r="AU256" s="120">
        <v>552.51270548542311</v>
      </c>
      <c r="AV256" s="120">
        <v>471.89431018209632</v>
      </c>
      <c r="AX256" s="193"/>
    </row>
    <row r="257" spans="1:50" s="118" customFormat="1" ht="14.65" thickBot="1">
      <c r="A257" s="100" t="s">
        <v>2082</v>
      </c>
      <c r="B257" s="100" t="s">
        <v>364</v>
      </c>
      <c r="C257" s="100" t="s">
        <v>653</v>
      </c>
      <c r="D257" s="101" t="s">
        <v>1034</v>
      </c>
      <c r="E257" s="101" t="s">
        <v>2042</v>
      </c>
      <c r="F257" s="101" t="s">
        <v>696</v>
      </c>
      <c r="G257" s="105" t="s">
        <v>50</v>
      </c>
      <c r="H257" s="105" t="s">
        <v>2750</v>
      </c>
      <c r="I257" s="101" t="s">
        <v>2083</v>
      </c>
      <c r="J257" s="101" t="s">
        <v>2073</v>
      </c>
      <c r="K257" s="105" t="s">
        <v>120</v>
      </c>
      <c r="L257" s="101"/>
      <c r="M257" s="101"/>
      <c r="N257" s="105">
        <v>52.308480000000003</v>
      </c>
      <c r="O257" s="105">
        <v>0.384521</v>
      </c>
      <c r="P257" s="105" t="s">
        <v>93</v>
      </c>
      <c r="Q257" s="105" t="s">
        <v>54</v>
      </c>
      <c r="R257" s="105" t="s">
        <v>93</v>
      </c>
      <c r="S257" s="105" t="s">
        <v>55</v>
      </c>
      <c r="T257" s="123" t="s">
        <v>360</v>
      </c>
      <c r="U257" s="123" t="s">
        <v>360</v>
      </c>
      <c r="V257" s="106">
        <v>747.82600000000014</v>
      </c>
      <c r="W257" s="106">
        <v>747.82600000000014</v>
      </c>
      <c r="X257" s="106">
        <v>103.20399999999999</v>
      </c>
      <c r="Y257" s="106">
        <v>123.498</v>
      </c>
      <c r="Z257" s="106">
        <v>113.21599999999999</v>
      </c>
      <c r="AA257" s="106">
        <v>109.789</v>
      </c>
      <c r="AB257" s="106">
        <v>99.373000000000005</v>
      </c>
      <c r="AC257" s="106">
        <v>99.373000000000005</v>
      </c>
      <c r="AD257" s="106">
        <v>99.373000000000005</v>
      </c>
      <c r="AE257" s="106"/>
      <c r="AF257" s="105" t="s">
        <v>460</v>
      </c>
      <c r="AG257" s="105" t="s">
        <v>71</v>
      </c>
      <c r="AH257" s="101"/>
      <c r="AI257" s="101"/>
      <c r="AJ257" s="101"/>
      <c r="AK257" s="105"/>
      <c r="AL257" s="105" t="s">
        <v>2046</v>
      </c>
      <c r="AM257" s="120">
        <v>100.98238747553816</v>
      </c>
      <c r="AN257" s="120">
        <v>118.93654560303251</v>
      </c>
      <c r="AO257" s="120">
        <v>107.00129137977424</v>
      </c>
      <c r="AP257" s="120">
        <v>101.82768199931617</v>
      </c>
      <c r="AQ257" s="120">
        <v>90.359799280920555</v>
      </c>
      <c r="AR257" s="120">
        <v>88.58803851070644</v>
      </c>
      <c r="AS257" s="120">
        <v>86.851018147751404</v>
      </c>
      <c r="AT257" s="120">
        <v>0</v>
      </c>
      <c r="AU257" s="120">
        <v>694.5467623970394</v>
      </c>
      <c r="AV257" s="120">
        <v>593.56437492150133</v>
      </c>
      <c r="AX257" s="193"/>
    </row>
    <row r="258" spans="1:50" s="118" customFormat="1" ht="14.65" thickBot="1">
      <c r="A258" s="98" t="s">
        <v>2084</v>
      </c>
      <c r="B258" s="98" t="s">
        <v>364</v>
      </c>
      <c r="C258" s="98" t="s">
        <v>653</v>
      </c>
      <c r="D258" s="99" t="s">
        <v>1034</v>
      </c>
      <c r="E258" s="99" t="s">
        <v>2042</v>
      </c>
      <c r="F258" s="99" t="s">
        <v>696</v>
      </c>
      <c r="G258" s="103" t="s">
        <v>50</v>
      </c>
      <c r="H258" s="103" t="s">
        <v>2750</v>
      </c>
      <c r="I258" s="99" t="s">
        <v>2085</v>
      </c>
      <c r="J258" s="99" t="s">
        <v>2073</v>
      </c>
      <c r="K258" s="103" t="s">
        <v>151</v>
      </c>
      <c r="L258" s="99"/>
      <c r="M258" s="99"/>
      <c r="N258" s="103">
        <v>51.124209999999998</v>
      </c>
      <c r="O258" s="103">
        <v>-0.54381999999999997</v>
      </c>
      <c r="P258" s="103" t="s">
        <v>93</v>
      </c>
      <c r="Q258" s="103" t="s">
        <v>54</v>
      </c>
      <c r="R258" s="103" t="s">
        <v>93</v>
      </c>
      <c r="S258" s="103" t="s">
        <v>55</v>
      </c>
      <c r="T258" s="122" t="s">
        <v>360</v>
      </c>
      <c r="U258" s="124" t="s">
        <v>360</v>
      </c>
      <c r="V258" s="104">
        <v>911.60500000000002</v>
      </c>
      <c r="W258" s="104">
        <v>911.60500000000002</v>
      </c>
      <c r="X258" s="104">
        <v>133.79499999999999</v>
      </c>
      <c r="Y258" s="104">
        <v>149.012</v>
      </c>
      <c r="Z258" s="104">
        <v>136.60900000000001</v>
      </c>
      <c r="AA258" s="104">
        <v>132.47399999999999</v>
      </c>
      <c r="AB258" s="104">
        <v>119.905</v>
      </c>
      <c r="AC258" s="104">
        <v>119.905</v>
      </c>
      <c r="AD258" s="104">
        <v>119.905</v>
      </c>
      <c r="AE258" s="104"/>
      <c r="AF258" s="103" t="s">
        <v>460</v>
      </c>
      <c r="AG258" s="103" t="s">
        <v>71</v>
      </c>
      <c r="AH258" s="99"/>
      <c r="AI258" s="119"/>
      <c r="AJ258" s="99"/>
      <c r="AK258" s="103"/>
      <c r="AL258" s="103" t="s">
        <v>2046</v>
      </c>
      <c r="AM258" s="120">
        <v>130.91487279843443</v>
      </c>
      <c r="AN258" s="120">
        <v>143.50817449188716</v>
      </c>
      <c r="AO258" s="120">
        <v>129.11019126359864</v>
      </c>
      <c r="AP258" s="120">
        <v>122.86768569872584</v>
      </c>
      <c r="AQ258" s="120">
        <v>109.02953249654109</v>
      </c>
      <c r="AR258" s="120">
        <v>106.89169852602069</v>
      </c>
      <c r="AS258" s="120">
        <v>104.79578286864773</v>
      </c>
      <c r="AT258" s="120">
        <v>0</v>
      </c>
      <c r="AU258" s="120">
        <v>847.11793814385567</v>
      </c>
      <c r="AV258" s="120">
        <v>716.20306534542112</v>
      </c>
      <c r="AX258" s="193"/>
    </row>
    <row r="259" spans="1:50" s="118" customFormat="1" ht="14.65" thickBot="1">
      <c r="A259" s="100" t="s">
        <v>2086</v>
      </c>
      <c r="B259" s="100" t="s">
        <v>364</v>
      </c>
      <c r="C259" s="100" t="s">
        <v>653</v>
      </c>
      <c r="D259" s="101" t="s">
        <v>1034</v>
      </c>
      <c r="E259" s="101" t="s">
        <v>2042</v>
      </c>
      <c r="F259" s="101" t="s">
        <v>696</v>
      </c>
      <c r="G259" s="105" t="s">
        <v>50</v>
      </c>
      <c r="H259" s="105" t="s">
        <v>2750</v>
      </c>
      <c r="I259" s="101" t="s">
        <v>2087</v>
      </c>
      <c r="J259" s="101" t="s">
        <v>2073</v>
      </c>
      <c r="K259" s="105" t="s">
        <v>160</v>
      </c>
      <c r="L259" s="101"/>
      <c r="M259" s="101"/>
      <c r="N259" s="105">
        <v>51.02758</v>
      </c>
      <c r="O259" s="105">
        <v>-2.7795399999999999</v>
      </c>
      <c r="P259" s="105" t="s">
        <v>93</v>
      </c>
      <c r="Q259" s="105" t="s">
        <v>54</v>
      </c>
      <c r="R259" s="105" t="s">
        <v>93</v>
      </c>
      <c r="S259" s="105" t="s">
        <v>55</v>
      </c>
      <c r="T259" s="123" t="s">
        <v>360</v>
      </c>
      <c r="U259" s="123" t="s">
        <v>360</v>
      </c>
      <c r="V259" s="106">
        <v>982.904</v>
      </c>
      <c r="W259" s="106">
        <v>982.904</v>
      </c>
      <c r="X259" s="106">
        <v>136.06299999999999</v>
      </c>
      <c r="Y259" s="106">
        <v>162.23599999999999</v>
      </c>
      <c r="Z259" s="106">
        <v>148.73099999999999</v>
      </c>
      <c r="AA259" s="106">
        <v>144.22999999999999</v>
      </c>
      <c r="AB259" s="106">
        <v>130.548</v>
      </c>
      <c r="AC259" s="106">
        <v>130.548</v>
      </c>
      <c r="AD259" s="106">
        <v>130.548</v>
      </c>
      <c r="AE259" s="106"/>
      <c r="AF259" s="105" t="s">
        <v>460</v>
      </c>
      <c r="AG259" s="105" t="s">
        <v>71</v>
      </c>
      <c r="AH259" s="101"/>
      <c r="AI259" s="101"/>
      <c r="AJ259" s="101"/>
      <c r="AK259" s="105"/>
      <c r="AL259" s="105" t="s">
        <v>2046</v>
      </c>
      <c r="AM259" s="120">
        <v>133.13405088062621</v>
      </c>
      <c r="AN259" s="120">
        <v>156.24374008043515</v>
      </c>
      <c r="AO259" s="120">
        <v>140.56678444924043</v>
      </c>
      <c r="AP259" s="120">
        <v>133.77120271394557</v>
      </c>
      <c r="AQ259" s="120">
        <v>118.70720494023141</v>
      </c>
      <c r="AR259" s="120">
        <v>116.37961268650137</v>
      </c>
      <c r="AS259" s="120">
        <v>114.09765949656997</v>
      </c>
      <c r="AT259" s="120">
        <v>0</v>
      </c>
      <c r="AU259" s="120">
        <v>912.90025524755015</v>
      </c>
      <c r="AV259" s="120">
        <v>779.76620436692383</v>
      </c>
      <c r="AX259" s="193"/>
    </row>
    <row r="260" spans="1:50" s="118" customFormat="1" ht="14.65" thickBot="1">
      <c r="A260" s="98" t="s">
        <v>2088</v>
      </c>
      <c r="B260" s="98" t="s">
        <v>364</v>
      </c>
      <c r="C260" s="98" t="s">
        <v>653</v>
      </c>
      <c r="D260" s="99" t="s">
        <v>1034</v>
      </c>
      <c r="E260" s="99" t="s">
        <v>2042</v>
      </c>
      <c r="F260" s="99" t="s">
        <v>696</v>
      </c>
      <c r="G260" s="103" t="s">
        <v>50</v>
      </c>
      <c r="H260" s="103" t="s">
        <v>2750</v>
      </c>
      <c r="I260" s="99" t="s">
        <v>697</v>
      </c>
      <c r="J260" s="99" t="s">
        <v>2073</v>
      </c>
      <c r="K260" s="103" t="s">
        <v>316</v>
      </c>
      <c r="L260" s="99"/>
      <c r="M260" s="99"/>
      <c r="N260" s="103">
        <v>52.355519999999999</v>
      </c>
      <c r="O260" s="103">
        <v>-1.17432</v>
      </c>
      <c r="P260" s="103" t="s">
        <v>93</v>
      </c>
      <c r="Q260" s="103" t="s">
        <v>54</v>
      </c>
      <c r="R260" s="103" t="s">
        <v>93</v>
      </c>
      <c r="S260" s="103" t="s">
        <v>55</v>
      </c>
      <c r="T260" s="122" t="s">
        <v>360</v>
      </c>
      <c r="U260" s="124" t="s">
        <v>360</v>
      </c>
      <c r="V260" s="104">
        <v>10.615000000000009</v>
      </c>
      <c r="W260" s="104">
        <v>10.615000000000009</v>
      </c>
      <c r="X260" s="104">
        <v>10.615000000000009</v>
      </c>
      <c r="Y260" s="104"/>
      <c r="Z260" s="104"/>
      <c r="AA260" s="104"/>
      <c r="AB260" s="104"/>
      <c r="AC260" s="104"/>
      <c r="AD260" s="104"/>
      <c r="AE260" s="104"/>
      <c r="AF260" s="103" t="s">
        <v>460</v>
      </c>
      <c r="AG260" s="103" t="s">
        <v>71</v>
      </c>
      <c r="AH260" s="99" t="s">
        <v>81</v>
      </c>
      <c r="AI260" s="119" t="s">
        <v>660</v>
      </c>
      <c r="AJ260" s="99" t="s">
        <v>2089</v>
      </c>
      <c r="AK260" s="103"/>
      <c r="AL260" s="103" t="s">
        <v>2046</v>
      </c>
      <c r="AM260" s="120">
        <v>10.386497064579265</v>
      </c>
      <c r="AN260" s="120">
        <v>0</v>
      </c>
      <c r="AO260" s="120">
        <v>0</v>
      </c>
      <c r="AP260" s="120">
        <v>0</v>
      </c>
      <c r="AQ260" s="120">
        <v>0</v>
      </c>
      <c r="AR260" s="120">
        <v>0</v>
      </c>
      <c r="AS260" s="120">
        <v>0</v>
      </c>
      <c r="AT260" s="120">
        <v>0</v>
      </c>
      <c r="AU260" s="120">
        <v>10.386497064579265</v>
      </c>
      <c r="AV260" s="120">
        <v>0</v>
      </c>
      <c r="AX260" s="193"/>
    </row>
    <row r="261" spans="1:50" s="118" customFormat="1" ht="14.65" thickBot="1">
      <c r="A261" s="100" t="s">
        <v>2090</v>
      </c>
      <c r="B261" s="100" t="s">
        <v>364</v>
      </c>
      <c r="C261" s="100" t="s">
        <v>653</v>
      </c>
      <c r="D261" s="101" t="s">
        <v>1034</v>
      </c>
      <c r="E261" s="101"/>
      <c r="F261" s="101" t="s">
        <v>2091</v>
      </c>
      <c r="G261" s="105" t="s">
        <v>50</v>
      </c>
      <c r="H261" s="105"/>
      <c r="I261" s="101" t="s">
        <v>699</v>
      </c>
      <c r="J261" s="101" t="s">
        <v>698</v>
      </c>
      <c r="K261" s="105" t="s">
        <v>316</v>
      </c>
      <c r="L261" s="101"/>
      <c r="M261" s="101"/>
      <c r="N261" s="105">
        <v>52.355519999999999</v>
      </c>
      <c r="O261" s="105">
        <v>-1.17432</v>
      </c>
      <c r="P261" s="105" t="s">
        <v>93</v>
      </c>
      <c r="Q261" s="105" t="s">
        <v>54</v>
      </c>
      <c r="R261" s="105" t="s">
        <v>93</v>
      </c>
      <c r="S261" s="105" t="s">
        <v>107</v>
      </c>
      <c r="T261" s="123" t="s">
        <v>70</v>
      </c>
      <c r="U261" s="123" t="s">
        <v>70</v>
      </c>
      <c r="V261" s="106">
        <v>578</v>
      </c>
      <c r="W261" s="106">
        <v>578</v>
      </c>
      <c r="X261" s="106"/>
      <c r="Y261" s="106">
        <v>0</v>
      </c>
      <c r="Z261" s="106">
        <v>50</v>
      </c>
      <c r="AA261" s="106">
        <v>75</v>
      </c>
      <c r="AB261" s="106">
        <v>151</v>
      </c>
      <c r="AC261" s="106">
        <v>151</v>
      </c>
      <c r="AD261" s="106">
        <v>151</v>
      </c>
      <c r="AE261" s="106"/>
      <c r="AF261" s="105" t="s">
        <v>460</v>
      </c>
      <c r="AG261" s="105" t="s">
        <v>71</v>
      </c>
      <c r="AH261" s="101" t="s">
        <v>81</v>
      </c>
      <c r="AI261" s="101" t="s">
        <v>700</v>
      </c>
      <c r="AJ261" s="101" t="s">
        <v>81</v>
      </c>
      <c r="AK261" s="105"/>
      <c r="AL261" s="105" t="s">
        <v>2046</v>
      </c>
      <c r="AM261" s="120">
        <v>0</v>
      </c>
      <c r="AN261" s="120">
        <v>0</v>
      </c>
      <c r="AO261" s="120">
        <v>47.255375291378542</v>
      </c>
      <c r="AP261" s="120">
        <v>69.561396405365869</v>
      </c>
      <c r="AQ261" s="120">
        <v>137.30419421189865</v>
      </c>
      <c r="AR261" s="120">
        <v>134.61195510970455</v>
      </c>
      <c r="AS261" s="120">
        <v>131.97250500951426</v>
      </c>
      <c r="AT261" s="120">
        <v>0</v>
      </c>
      <c r="AU261" s="120">
        <v>520.7054260278619</v>
      </c>
      <c r="AV261" s="120">
        <v>520.7054260278619</v>
      </c>
      <c r="AX261" s="193"/>
    </row>
    <row r="262" spans="1:50" s="118" customFormat="1" ht="14.65" thickBot="1">
      <c r="A262" s="98" t="s">
        <v>2092</v>
      </c>
      <c r="B262" s="98" t="s">
        <v>364</v>
      </c>
      <c r="C262" s="98" t="s">
        <v>653</v>
      </c>
      <c r="D262" s="99" t="s">
        <v>701</v>
      </c>
      <c r="E262" s="99"/>
      <c r="F262" s="99" t="s">
        <v>701</v>
      </c>
      <c r="G262" s="103" t="s">
        <v>50</v>
      </c>
      <c r="H262" s="103"/>
      <c r="I262" s="99" t="s">
        <v>702</v>
      </c>
      <c r="J262" s="99" t="s">
        <v>698</v>
      </c>
      <c r="K262" s="103" t="s">
        <v>137</v>
      </c>
      <c r="L262" s="99"/>
      <c r="M262" s="99">
        <v>0</v>
      </c>
      <c r="N262" s="103">
        <v>54.826009999999997</v>
      </c>
      <c r="O262" s="103">
        <v>-1.5930200000000001</v>
      </c>
      <c r="P262" s="103" t="s">
        <v>93</v>
      </c>
      <c r="Q262" s="103" t="s">
        <v>54</v>
      </c>
      <c r="R262" s="103" t="s">
        <v>93</v>
      </c>
      <c r="S262" s="103" t="s">
        <v>55</v>
      </c>
      <c r="T262" s="122" t="s">
        <v>360</v>
      </c>
      <c r="U262" s="124" t="s">
        <v>360</v>
      </c>
      <c r="V262" s="104">
        <v>207.2</v>
      </c>
      <c r="W262" s="104">
        <v>207.2</v>
      </c>
      <c r="X262" s="104">
        <v>30.756</v>
      </c>
      <c r="Y262" s="104">
        <v>18.695</v>
      </c>
      <c r="Z262" s="104">
        <v>18.695</v>
      </c>
      <c r="AA262" s="104">
        <v>18.695</v>
      </c>
      <c r="AB262" s="104">
        <v>18.695</v>
      </c>
      <c r="AC262" s="104">
        <v>18.695</v>
      </c>
      <c r="AD262" s="104">
        <v>18.695</v>
      </c>
      <c r="AE262" s="104"/>
      <c r="AF262" s="103" t="s">
        <v>460</v>
      </c>
      <c r="AG262" s="103" t="s">
        <v>71</v>
      </c>
      <c r="AH262" s="99"/>
      <c r="AI262" s="119" t="s">
        <v>703</v>
      </c>
      <c r="AJ262" s="99" t="s">
        <v>2093</v>
      </c>
      <c r="AK262" s="103"/>
      <c r="AL262" s="103" t="s">
        <v>2046</v>
      </c>
      <c r="AM262" s="120">
        <v>30.093933463796475</v>
      </c>
      <c r="AN262" s="120">
        <v>18.004491733053918</v>
      </c>
      <c r="AO262" s="120">
        <v>17.668784821446437</v>
      </c>
      <c r="AP262" s="120">
        <v>17.339337410644198</v>
      </c>
      <c r="AQ262" s="120">
        <v>16.999350402592352</v>
      </c>
      <c r="AR262" s="120">
        <v>16.66602980646309</v>
      </c>
      <c r="AS262" s="120">
        <v>16.339244908297147</v>
      </c>
      <c r="AT262" s="120">
        <v>0</v>
      </c>
      <c r="AU262" s="120">
        <v>133.1111725462936</v>
      </c>
      <c r="AV262" s="120">
        <v>103.01723908249714</v>
      </c>
      <c r="AX262" s="193"/>
    </row>
    <row r="263" spans="1:50" s="118" customFormat="1" ht="14.65" thickBot="1">
      <c r="A263" s="100" t="s">
        <v>2094</v>
      </c>
      <c r="B263" s="100" t="s">
        <v>364</v>
      </c>
      <c r="C263" s="100" t="s">
        <v>653</v>
      </c>
      <c r="D263" s="101" t="s">
        <v>701</v>
      </c>
      <c r="E263" s="101"/>
      <c r="F263" s="101" t="s">
        <v>701</v>
      </c>
      <c r="G263" s="105" t="s">
        <v>50</v>
      </c>
      <c r="H263" s="105"/>
      <c r="I263" s="101" t="s">
        <v>702</v>
      </c>
      <c r="J263" s="101" t="s">
        <v>698</v>
      </c>
      <c r="K263" s="105" t="s">
        <v>92</v>
      </c>
      <c r="L263" s="101"/>
      <c r="M263" s="101">
        <v>0</v>
      </c>
      <c r="N263" s="105">
        <v>53.709710000000001</v>
      </c>
      <c r="O263" s="105">
        <v>-2.67517</v>
      </c>
      <c r="P263" s="105" t="s">
        <v>93</v>
      </c>
      <c r="Q263" s="105" t="s">
        <v>54</v>
      </c>
      <c r="R263" s="105" t="s">
        <v>93</v>
      </c>
      <c r="S263" s="105" t="s">
        <v>55</v>
      </c>
      <c r="T263" s="123" t="s">
        <v>360</v>
      </c>
      <c r="U263" s="123" t="s">
        <v>360</v>
      </c>
      <c r="V263" s="106">
        <v>504.2</v>
      </c>
      <c r="W263" s="106">
        <v>504.2</v>
      </c>
      <c r="X263" s="106">
        <v>78.891000000000005</v>
      </c>
      <c r="Y263" s="106">
        <v>43.421999999999997</v>
      </c>
      <c r="Z263" s="106">
        <v>43.421999999999997</v>
      </c>
      <c r="AA263" s="106">
        <v>43.421999999999997</v>
      </c>
      <c r="AB263" s="106">
        <v>43.421999999999997</v>
      </c>
      <c r="AC263" s="106">
        <v>43.421999999999997</v>
      </c>
      <c r="AD263" s="106">
        <v>43.421999999999997</v>
      </c>
      <c r="AE263" s="106"/>
      <c r="AF263" s="105" t="s">
        <v>460</v>
      </c>
      <c r="AG263" s="105" t="s">
        <v>71</v>
      </c>
      <c r="AH263" s="101"/>
      <c r="AI263" s="101" t="s">
        <v>703</v>
      </c>
      <c r="AJ263" s="101" t="s">
        <v>2093</v>
      </c>
      <c r="AK263" s="105"/>
      <c r="AL263" s="105" t="s">
        <v>2046</v>
      </c>
      <c r="AM263" s="120">
        <v>77.192759295499016</v>
      </c>
      <c r="AN263" s="120">
        <v>41.818188822287624</v>
      </c>
      <c r="AO263" s="120">
        <v>41.03845811804478</v>
      </c>
      <c r="AP263" s="120">
        <v>40.273266062850617</v>
      </c>
      <c r="AQ263" s="120">
        <v>39.48359417926531</v>
      </c>
      <c r="AR263" s="120">
        <v>38.709406058103248</v>
      </c>
      <c r="AS263" s="120">
        <v>37.950398096179654</v>
      </c>
      <c r="AT263" s="120">
        <v>0</v>
      </c>
      <c r="AU263" s="120">
        <v>316.46607063223024</v>
      </c>
      <c r="AV263" s="120">
        <v>239.27331133673124</v>
      </c>
      <c r="AX263" s="193"/>
    </row>
    <row r="264" spans="1:50" s="118" customFormat="1" ht="14.65" thickBot="1">
      <c r="A264" s="98" t="s">
        <v>2095</v>
      </c>
      <c r="B264" s="98" t="s">
        <v>364</v>
      </c>
      <c r="C264" s="98" t="s">
        <v>653</v>
      </c>
      <c r="D264" s="99" t="s">
        <v>701</v>
      </c>
      <c r="E264" s="99"/>
      <c r="F264" s="99" t="s">
        <v>701</v>
      </c>
      <c r="G264" s="103" t="s">
        <v>50</v>
      </c>
      <c r="H264" s="103"/>
      <c r="I264" s="99" t="s">
        <v>702</v>
      </c>
      <c r="J264" s="99" t="s">
        <v>698</v>
      </c>
      <c r="K264" s="103" t="s">
        <v>140</v>
      </c>
      <c r="L264" s="99"/>
      <c r="M264" s="99">
        <v>0</v>
      </c>
      <c r="N264" s="103">
        <v>53.998080000000002</v>
      </c>
      <c r="O264" s="103">
        <v>-1.26068</v>
      </c>
      <c r="P264" s="103" t="s">
        <v>93</v>
      </c>
      <c r="Q264" s="103" t="s">
        <v>54</v>
      </c>
      <c r="R264" s="103" t="s">
        <v>93</v>
      </c>
      <c r="S264" s="103" t="s">
        <v>55</v>
      </c>
      <c r="T264" s="122" t="s">
        <v>360</v>
      </c>
      <c r="U264" s="124" t="s">
        <v>360</v>
      </c>
      <c r="V264" s="104">
        <v>385.5</v>
      </c>
      <c r="W264" s="104">
        <v>385.5</v>
      </c>
      <c r="X264" s="104">
        <v>61.402999999999999</v>
      </c>
      <c r="Y264" s="104">
        <v>32.633000000000003</v>
      </c>
      <c r="Z264" s="104">
        <v>32.633000000000003</v>
      </c>
      <c r="AA264" s="104">
        <v>32.633000000000003</v>
      </c>
      <c r="AB264" s="104">
        <v>32.633000000000003</v>
      </c>
      <c r="AC264" s="104">
        <v>32.633000000000003</v>
      </c>
      <c r="AD264" s="104">
        <v>32.633000000000003</v>
      </c>
      <c r="AE264" s="104"/>
      <c r="AF264" s="103" t="s">
        <v>460</v>
      </c>
      <c r="AG264" s="103" t="s">
        <v>71</v>
      </c>
      <c r="AH264" s="99"/>
      <c r="AI264" s="119" t="s">
        <v>703</v>
      </c>
      <c r="AJ264" s="99" t="s">
        <v>2093</v>
      </c>
      <c r="AK264" s="103"/>
      <c r="AL264" s="103" t="s">
        <v>2046</v>
      </c>
      <c r="AM264" s="120">
        <v>60.081213307240702</v>
      </c>
      <c r="AN264" s="120">
        <v>31.427685409186868</v>
      </c>
      <c r="AO264" s="120">
        <v>30.841693237671119</v>
      </c>
      <c r="AP264" s="120">
        <v>30.266627318617392</v>
      </c>
      <c r="AQ264" s="120">
        <v>29.673164037860186</v>
      </c>
      <c r="AR264" s="120">
        <v>29.091337292019794</v>
      </c>
      <c r="AS264" s="120">
        <v>28.520918913744897</v>
      </c>
      <c r="AT264" s="120">
        <v>0</v>
      </c>
      <c r="AU264" s="120">
        <v>239.90263951634097</v>
      </c>
      <c r="AV264" s="120">
        <v>179.82142620910028</v>
      </c>
      <c r="AX264" s="193"/>
    </row>
    <row r="265" spans="1:50" s="118" customFormat="1" ht="14.65" thickBot="1">
      <c r="A265" s="100" t="s">
        <v>2096</v>
      </c>
      <c r="B265" s="100" t="s">
        <v>364</v>
      </c>
      <c r="C265" s="100" t="s">
        <v>653</v>
      </c>
      <c r="D265" s="101" t="s">
        <v>701</v>
      </c>
      <c r="E265" s="101"/>
      <c r="F265" s="101" t="s">
        <v>701</v>
      </c>
      <c r="G265" s="105" t="s">
        <v>50</v>
      </c>
      <c r="H265" s="105"/>
      <c r="I265" s="101" t="s">
        <v>702</v>
      </c>
      <c r="J265" s="101" t="s">
        <v>698</v>
      </c>
      <c r="K265" s="105" t="s">
        <v>143</v>
      </c>
      <c r="L265" s="101"/>
      <c r="M265" s="101">
        <v>0</v>
      </c>
      <c r="N265" s="105">
        <v>52.968490000000003</v>
      </c>
      <c r="O265" s="105">
        <v>-0.45593</v>
      </c>
      <c r="P265" s="105" t="s">
        <v>93</v>
      </c>
      <c r="Q265" s="105" t="s">
        <v>54</v>
      </c>
      <c r="R265" s="105" t="s">
        <v>93</v>
      </c>
      <c r="S265" s="105" t="s">
        <v>55</v>
      </c>
      <c r="T265" s="123" t="s">
        <v>360</v>
      </c>
      <c r="U265" s="123" t="s">
        <v>360</v>
      </c>
      <c r="V265" s="106">
        <v>284.60000000000002</v>
      </c>
      <c r="W265" s="106">
        <v>284.60000000000002</v>
      </c>
      <c r="X265" s="106">
        <v>43.786999999999999</v>
      </c>
      <c r="Y265" s="106">
        <v>24.893000000000001</v>
      </c>
      <c r="Z265" s="106">
        <v>24.893000000000001</v>
      </c>
      <c r="AA265" s="106">
        <v>24.893000000000001</v>
      </c>
      <c r="AB265" s="106">
        <v>24.893000000000001</v>
      </c>
      <c r="AC265" s="106">
        <v>24.893000000000001</v>
      </c>
      <c r="AD265" s="106">
        <v>24.893000000000001</v>
      </c>
      <c r="AE265" s="106"/>
      <c r="AF265" s="105" t="s">
        <v>460</v>
      </c>
      <c r="AG265" s="105" t="s">
        <v>71</v>
      </c>
      <c r="AH265" s="101"/>
      <c r="AI265" s="101" t="s">
        <v>703</v>
      </c>
      <c r="AJ265" s="101" t="s">
        <v>2093</v>
      </c>
      <c r="AK265" s="105"/>
      <c r="AL265" s="105" t="s">
        <v>2046</v>
      </c>
      <c r="AM265" s="120">
        <v>42.844422700587081</v>
      </c>
      <c r="AN265" s="120">
        <v>23.973565804274468</v>
      </c>
      <c r="AO265" s="120">
        <v>23.526561142565722</v>
      </c>
      <c r="AP265" s="120">
        <v>23.087891209583635</v>
      </c>
      <c r="AQ265" s="120">
        <v>22.635187460376113</v>
      </c>
      <c r="AR265" s="120">
        <v>22.191360255270698</v>
      </c>
      <c r="AS265" s="120">
        <v>21.756235544383038</v>
      </c>
      <c r="AT265" s="120">
        <v>0</v>
      </c>
      <c r="AU265" s="120">
        <v>180.01522411704073</v>
      </c>
      <c r="AV265" s="120">
        <v>137.17080141645368</v>
      </c>
      <c r="AX265" s="193"/>
    </row>
    <row r="266" spans="1:50" s="118" customFormat="1" ht="14.65" thickBot="1">
      <c r="A266" s="98" t="s">
        <v>2097</v>
      </c>
      <c r="B266" s="98" t="s">
        <v>364</v>
      </c>
      <c r="C266" s="98" t="s">
        <v>653</v>
      </c>
      <c r="D266" s="99" t="s">
        <v>701</v>
      </c>
      <c r="E266" s="99"/>
      <c r="F266" s="99" t="s">
        <v>701</v>
      </c>
      <c r="G266" s="103" t="s">
        <v>50</v>
      </c>
      <c r="H266" s="103"/>
      <c r="I266" s="99" t="s">
        <v>702</v>
      </c>
      <c r="J266" s="99" t="s">
        <v>698</v>
      </c>
      <c r="K266" s="103" t="s">
        <v>146</v>
      </c>
      <c r="L266" s="99"/>
      <c r="M266" s="99">
        <v>0</v>
      </c>
      <c r="N266" s="103">
        <v>52.512259999999998</v>
      </c>
      <c r="O266" s="103">
        <v>-2.0811099999999998</v>
      </c>
      <c r="P266" s="103" t="s">
        <v>93</v>
      </c>
      <c r="Q266" s="103" t="s">
        <v>54</v>
      </c>
      <c r="R266" s="103" t="s">
        <v>93</v>
      </c>
      <c r="S266" s="103" t="s">
        <v>55</v>
      </c>
      <c r="T266" s="122" t="s">
        <v>360</v>
      </c>
      <c r="U266" s="124" t="s">
        <v>360</v>
      </c>
      <c r="V266" s="104">
        <v>374.5</v>
      </c>
      <c r="W266" s="104">
        <v>374.5</v>
      </c>
      <c r="X266" s="104">
        <v>60.29</v>
      </c>
      <c r="Y266" s="104">
        <v>31.382999999999999</v>
      </c>
      <c r="Z266" s="104">
        <v>31.382999999999999</v>
      </c>
      <c r="AA266" s="104">
        <v>31.382999999999999</v>
      </c>
      <c r="AB266" s="104">
        <v>31.382999999999999</v>
      </c>
      <c r="AC266" s="104">
        <v>31.382999999999999</v>
      </c>
      <c r="AD266" s="104">
        <v>31.382999999999999</v>
      </c>
      <c r="AE266" s="104"/>
      <c r="AF266" s="103" t="s">
        <v>460</v>
      </c>
      <c r="AG266" s="103" t="s">
        <v>71</v>
      </c>
      <c r="AH266" s="99"/>
      <c r="AI266" s="119" t="s">
        <v>703</v>
      </c>
      <c r="AJ266" s="99" t="s">
        <v>2093</v>
      </c>
      <c r="AK266" s="103"/>
      <c r="AL266" s="103" t="s">
        <v>2046</v>
      </c>
      <c r="AM266" s="120">
        <v>58.992172211350294</v>
      </c>
      <c r="AN266" s="120">
        <v>30.223854723638993</v>
      </c>
      <c r="AO266" s="120">
        <v>29.660308855386653</v>
      </c>
      <c r="AP266" s="120">
        <v>29.10727071186129</v>
      </c>
      <c r="AQ266" s="120">
        <v>28.5365399135895</v>
      </c>
      <c r="AR266" s="120">
        <v>27.976999915283823</v>
      </c>
      <c r="AS266" s="120">
        <v>27.428431289493943</v>
      </c>
      <c r="AT266" s="120">
        <v>0</v>
      </c>
      <c r="AU266" s="120">
        <v>231.92557762060451</v>
      </c>
      <c r="AV266" s="120">
        <v>172.93340540925419</v>
      </c>
      <c r="AX266" s="193"/>
    </row>
    <row r="267" spans="1:50" s="118" customFormat="1" ht="14.65" thickBot="1">
      <c r="A267" s="100" t="s">
        <v>2098</v>
      </c>
      <c r="B267" s="100" t="s">
        <v>364</v>
      </c>
      <c r="C267" s="100" t="s">
        <v>653</v>
      </c>
      <c r="D267" s="101" t="s">
        <v>701</v>
      </c>
      <c r="E267" s="101"/>
      <c r="F267" s="101" t="s">
        <v>701</v>
      </c>
      <c r="G267" s="105" t="s">
        <v>50</v>
      </c>
      <c r="H267" s="105"/>
      <c r="I267" s="101" t="s">
        <v>702</v>
      </c>
      <c r="J267" s="101" t="s">
        <v>698</v>
      </c>
      <c r="K267" s="105" t="s">
        <v>120</v>
      </c>
      <c r="L267" s="101"/>
      <c r="M267" s="101">
        <v>0</v>
      </c>
      <c r="N267" s="105">
        <v>52.308480000000003</v>
      </c>
      <c r="O267" s="105">
        <v>0.384521</v>
      </c>
      <c r="P267" s="105" t="s">
        <v>93</v>
      </c>
      <c r="Q267" s="105" t="s">
        <v>54</v>
      </c>
      <c r="R267" s="105" t="s">
        <v>93</v>
      </c>
      <c r="S267" s="105" t="s">
        <v>55</v>
      </c>
      <c r="T267" s="123" t="s">
        <v>360</v>
      </c>
      <c r="U267" s="123" t="s">
        <v>360</v>
      </c>
      <c r="V267" s="106">
        <v>328.4</v>
      </c>
      <c r="W267" s="106">
        <v>328.4</v>
      </c>
      <c r="X267" s="106">
        <v>49.633000000000003</v>
      </c>
      <c r="Y267" s="106">
        <v>29.173999999999999</v>
      </c>
      <c r="Z267" s="106">
        <v>29.173999999999999</v>
      </c>
      <c r="AA267" s="106">
        <v>29.173999999999999</v>
      </c>
      <c r="AB267" s="106">
        <v>29.173999999999999</v>
      </c>
      <c r="AC267" s="106">
        <v>29.173999999999999</v>
      </c>
      <c r="AD267" s="106">
        <v>29.173999999999999</v>
      </c>
      <c r="AE267" s="106"/>
      <c r="AF267" s="105" t="s">
        <v>460</v>
      </c>
      <c r="AG267" s="105" t="s">
        <v>71</v>
      </c>
      <c r="AH267" s="101"/>
      <c r="AI267" s="101" t="s">
        <v>703</v>
      </c>
      <c r="AJ267" s="101" t="s">
        <v>2093</v>
      </c>
      <c r="AK267" s="105"/>
      <c r="AL267" s="105" t="s">
        <v>2046</v>
      </c>
      <c r="AM267" s="120">
        <v>48.564579256360076</v>
      </c>
      <c r="AN267" s="120">
        <v>28.096445136138804</v>
      </c>
      <c r="AO267" s="120">
        <v>27.572566375013551</v>
      </c>
      <c r="AP267" s="120">
        <v>27.058455716401916</v>
      </c>
      <c r="AQ267" s="120">
        <v>26.527897761178348</v>
      </c>
      <c r="AR267" s="120">
        <v>26.007742903116032</v>
      </c>
      <c r="AS267" s="120">
        <v>25.497787159917678</v>
      </c>
      <c r="AT267" s="120">
        <v>0</v>
      </c>
      <c r="AU267" s="120">
        <v>209.32547430812639</v>
      </c>
      <c r="AV267" s="120">
        <v>160.76089505176634</v>
      </c>
      <c r="AX267" s="193"/>
    </row>
    <row r="268" spans="1:50" s="118" customFormat="1" ht="14.65" thickBot="1">
      <c r="A268" s="98" t="s">
        <v>2099</v>
      </c>
      <c r="B268" s="98" t="s">
        <v>364</v>
      </c>
      <c r="C268" s="98" t="s">
        <v>653</v>
      </c>
      <c r="D268" s="99" t="s">
        <v>701</v>
      </c>
      <c r="E268" s="99"/>
      <c r="F268" s="99" t="s">
        <v>701</v>
      </c>
      <c r="G268" s="103" t="s">
        <v>50</v>
      </c>
      <c r="H268" s="103"/>
      <c r="I268" s="99" t="s">
        <v>702</v>
      </c>
      <c r="J268" s="99" t="s">
        <v>698</v>
      </c>
      <c r="K268" s="103" t="s">
        <v>151</v>
      </c>
      <c r="L268" s="99"/>
      <c r="M268" s="99">
        <v>0</v>
      </c>
      <c r="N268" s="103">
        <v>51.124209999999998</v>
      </c>
      <c r="O268" s="103">
        <v>-0.54381999999999997</v>
      </c>
      <c r="P268" s="103" t="s">
        <v>93</v>
      </c>
      <c r="Q268" s="103" t="s">
        <v>54</v>
      </c>
      <c r="R268" s="103" t="s">
        <v>93</v>
      </c>
      <c r="S268" s="103" t="s">
        <v>55</v>
      </c>
      <c r="T268" s="122" t="s">
        <v>360</v>
      </c>
      <c r="U268" s="124" t="s">
        <v>360</v>
      </c>
      <c r="V268" s="104">
        <v>517.6</v>
      </c>
      <c r="W268" s="104">
        <v>517.6</v>
      </c>
      <c r="X268" s="104">
        <v>75.795000000000002</v>
      </c>
      <c r="Y268" s="104">
        <v>47.250999999999998</v>
      </c>
      <c r="Z268" s="104">
        <v>47.250999999999998</v>
      </c>
      <c r="AA268" s="104">
        <v>47.250999999999998</v>
      </c>
      <c r="AB268" s="104">
        <v>47.250999999999998</v>
      </c>
      <c r="AC268" s="104">
        <v>47.250999999999998</v>
      </c>
      <c r="AD268" s="104">
        <v>47.250999999999998</v>
      </c>
      <c r="AE268" s="104"/>
      <c r="AF268" s="103" t="s">
        <v>460</v>
      </c>
      <c r="AG268" s="103" t="s">
        <v>71</v>
      </c>
      <c r="AH268" s="99"/>
      <c r="AI268" s="119" t="s">
        <v>703</v>
      </c>
      <c r="AJ268" s="99" t="s">
        <v>2093</v>
      </c>
      <c r="AK268" s="103"/>
      <c r="AL268" s="103" t="s">
        <v>2046</v>
      </c>
      <c r="AM268" s="120">
        <v>74.163405088062618</v>
      </c>
      <c r="AN268" s="120">
        <v>45.505762978257849</v>
      </c>
      <c r="AO268" s="120">
        <v>44.657274757858545</v>
      </c>
      <c r="AP268" s="120">
        <v>43.824607220665897</v>
      </c>
      <c r="AQ268" s="120">
        <v>42.965301196731268</v>
      </c>
      <c r="AR268" s="120">
        <v>42.122844310520854</v>
      </c>
      <c r="AS268" s="120">
        <v>41.296906186785151</v>
      </c>
      <c r="AT268" s="120">
        <v>0</v>
      </c>
      <c r="AU268" s="120">
        <v>334.53610173888217</v>
      </c>
      <c r="AV268" s="120">
        <v>260.37269665081953</v>
      </c>
      <c r="AX268" s="193"/>
    </row>
    <row r="269" spans="1:50" s="118" customFormat="1" ht="14.65" thickBot="1">
      <c r="A269" s="100" t="s">
        <v>2100</v>
      </c>
      <c r="B269" s="100" t="s">
        <v>364</v>
      </c>
      <c r="C269" s="100" t="s">
        <v>653</v>
      </c>
      <c r="D269" s="101" t="s">
        <v>701</v>
      </c>
      <c r="E269" s="101"/>
      <c r="F269" s="101" t="s">
        <v>701</v>
      </c>
      <c r="G269" s="105" t="s">
        <v>50</v>
      </c>
      <c r="H269" s="105"/>
      <c r="I269" s="101" t="s">
        <v>702</v>
      </c>
      <c r="J269" s="101" t="s">
        <v>698</v>
      </c>
      <c r="K269" s="105" t="s">
        <v>160</v>
      </c>
      <c r="L269" s="101"/>
      <c r="M269" s="101">
        <v>0</v>
      </c>
      <c r="N269" s="105">
        <v>51.02758</v>
      </c>
      <c r="O269" s="105">
        <v>-2.7795399999999999</v>
      </c>
      <c r="P269" s="105" t="s">
        <v>93</v>
      </c>
      <c r="Q269" s="105" t="s">
        <v>54</v>
      </c>
      <c r="R269" s="105" t="s">
        <v>93</v>
      </c>
      <c r="S269" s="105" t="s">
        <v>55</v>
      </c>
      <c r="T269" s="123" t="s">
        <v>360</v>
      </c>
      <c r="U269" s="123" t="s">
        <v>360</v>
      </c>
      <c r="V269" s="106">
        <v>335.7</v>
      </c>
      <c r="W269" s="106">
        <v>335.7</v>
      </c>
      <c r="X269" s="106">
        <v>49.137999999999998</v>
      </c>
      <c r="Y269" s="106">
        <v>30.545999999999999</v>
      </c>
      <c r="Z269" s="106">
        <v>30.545999999999999</v>
      </c>
      <c r="AA269" s="106">
        <v>30.545999999999999</v>
      </c>
      <c r="AB269" s="106">
        <v>30.545999999999999</v>
      </c>
      <c r="AC269" s="106">
        <v>30.545999999999999</v>
      </c>
      <c r="AD269" s="106">
        <v>30.545999999999999</v>
      </c>
      <c r="AE269" s="106"/>
      <c r="AF269" s="105" t="s">
        <v>460</v>
      </c>
      <c r="AG269" s="105" t="s">
        <v>71</v>
      </c>
      <c r="AH269" s="101"/>
      <c r="AI269" s="101" t="s">
        <v>703</v>
      </c>
      <c r="AJ269" s="101" t="s">
        <v>2101</v>
      </c>
      <c r="AK269" s="105"/>
      <c r="AL269" s="105" t="s">
        <v>2046</v>
      </c>
      <c r="AM269" s="120">
        <v>48.080234833659489</v>
      </c>
      <c r="AN269" s="120">
        <v>29.417769696596142</v>
      </c>
      <c r="AO269" s="120">
        <v>28.869253873008976</v>
      </c>
      <c r="AP269" s="120">
        <v>28.330965527977408</v>
      </c>
      <c r="AQ269" s="120">
        <v>27.775456399977852</v>
      </c>
      <c r="AR269" s="120">
        <v>27.230839607821423</v>
      </c>
      <c r="AS269" s="120">
        <v>26.696901576295513</v>
      </c>
      <c r="AT269" s="120">
        <v>0</v>
      </c>
      <c r="AU269" s="120">
        <v>216.40142151533681</v>
      </c>
      <c r="AV269" s="120">
        <v>168.32118668167732</v>
      </c>
      <c r="AX269" s="193"/>
    </row>
    <row r="270" spans="1:50" s="118" customFormat="1" ht="14.65" thickBot="1">
      <c r="A270" s="98" t="s">
        <v>2102</v>
      </c>
      <c r="B270" s="98" t="s">
        <v>364</v>
      </c>
      <c r="C270" s="98" t="s">
        <v>653</v>
      </c>
      <c r="D270" s="99" t="s">
        <v>2103</v>
      </c>
      <c r="E270" s="99" t="s">
        <v>2104</v>
      </c>
      <c r="F270" s="99" t="s">
        <v>654</v>
      </c>
      <c r="G270" s="103" t="s">
        <v>186</v>
      </c>
      <c r="H270" s="103">
        <v>1</v>
      </c>
      <c r="I270" s="99" t="s">
        <v>655</v>
      </c>
      <c r="J270" s="99" t="s">
        <v>656</v>
      </c>
      <c r="K270" s="103" t="s">
        <v>143</v>
      </c>
      <c r="L270" s="99"/>
      <c r="M270" s="99" t="s">
        <v>2105</v>
      </c>
      <c r="N270" s="103">
        <v>52.934235999999999</v>
      </c>
      <c r="O270" s="103">
        <v>-1.1949860000000001</v>
      </c>
      <c r="P270" s="103" t="s">
        <v>93</v>
      </c>
      <c r="Q270" s="103" t="s">
        <v>54</v>
      </c>
      <c r="R270" s="103" t="s">
        <v>93</v>
      </c>
      <c r="S270" s="103" t="s">
        <v>98</v>
      </c>
      <c r="T270" s="124">
        <v>40909</v>
      </c>
      <c r="U270" s="124">
        <v>42277</v>
      </c>
      <c r="V270" s="104">
        <v>570</v>
      </c>
      <c r="W270" s="104">
        <v>570</v>
      </c>
      <c r="X270" s="104">
        <v>49.5</v>
      </c>
      <c r="Y270" s="104"/>
      <c r="Z270" s="104"/>
      <c r="AA270" s="104"/>
      <c r="AB270" s="104"/>
      <c r="AC270" s="104"/>
      <c r="AD270" s="104"/>
      <c r="AE270" s="104"/>
      <c r="AF270" s="103" t="s">
        <v>64</v>
      </c>
      <c r="AG270" s="103" t="s">
        <v>71</v>
      </c>
      <c r="AH270" s="99" t="s">
        <v>81</v>
      </c>
      <c r="AI270" s="119" t="s">
        <v>657</v>
      </c>
      <c r="AJ270" s="99" t="s">
        <v>2106</v>
      </c>
      <c r="AK270" s="103" t="s">
        <v>59</v>
      </c>
      <c r="AL270" s="103" t="s">
        <v>2046</v>
      </c>
      <c r="AM270" s="120">
        <v>48.43444227005871</v>
      </c>
      <c r="AN270" s="120">
        <v>0</v>
      </c>
      <c r="AO270" s="120">
        <v>0</v>
      </c>
      <c r="AP270" s="120">
        <v>0</v>
      </c>
      <c r="AQ270" s="120">
        <v>0</v>
      </c>
      <c r="AR270" s="120">
        <v>0</v>
      </c>
      <c r="AS270" s="120">
        <v>0</v>
      </c>
      <c r="AT270" s="120">
        <v>0</v>
      </c>
      <c r="AU270" s="120">
        <v>48.43444227005871</v>
      </c>
      <c r="AV270" s="120">
        <v>0</v>
      </c>
      <c r="AX270" s="193"/>
    </row>
    <row r="271" spans="1:50" s="118" customFormat="1" ht="14.65" thickBot="1">
      <c r="A271" s="100" t="s">
        <v>2107</v>
      </c>
      <c r="B271" s="100" t="s">
        <v>364</v>
      </c>
      <c r="C271" s="100" t="s">
        <v>653</v>
      </c>
      <c r="D271" s="101" t="s">
        <v>2103</v>
      </c>
      <c r="E271" s="101" t="s">
        <v>2108</v>
      </c>
      <c r="F271" s="101" t="s">
        <v>662</v>
      </c>
      <c r="G271" s="105" t="s">
        <v>186</v>
      </c>
      <c r="H271" s="105">
        <v>1</v>
      </c>
      <c r="I271" s="101" t="s">
        <v>663</v>
      </c>
      <c r="J271" s="101" t="s">
        <v>2109</v>
      </c>
      <c r="K271" s="105" t="s">
        <v>146</v>
      </c>
      <c r="L271" s="101"/>
      <c r="M271" s="101" t="s">
        <v>2110</v>
      </c>
      <c r="N271" s="105">
        <v>52.457971999999998</v>
      </c>
      <c r="O271" s="105">
        <v>1.9089799999999999</v>
      </c>
      <c r="P271" s="105" t="s">
        <v>93</v>
      </c>
      <c r="Q271" s="105" t="s">
        <v>54</v>
      </c>
      <c r="R271" s="105" t="s">
        <v>93</v>
      </c>
      <c r="S271" s="105" t="s">
        <v>98</v>
      </c>
      <c r="T271" s="123">
        <v>2012</v>
      </c>
      <c r="U271" s="197">
        <v>42369</v>
      </c>
      <c r="V271" s="106">
        <v>128.6</v>
      </c>
      <c r="W271" s="106">
        <v>128.6</v>
      </c>
      <c r="X271" s="106">
        <v>29</v>
      </c>
      <c r="Y271" s="106">
        <v>9.4</v>
      </c>
      <c r="Z271" s="106"/>
      <c r="AA271" s="106"/>
      <c r="AB271" s="106"/>
      <c r="AC271" s="106"/>
      <c r="AD271" s="106"/>
      <c r="AE271" s="106"/>
      <c r="AF271" s="105" t="s">
        <v>64</v>
      </c>
      <c r="AG271" s="105" t="s">
        <v>71</v>
      </c>
      <c r="AH271" s="101" t="s">
        <v>81</v>
      </c>
      <c r="AI271" s="101" t="s">
        <v>660</v>
      </c>
      <c r="AJ271" s="101" t="s">
        <v>2111</v>
      </c>
      <c r="AK271" s="105" t="s">
        <v>59</v>
      </c>
      <c r="AL271" s="105" t="s">
        <v>2046</v>
      </c>
      <c r="AM271" s="120">
        <v>28.37573385518591</v>
      </c>
      <c r="AN271" s="120">
        <v>9.0528067553199687</v>
      </c>
      <c r="AO271" s="120">
        <v>0</v>
      </c>
      <c r="AP271" s="120">
        <v>0</v>
      </c>
      <c r="AQ271" s="120">
        <v>0</v>
      </c>
      <c r="AR271" s="120">
        <v>0</v>
      </c>
      <c r="AS271" s="120">
        <v>0</v>
      </c>
      <c r="AT271" s="120">
        <v>0</v>
      </c>
      <c r="AU271" s="120">
        <v>37.428540610505877</v>
      </c>
      <c r="AV271" s="120">
        <v>9.0528067553199687</v>
      </c>
      <c r="AX271" s="193"/>
    </row>
    <row r="272" spans="1:50" s="118" customFormat="1" ht="14.65" thickBot="1">
      <c r="A272" s="98" t="s">
        <v>2112</v>
      </c>
      <c r="B272" s="98" t="s">
        <v>364</v>
      </c>
      <c r="C272" s="98" t="s">
        <v>653</v>
      </c>
      <c r="D272" s="99" t="s">
        <v>2103</v>
      </c>
      <c r="E272" s="99" t="s">
        <v>2113</v>
      </c>
      <c r="F272" s="99" t="s">
        <v>666</v>
      </c>
      <c r="G272" s="103" t="s">
        <v>186</v>
      </c>
      <c r="H272" s="103">
        <v>1</v>
      </c>
      <c r="I272" s="99" t="s">
        <v>667</v>
      </c>
      <c r="J272" s="99" t="s">
        <v>668</v>
      </c>
      <c r="K272" s="103" t="s">
        <v>120</v>
      </c>
      <c r="L272" s="99"/>
      <c r="M272" s="99" t="s">
        <v>2114</v>
      </c>
      <c r="N272" s="103">
        <v>52.628912</v>
      </c>
      <c r="O272" s="103">
        <v>1.296435</v>
      </c>
      <c r="P272" s="103" t="s">
        <v>93</v>
      </c>
      <c r="Q272" s="103" t="s">
        <v>54</v>
      </c>
      <c r="R272" s="103" t="s">
        <v>93</v>
      </c>
      <c r="S272" s="103" t="s">
        <v>94</v>
      </c>
      <c r="T272" s="124">
        <v>42278</v>
      </c>
      <c r="U272" s="124">
        <v>43100</v>
      </c>
      <c r="V272" s="104">
        <v>111.1</v>
      </c>
      <c r="W272" s="104">
        <v>107.1</v>
      </c>
      <c r="X272" s="104">
        <v>20.068999999999999</v>
      </c>
      <c r="Y272" s="104">
        <v>26.584</v>
      </c>
      <c r="Z272" s="104">
        <v>46.478000000000002</v>
      </c>
      <c r="AA272" s="104">
        <v>2.2509999999999999</v>
      </c>
      <c r="AB272" s="104"/>
      <c r="AC272" s="104"/>
      <c r="AD272" s="104"/>
      <c r="AE272" s="104"/>
      <c r="AF272" s="103" t="s">
        <v>64</v>
      </c>
      <c r="AG272" s="103" t="s">
        <v>71</v>
      </c>
      <c r="AH272" s="99" t="s">
        <v>81</v>
      </c>
      <c r="AI272" s="119" t="s">
        <v>660</v>
      </c>
      <c r="AJ272" s="99" t="s">
        <v>2111</v>
      </c>
      <c r="AK272" s="103" t="s">
        <v>59</v>
      </c>
      <c r="AL272" s="103" t="s">
        <v>2046</v>
      </c>
      <c r="AM272" s="120">
        <v>19.636986301369863</v>
      </c>
      <c r="AN272" s="120">
        <v>25.602107955683621</v>
      </c>
      <c r="AO272" s="120">
        <v>43.926706655853835</v>
      </c>
      <c r="AP272" s="120">
        <v>2.0877693774463806</v>
      </c>
      <c r="AQ272" s="120">
        <v>0</v>
      </c>
      <c r="AR272" s="120">
        <v>0</v>
      </c>
      <c r="AS272" s="120">
        <v>0</v>
      </c>
      <c r="AT272" s="120">
        <v>0</v>
      </c>
      <c r="AU272" s="120">
        <v>91.253570290353693</v>
      </c>
      <c r="AV272" s="120">
        <v>71.616583988983834</v>
      </c>
      <c r="AX272" s="193"/>
    </row>
    <row r="273" spans="1:50" s="118" customFormat="1" ht="14.65" thickBot="1">
      <c r="A273" s="100" t="s">
        <v>2115</v>
      </c>
      <c r="B273" s="100" t="s">
        <v>364</v>
      </c>
      <c r="C273" s="100" t="s">
        <v>653</v>
      </c>
      <c r="D273" s="101" t="s">
        <v>2103</v>
      </c>
      <c r="E273" s="101" t="s">
        <v>2116</v>
      </c>
      <c r="F273" s="101" t="s">
        <v>687</v>
      </c>
      <c r="G273" s="105" t="s">
        <v>186</v>
      </c>
      <c r="H273" s="105">
        <v>1</v>
      </c>
      <c r="I273" s="101" t="s">
        <v>688</v>
      </c>
      <c r="J273" s="101" t="s">
        <v>689</v>
      </c>
      <c r="K273" s="105" t="s">
        <v>151</v>
      </c>
      <c r="L273" s="101"/>
      <c r="M273" s="101" t="s">
        <v>2117</v>
      </c>
      <c r="N273" s="105">
        <v>50.873711999999998</v>
      </c>
      <c r="O273" s="105">
        <v>0.49531799999999998</v>
      </c>
      <c r="P273" s="105" t="s">
        <v>93</v>
      </c>
      <c r="Q273" s="105" t="s">
        <v>54</v>
      </c>
      <c r="R273" s="105" t="s">
        <v>203</v>
      </c>
      <c r="S273" s="105" t="s">
        <v>98</v>
      </c>
      <c r="T273" s="197">
        <v>41365</v>
      </c>
      <c r="U273" s="197">
        <v>42277</v>
      </c>
      <c r="V273" s="106">
        <v>105.2</v>
      </c>
      <c r="W273" s="106">
        <v>56.9</v>
      </c>
      <c r="X273" s="106">
        <v>37.447000000000003</v>
      </c>
      <c r="Y273" s="106">
        <v>10.236000000000001</v>
      </c>
      <c r="Z273" s="106">
        <v>0.38</v>
      </c>
      <c r="AA273" s="106">
        <v>0.33</v>
      </c>
      <c r="AB273" s="106">
        <v>0.33</v>
      </c>
      <c r="AC273" s="106">
        <v>0.33</v>
      </c>
      <c r="AD273" s="106">
        <v>1.873</v>
      </c>
      <c r="AE273" s="106"/>
      <c r="AF273" s="105" t="s">
        <v>64</v>
      </c>
      <c r="AG273" s="105" t="s">
        <v>71</v>
      </c>
      <c r="AH273" s="101"/>
      <c r="AI273" s="101" t="s">
        <v>660</v>
      </c>
      <c r="AJ273" s="101" t="s">
        <v>2118</v>
      </c>
      <c r="AK273" s="105"/>
      <c r="AL273" s="105" t="s">
        <v>2046</v>
      </c>
      <c r="AM273" s="120">
        <v>36.640900195694719</v>
      </c>
      <c r="AN273" s="120">
        <v>9.8579287178143833</v>
      </c>
      <c r="AO273" s="120">
        <v>0.35914085221447689</v>
      </c>
      <c r="AP273" s="120">
        <v>0.30607014418360978</v>
      </c>
      <c r="AQ273" s="120">
        <v>0.30006876880746058</v>
      </c>
      <c r="AR273" s="120">
        <v>0.2941850674582947</v>
      </c>
      <c r="AS273" s="120">
        <v>1.6369834561776173</v>
      </c>
      <c r="AT273" s="120">
        <v>0</v>
      </c>
      <c r="AU273" s="120">
        <v>49.395277202350563</v>
      </c>
      <c r="AV273" s="120">
        <v>12.754377006655842</v>
      </c>
      <c r="AX273" s="193"/>
    </row>
    <row r="274" spans="1:50" s="118" customFormat="1" ht="14.65" thickBot="1">
      <c r="A274" s="98" t="s">
        <v>2119</v>
      </c>
      <c r="B274" s="98" t="s">
        <v>364</v>
      </c>
      <c r="C274" s="98" t="s">
        <v>653</v>
      </c>
      <c r="D274" s="99" t="s">
        <v>2103</v>
      </c>
      <c r="E274" s="99" t="s">
        <v>2120</v>
      </c>
      <c r="F274" s="99" t="s">
        <v>690</v>
      </c>
      <c r="G274" s="103" t="s">
        <v>186</v>
      </c>
      <c r="H274" s="103">
        <v>1</v>
      </c>
      <c r="I274" s="99" t="s">
        <v>691</v>
      </c>
      <c r="J274" s="99" t="s">
        <v>692</v>
      </c>
      <c r="K274" s="103" t="s">
        <v>160</v>
      </c>
      <c r="L274" s="99"/>
      <c r="M274" s="99" t="s">
        <v>2121</v>
      </c>
      <c r="N274" s="103">
        <v>51.469073999999999</v>
      </c>
      <c r="O274" s="103">
        <v>-2.5160520000000002</v>
      </c>
      <c r="P274" s="103" t="s">
        <v>93</v>
      </c>
      <c r="Q274" s="103" t="s">
        <v>54</v>
      </c>
      <c r="R274" s="103" t="s">
        <v>93</v>
      </c>
      <c r="S274" s="103" t="s">
        <v>277</v>
      </c>
      <c r="T274" s="124">
        <v>42186</v>
      </c>
      <c r="U274" s="124">
        <v>42978</v>
      </c>
      <c r="V274" s="104">
        <v>92.9</v>
      </c>
      <c r="W274" s="104">
        <v>92.9</v>
      </c>
      <c r="X274" s="104">
        <v>16.818999999999999</v>
      </c>
      <c r="Y274" s="104">
        <v>41.335999999999999</v>
      </c>
      <c r="Z274" s="104">
        <v>26.888999999999999</v>
      </c>
      <c r="AA274" s="104">
        <v>6.7949999999999999</v>
      </c>
      <c r="AB274" s="104"/>
      <c r="AC274" s="104"/>
      <c r="AD274" s="104"/>
      <c r="AE274" s="104"/>
      <c r="AF274" s="103" t="s">
        <v>64</v>
      </c>
      <c r="AG274" s="103" t="s">
        <v>71</v>
      </c>
      <c r="AH274" s="99"/>
      <c r="AI274" s="119" t="s">
        <v>660</v>
      </c>
      <c r="AJ274" s="99"/>
      <c r="AK274" s="103"/>
      <c r="AL274" s="103" t="s">
        <v>2046</v>
      </c>
      <c r="AM274" s="120">
        <v>16.456947162426612</v>
      </c>
      <c r="AN274" s="120">
        <v>39.809236174245335</v>
      </c>
      <c r="AO274" s="120">
        <v>25.412995724197554</v>
      </c>
      <c r="AP274" s="120">
        <v>6.3022625143261477</v>
      </c>
      <c r="AQ274" s="120">
        <v>0</v>
      </c>
      <c r="AR274" s="120">
        <v>0</v>
      </c>
      <c r="AS274" s="120">
        <v>0</v>
      </c>
      <c r="AT274" s="120">
        <v>0</v>
      </c>
      <c r="AU274" s="120">
        <v>87.981441575195646</v>
      </c>
      <c r="AV274" s="120">
        <v>71.52449441276903</v>
      </c>
      <c r="AX274" s="193"/>
    </row>
    <row r="275" spans="1:50" s="118" customFormat="1" ht="14.65" thickBot="1">
      <c r="A275" s="100" t="s">
        <v>2122</v>
      </c>
      <c r="B275" s="100" t="s">
        <v>364</v>
      </c>
      <c r="C275" s="100" t="s">
        <v>653</v>
      </c>
      <c r="D275" s="101" t="s">
        <v>2103</v>
      </c>
      <c r="E275" s="101" t="s">
        <v>2123</v>
      </c>
      <c r="F275" s="101" t="s">
        <v>658</v>
      </c>
      <c r="G275" s="105" t="s">
        <v>186</v>
      </c>
      <c r="H275" s="105">
        <v>1</v>
      </c>
      <c r="I275" s="101" t="s">
        <v>659</v>
      </c>
      <c r="J275" s="101" t="s">
        <v>2124</v>
      </c>
      <c r="K275" s="105" t="s">
        <v>92</v>
      </c>
      <c r="L275" s="101"/>
      <c r="M275" s="101" t="s">
        <v>2125</v>
      </c>
      <c r="N275" s="105">
        <v>53.375520000000002</v>
      </c>
      <c r="O275" s="105">
        <v>-2.113756</v>
      </c>
      <c r="P275" s="105" t="s">
        <v>93</v>
      </c>
      <c r="Q275" s="105" t="s">
        <v>54</v>
      </c>
      <c r="R275" s="105" t="s">
        <v>203</v>
      </c>
      <c r="S275" s="105" t="s">
        <v>98</v>
      </c>
      <c r="T275" s="197">
        <v>42081</v>
      </c>
      <c r="U275" s="197">
        <v>43039</v>
      </c>
      <c r="V275" s="106">
        <v>230</v>
      </c>
      <c r="W275" s="106">
        <v>165</v>
      </c>
      <c r="X275" s="106">
        <v>70.900000000000006</v>
      </c>
      <c r="Y275" s="106">
        <v>54.3</v>
      </c>
      <c r="Z275" s="106">
        <v>55.6</v>
      </c>
      <c r="AA275" s="106">
        <v>17.8</v>
      </c>
      <c r="AB275" s="106">
        <v>22.4</v>
      </c>
      <c r="AC275" s="106"/>
      <c r="AD275" s="106"/>
      <c r="AE275" s="106"/>
      <c r="AF275" s="105" t="s">
        <v>64</v>
      </c>
      <c r="AG275" s="105" t="s">
        <v>71</v>
      </c>
      <c r="AH275" s="101" t="s">
        <v>81</v>
      </c>
      <c r="AI275" s="101" t="s">
        <v>660</v>
      </c>
      <c r="AJ275" s="101" t="s">
        <v>661</v>
      </c>
      <c r="AK275" s="105" t="s">
        <v>59</v>
      </c>
      <c r="AL275" s="105" t="s">
        <v>2046</v>
      </c>
      <c r="AM275" s="120">
        <v>69.373776908023487</v>
      </c>
      <c r="AN275" s="120">
        <v>52.294404980199396</v>
      </c>
      <c r="AO275" s="120">
        <v>52.547977324012933</v>
      </c>
      <c r="AP275" s="120">
        <v>16.509238080206831</v>
      </c>
      <c r="AQ275" s="120">
        <v>20.368304306930657</v>
      </c>
      <c r="AR275" s="120">
        <v>0</v>
      </c>
      <c r="AS275" s="120">
        <v>0</v>
      </c>
      <c r="AT275" s="120">
        <v>0</v>
      </c>
      <c r="AU275" s="120">
        <v>211.09370159937333</v>
      </c>
      <c r="AV275" s="120">
        <v>141.7199246913498</v>
      </c>
      <c r="AX275" s="193"/>
    </row>
    <row r="276" spans="1:50" s="118" customFormat="1" ht="14.65" thickBot="1">
      <c r="A276" s="98" t="s">
        <v>2126</v>
      </c>
      <c r="B276" s="98" t="s">
        <v>364</v>
      </c>
      <c r="C276" s="98" t="s">
        <v>653</v>
      </c>
      <c r="D276" s="99" t="s">
        <v>2103</v>
      </c>
      <c r="E276" s="99" t="s">
        <v>2127</v>
      </c>
      <c r="F276" s="99" t="s">
        <v>664</v>
      </c>
      <c r="G276" s="103" t="s">
        <v>186</v>
      </c>
      <c r="H276" s="103">
        <v>1</v>
      </c>
      <c r="I276" s="99" t="s">
        <v>665</v>
      </c>
      <c r="J276" s="99" t="s">
        <v>2128</v>
      </c>
      <c r="K276" s="103" t="s">
        <v>160</v>
      </c>
      <c r="L276" s="99"/>
      <c r="M276" s="99" t="s">
        <v>2129</v>
      </c>
      <c r="N276" s="103">
        <v>50.507148999999998</v>
      </c>
      <c r="O276" s="103">
        <v>-3.5799120000000002</v>
      </c>
      <c r="P276" s="103" t="s">
        <v>93</v>
      </c>
      <c r="Q276" s="103" t="s">
        <v>54</v>
      </c>
      <c r="R276" s="103" t="s">
        <v>93</v>
      </c>
      <c r="S276" s="103" t="s">
        <v>98</v>
      </c>
      <c r="T276" s="124">
        <v>41183</v>
      </c>
      <c r="U276" s="124">
        <v>42369</v>
      </c>
      <c r="V276" s="104">
        <v>109.2</v>
      </c>
      <c r="W276" s="104">
        <v>109.2</v>
      </c>
      <c r="X276" s="104">
        <v>39.299999999999997</v>
      </c>
      <c r="Y276" s="104">
        <v>12.4</v>
      </c>
      <c r="Z276" s="104">
        <v>0.3</v>
      </c>
      <c r="AA276" s="104"/>
      <c r="AB276" s="104"/>
      <c r="AC276" s="104"/>
      <c r="AD276" s="104"/>
      <c r="AE276" s="104"/>
      <c r="AF276" s="103" t="s">
        <v>64</v>
      </c>
      <c r="AG276" s="103" t="s">
        <v>71</v>
      </c>
      <c r="AH276" s="99" t="s">
        <v>81</v>
      </c>
      <c r="AI276" s="119" t="s">
        <v>660</v>
      </c>
      <c r="AJ276" s="99" t="s">
        <v>2157</v>
      </c>
      <c r="AK276" s="103" t="s">
        <v>59</v>
      </c>
      <c r="AL276" s="103" t="s">
        <v>2046</v>
      </c>
      <c r="AM276" s="120">
        <v>38.454011741682969</v>
      </c>
      <c r="AN276" s="120">
        <v>11.942000400634852</v>
      </c>
      <c r="AO276" s="120">
        <v>0.28353225174827124</v>
      </c>
      <c r="AP276" s="120">
        <v>0</v>
      </c>
      <c r="AQ276" s="120">
        <v>0</v>
      </c>
      <c r="AR276" s="120">
        <v>0</v>
      </c>
      <c r="AS276" s="120">
        <v>0</v>
      </c>
      <c r="AT276" s="120">
        <v>0</v>
      </c>
      <c r="AU276" s="120">
        <v>50.679544394066092</v>
      </c>
      <c r="AV276" s="120">
        <v>12.225532652383123</v>
      </c>
      <c r="AX276" s="193"/>
    </row>
    <row r="277" spans="1:50" s="118" customFormat="1" ht="14.65" thickBot="1">
      <c r="A277" s="100" t="s">
        <v>2130</v>
      </c>
      <c r="B277" s="100" t="s">
        <v>364</v>
      </c>
      <c r="C277" s="100" t="s">
        <v>653</v>
      </c>
      <c r="D277" s="101" t="s">
        <v>2103</v>
      </c>
      <c r="E277" s="101" t="s">
        <v>2131</v>
      </c>
      <c r="F277" s="101" t="s">
        <v>669</v>
      </c>
      <c r="G277" s="105" t="s">
        <v>186</v>
      </c>
      <c r="H277" s="105">
        <v>1</v>
      </c>
      <c r="I277" s="101" t="s">
        <v>670</v>
      </c>
      <c r="J277" s="101" t="s">
        <v>671</v>
      </c>
      <c r="K277" s="105" t="s">
        <v>92</v>
      </c>
      <c r="L277" s="101"/>
      <c r="M277" s="101" t="s">
        <v>2132</v>
      </c>
      <c r="N277" s="105">
        <v>54.034796</v>
      </c>
      <c r="O277" s="105">
        <v>-2.8945810000000001</v>
      </c>
      <c r="P277" s="105" t="s">
        <v>93</v>
      </c>
      <c r="Q277" s="105" t="s">
        <v>54</v>
      </c>
      <c r="R277" s="105" t="s">
        <v>93</v>
      </c>
      <c r="S277" s="105" t="s">
        <v>223</v>
      </c>
      <c r="T277" s="197">
        <v>41640</v>
      </c>
      <c r="U277" s="197">
        <v>42551</v>
      </c>
      <c r="V277" s="106">
        <v>124.2</v>
      </c>
      <c r="W277" s="106">
        <v>124.2</v>
      </c>
      <c r="X277" s="106">
        <v>51.1</v>
      </c>
      <c r="Y277" s="106">
        <v>47.055</v>
      </c>
      <c r="Z277" s="106">
        <v>4.9550000000000001</v>
      </c>
      <c r="AA277" s="106">
        <v>2.1930000000000001</v>
      </c>
      <c r="AB277" s="106"/>
      <c r="AC277" s="106"/>
      <c r="AD277" s="106"/>
      <c r="AE277" s="106"/>
      <c r="AF277" s="105" t="s">
        <v>64</v>
      </c>
      <c r="AG277" s="105" t="s">
        <v>71</v>
      </c>
      <c r="AH277" s="101" t="s">
        <v>81</v>
      </c>
      <c r="AI277" s="101" t="s">
        <v>672</v>
      </c>
      <c r="AJ277" s="101" t="s">
        <v>2118</v>
      </c>
      <c r="AK277" s="105" t="s">
        <v>59</v>
      </c>
      <c r="AL277" s="105" t="s">
        <v>2046</v>
      </c>
      <c r="AM277" s="120">
        <v>50</v>
      </c>
      <c r="AN277" s="120">
        <v>45.317002326763948</v>
      </c>
      <c r="AO277" s="120">
        <v>4.6830076913756136</v>
      </c>
      <c r="AP277" s="120">
        <v>2.033975230892898</v>
      </c>
      <c r="AQ277" s="120">
        <v>0</v>
      </c>
      <c r="AR277" s="120">
        <v>0</v>
      </c>
      <c r="AS277" s="120">
        <v>0</v>
      </c>
      <c r="AT277" s="120">
        <v>0</v>
      </c>
      <c r="AU277" s="120">
        <v>102.03398524903244</v>
      </c>
      <c r="AV277" s="120">
        <v>52.033985249032462</v>
      </c>
      <c r="AX277" s="193"/>
    </row>
    <row r="278" spans="1:50" s="118" customFormat="1" ht="14.65" thickBot="1">
      <c r="A278" s="98" t="s">
        <v>2133</v>
      </c>
      <c r="B278" s="98" t="s">
        <v>364</v>
      </c>
      <c r="C278" s="98" t="s">
        <v>653</v>
      </c>
      <c r="D278" s="99" t="s">
        <v>2103</v>
      </c>
      <c r="E278" s="99" t="s">
        <v>2134</v>
      </c>
      <c r="F278" s="99" t="s">
        <v>673</v>
      </c>
      <c r="G278" s="103" t="s">
        <v>186</v>
      </c>
      <c r="H278" s="103">
        <v>1</v>
      </c>
      <c r="I278" s="99" t="s">
        <v>674</v>
      </c>
      <c r="J278" s="99" t="s">
        <v>675</v>
      </c>
      <c r="K278" s="103" t="s">
        <v>120</v>
      </c>
      <c r="L278" s="99"/>
      <c r="M278" s="99" t="s">
        <v>2135</v>
      </c>
      <c r="N278" s="103">
        <v>51.657170000000001</v>
      </c>
      <c r="O278" s="103">
        <v>-0.41783700000000001</v>
      </c>
      <c r="P278" s="103" t="s">
        <v>93</v>
      </c>
      <c r="Q278" s="103" t="s">
        <v>54</v>
      </c>
      <c r="R278" s="103" t="s">
        <v>93</v>
      </c>
      <c r="S278" s="103" t="s">
        <v>277</v>
      </c>
      <c r="T278" s="122">
        <v>2015</v>
      </c>
      <c r="U278" s="124">
        <v>43251</v>
      </c>
      <c r="V278" s="104">
        <v>284.39999999999998</v>
      </c>
      <c r="W278" s="104">
        <v>284.39999999999998</v>
      </c>
      <c r="X278" s="104">
        <v>29.32</v>
      </c>
      <c r="Y278" s="104">
        <v>65.73</v>
      </c>
      <c r="Z278" s="104">
        <v>42.69</v>
      </c>
      <c r="AA278" s="104">
        <v>61.49</v>
      </c>
      <c r="AB278" s="104"/>
      <c r="AC278" s="104"/>
      <c r="AD278" s="104"/>
      <c r="AE278" s="104"/>
      <c r="AF278" s="103" t="s">
        <v>64</v>
      </c>
      <c r="AG278" s="103" t="s">
        <v>71</v>
      </c>
      <c r="AH278" s="99" t="s">
        <v>81</v>
      </c>
      <c r="AI278" s="119" t="s">
        <v>660</v>
      </c>
      <c r="AJ278" s="99" t="s">
        <v>2775</v>
      </c>
      <c r="AK278" s="103" t="s">
        <v>59</v>
      </c>
      <c r="AL278" s="103" t="s">
        <v>2046</v>
      </c>
      <c r="AM278" s="120">
        <v>28.688845401174166</v>
      </c>
      <c r="AN278" s="120">
        <v>63.302232768849102</v>
      </c>
      <c r="AO278" s="120">
        <v>40.346639423778996</v>
      </c>
      <c r="AP278" s="120">
        <v>57.031070199545958</v>
      </c>
      <c r="AQ278" s="120">
        <v>0</v>
      </c>
      <c r="AR278" s="120">
        <v>0</v>
      </c>
      <c r="AS278" s="120">
        <v>0</v>
      </c>
      <c r="AT278" s="120">
        <v>0</v>
      </c>
      <c r="AU278" s="120">
        <v>189.36878779334822</v>
      </c>
      <c r="AV278" s="120">
        <v>160.67994239217404</v>
      </c>
      <c r="AX278" s="193"/>
    </row>
    <row r="279" spans="1:50" s="118" customFormat="1" ht="14.65" thickBot="1">
      <c r="A279" s="100" t="s">
        <v>2136</v>
      </c>
      <c r="B279" s="100" t="s">
        <v>364</v>
      </c>
      <c r="C279" s="100" t="s">
        <v>653</v>
      </c>
      <c r="D279" s="101" t="s">
        <v>2103</v>
      </c>
      <c r="E279" s="101" t="s">
        <v>2137</v>
      </c>
      <c r="F279" s="101" t="s">
        <v>676</v>
      </c>
      <c r="G279" s="105" t="s">
        <v>186</v>
      </c>
      <c r="H279" s="105">
        <v>1</v>
      </c>
      <c r="I279" s="101" t="s">
        <v>677</v>
      </c>
      <c r="J279" s="101" t="s">
        <v>678</v>
      </c>
      <c r="K279" s="105" t="s">
        <v>92</v>
      </c>
      <c r="L279" s="101"/>
      <c r="M279" s="101" t="s">
        <v>2138</v>
      </c>
      <c r="N279" s="105">
        <v>53.476860000000002</v>
      </c>
      <c r="O279" s="105">
        <v>-2.239544</v>
      </c>
      <c r="P279" s="105" t="s">
        <v>93</v>
      </c>
      <c r="Q279" s="105" t="s">
        <v>54</v>
      </c>
      <c r="R279" s="105" t="s">
        <v>203</v>
      </c>
      <c r="S279" s="105" t="s">
        <v>98</v>
      </c>
      <c r="T279" s="123">
        <v>2014</v>
      </c>
      <c r="U279" s="123">
        <v>2017</v>
      </c>
      <c r="V279" s="106">
        <v>165</v>
      </c>
      <c r="W279" s="106"/>
      <c r="X279" s="106"/>
      <c r="Y279" s="106"/>
      <c r="Z279" s="106"/>
      <c r="AA279" s="106"/>
      <c r="AB279" s="106"/>
      <c r="AC279" s="106"/>
      <c r="AD279" s="106"/>
      <c r="AE279" s="106"/>
      <c r="AF279" s="105" t="s">
        <v>64</v>
      </c>
      <c r="AG279" s="105" t="s">
        <v>71</v>
      </c>
      <c r="AH279" s="101" t="s">
        <v>81</v>
      </c>
      <c r="AI279" s="101" t="s">
        <v>81</v>
      </c>
      <c r="AJ279" s="101" t="s">
        <v>1035</v>
      </c>
      <c r="AK279" s="105"/>
      <c r="AL279" s="105" t="s">
        <v>2046</v>
      </c>
      <c r="AM279" s="120">
        <v>0</v>
      </c>
      <c r="AN279" s="120">
        <v>0</v>
      </c>
      <c r="AO279" s="120">
        <v>0</v>
      </c>
      <c r="AP279" s="120">
        <v>0</v>
      </c>
      <c r="AQ279" s="120">
        <v>0</v>
      </c>
      <c r="AR279" s="120">
        <v>0</v>
      </c>
      <c r="AS279" s="120">
        <v>0</v>
      </c>
      <c r="AT279" s="120">
        <v>0</v>
      </c>
      <c r="AU279" s="120">
        <v>0</v>
      </c>
      <c r="AV279" s="120">
        <v>0</v>
      </c>
      <c r="AX279" s="193"/>
    </row>
    <row r="280" spans="1:50" s="118" customFormat="1" ht="14.65" thickBot="1">
      <c r="A280" s="98" t="s">
        <v>2139</v>
      </c>
      <c r="B280" s="98" t="s">
        <v>364</v>
      </c>
      <c r="C280" s="98" t="s">
        <v>653</v>
      </c>
      <c r="D280" s="99" t="s">
        <v>2103</v>
      </c>
      <c r="E280" s="99"/>
      <c r="F280" s="99" t="s">
        <v>887</v>
      </c>
      <c r="G280" s="103" t="s">
        <v>50</v>
      </c>
      <c r="H280" s="103">
        <v>2</v>
      </c>
      <c r="I280" s="99" t="s">
        <v>2140</v>
      </c>
      <c r="J280" s="99" t="s">
        <v>2141</v>
      </c>
      <c r="K280" s="103" t="s">
        <v>120</v>
      </c>
      <c r="L280" s="99"/>
      <c r="M280" s="99">
        <v>0</v>
      </c>
      <c r="N280" s="103">
        <v>52.308480000000003</v>
      </c>
      <c r="O280" s="103">
        <v>0.384521</v>
      </c>
      <c r="P280" s="103" t="s">
        <v>93</v>
      </c>
      <c r="Q280" s="103" t="s">
        <v>54</v>
      </c>
      <c r="R280" s="103" t="s">
        <v>203</v>
      </c>
      <c r="S280" s="103" t="s">
        <v>55</v>
      </c>
      <c r="T280" s="122">
        <v>2012</v>
      </c>
      <c r="U280" s="122">
        <v>2016</v>
      </c>
      <c r="V280" s="104">
        <v>52</v>
      </c>
      <c r="W280" s="104">
        <v>39.1</v>
      </c>
      <c r="X280" s="104">
        <v>5.99</v>
      </c>
      <c r="Y280" s="104">
        <v>0.53</v>
      </c>
      <c r="Z280" s="104"/>
      <c r="AA280" s="104"/>
      <c r="AB280" s="104"/>
      <c r="AC280" s="104"/>
      <c r="AD280" s="104"/>
      <c r="AE280" s="104"/>
      <c r="AF280" s="103" t="s">
        <v>460</v>
      </c>
      <c r="AG280" s="103" t="s">
        <v>71</v>
      </c>
      <c r="AH280" s="99"/>
      <c r="AI280" s="119" t="s">
        <v>660</v>
      </c>
      <c r="AJ280" s="99" t="s">
        <v>895</v>
      </c>
      <c r="AK280" s="103"/>
      <c r="AL280" s="103" t="s">
        <v>2046</v>
      </c>
      <c r="AM280" s="120">
        <v>5.8610567514677099</v>
      </c>
      <c r="AN280" s="120">
        <v>0.51042421067229615</v>
      </c>
      <c r="AO280" s="120">
        <v>0</v>
      </c>
      <c r="AP280" s="120">
        <v>0</v>
      </c>
      <c r="AQ280" s="120">
        <v>0</v>
      </c>
      <c r="AR280" s="120">
        <v>0</v>
      </c>
      <c r="AS280" s="120">
        <v>0</v>
      </c>
      <c r="AT280" s="120">
        <v>0</v>
      </c>
      <c r="AU280" s="120">
        <v>6.3714809621400059</v>
      </c>
      <c r="AV280" s="120">
        <v>0.51042421067229615</v>
      </c>
      <c r="AX280" s="193"/>
    </row>
    <row r="281" spans="1:50" s="118" customFormat="1" ht="14.65" thickBot="1">
      <c r="A281" s="100" t="s">
        <v>2142</v>
      </c>
      <c r="B281" s="100" t="s">
        <v>364</v>
      </c>
      <c r="C281" s="100" t="s">
        <v>653</v>
      </c>
      <c r="D281" s="101" t="s">
        <v>2103</v>
      </c>
      <c r="E281" s="101"/>
      <c r="F281" s="101" t="s">
        <v>888</v>
      </c>
      <c r="G281" s="105" t="s">
        <v>50</v>
      </c>
      <c r="H281" s="105">
        <v>6</v>
      </c>
      <c r="I281" s="101" t="s">
        <v>2143</v>
      </c>
      <c r="J281" s="101" t="s">
        <v>2141</v>
      </c>
      <c r="K281" s="105" t="s">
        <v>143</v>
      </c>
      <c r="L281" s="101"/>
      <c r="M281" s="101">
        <v>0</v>
      </c>
      <c r="N281" s="105">
        <v>52.968490000000003</v>
      </c>
      <c r="O281" s="105">
        <v>-0.45593</v>
      </c>
      <c r="P281" s="105" t="s">
        <v>93</v>
      </c>
      <c r="Q281" s="105" t="s">
        <v>54</v>
      </c>
      <c r="R281" s="105" t="s">
        <v>203</v>
      </c>
      <c r="S281" s="105" t="s">
        <v>55</v>
      </c>
      <c r="T281" s="123">
        <v>2011</v>
      </c>
      <c r="U281" s="123">
        <v>2016</v>
      </c>
      <c r="V281" s="106">
        <v>97.5</v>
      </c>
      <c r="W281" s="106">
        <v>68.099999999999994</v>
      </c>
      <c r="X281" s="106">
        <v>19.91</v>
      </c>
      <c r="Y281" s="106">
        <v>14.73</v>
      </c>
      <c r="Z281" s="106">
        <v>1.36</v>
      </c>
      <c r="AA281" s="106">
        <v>0.05</v>
      </c>
      <c r="AB281" s="106"/>
      <c r="AC281" s="106"/>
      <c r="AD281" s="106"/>
      <c r="AE281" s="106"/>
      <c r="AF281" s="105" t="s">
        <v>460</v>
      </c>
      <c r="AG281" s="105" t="s">
        <v>71</v>
      </c>
      <c r="AH281" s="101"/>
      <c r="AI281" s="101" t="s">
        <v>660</v>
      </c>
      <c r="AJ281" s="101" t="s">
        <v>895</v>
      </c>
      <c r="AK281" s="105"/>
      <c r="AL281" s="105" t="s">
        <v>2046</v>
      </c>
      <c r="AM281" s="120">
        <v>19.481409001956948</v>
      </c>
      <c r="AN281" s="120">
        <v>14.185940798496079</v>
      </c>
      <c r="AO281" s="120">
        <v>1.2853462079254963</v>
      </c>
      <c r="AP281" s="120">
        <v>4.6374264270243909E-2</v>
      </c>
      <c r="AQ281" s="120">
        <v>0</v>
      </c>
      <c r="AR281" s="120">
        <v>0</v>
      </c>
      <c r="AS281" s="120">
        <v>0</v>
      </c>
      <c r="AT281" s="120">
        <v>0</v>
      </c>
      <c r="AU281" s="120">
        <v>34.999070272648765</v>
      </c>
      <c r="AV281" s="120">
        <v>15.517661270691818</v>
      </c>
      <c r="AX281" s="193"/>
    </row>
    <row r="282" spans="1:50" s="118" customFormat="1" ht="14.65" thickBot="1">
      <c r="A282" s="98" t="s">
        <v>2144</v>
      </c>
      <c r="B282" s="98" t="s">
        <v>364</v>
      </c>
      <c r="C282" s="98" t="s">
        <v>653</v>
      </c>
      <c r="D282" s="99" t="s">
        <v>2103</v>
      </c>
      <c r="E282" s="99"/>
      <c r="F282" s="99" t="s">
        <v>889</v>
      </c>
      <c r="G282" s="103" t="s">
        <v>186</v>
      </c>
      <c r="H282" s="103">
        <v>1</v>
      </c>
      <c r="I282" s="99" t="s">
        <v>2145</v>
      </c>
      <c r="J282" s="99" t="s">
        <v>2146</v>
      </c>
      <c r="K282" s="103" t="s">
        <v>137</v>
      </c>
      <c r="L282" s="99"/>
      <c r="M282" s="99">
        <v>0</v>
      </c>
      <c r="N282" s="103">
        <v>54.826009999999997</v>
      </c>
      <c r="O282" s="103">
        <v>-1.5930200000000001</v>
      </c>
      <c r="P282" s="103" t="s">
        <v>93</v>
      </c>
      <c r="Q282" s="103" t="s">
        <v>54</v>
      </c>
      <c r="R282" s="103" t="s">
        <v>93</v>
      </c>
      <c r="S282" s="103" t="s">
        <v>98</v>
      </c>
      <c r="T282" s="122">
        <v>2015</v>
      </c>
      <c r="U282" s="122">
        <v>2016</v>
      </c>
      <c r="V282" s="104">
        <v>30.1</v>
      </c>
      <c r="W282" s="104">
        <v>21.1</v>
      </c>
      <c r="X282" s="104">
        <v>1.91</v>
      </c>
      <c r="Y282" s="104">
        <v>18.899999999999999</v>
      </c>
      <c r="Z282" s="104">
        <v>6.87</v>
      </c>
      <c r="AA282" s="104"/>
      <c r="AB282" s="104"/>
      <c r="AC282" s="104"/>
      <c r="AD282" s="104"/>
      <c r="AE282" s="104"/>
      <c r="AF282" s="103" t="s">
        <v>460</v>
      </c>
      <c r="AG282" s="103" t="s">
        <v>71</v>
      </c>
      <c r="AH282" s="99"/>
      <c r="AI282" s="119" t="s">
        <v>660</v>
      </c>
      <c r="AJ282" s="99" t="s">
        <v>895</v>
      </c>
      <c r="AK282" s="103"/>
      <c r="AL282" s="103" t="s">
        <v>2046</v>
      </c>
      <c r="AM282" s="120">
        <v>1.8688845401174168</v>
      </c>
      <c r="AN282" s="120">
        <v>18.201919965483764</v>
      </c>
      <c r="AO282" s="120">
        <v>6.4928885650354111</v>
      </c>
      <c r="AP282" s="120">
        <v>0</v>
      </c>
      <c r="AQ282" s="120">
        <v>0</v>
      </c>
      <c r="AR282" s="120">
        <v>0</v>
      </c>
      <c r="AS282" s="120">
        <v>0</v>
      </c>
      <c r="AT282" s="120">
        <v>0</v>
      </c>
      <c r="AU282" s="120">
        <v>26.563693070636592</v>
      </c>
      <c r="AV282" s="120">
        <v>24.694808530519175</v>
      </c>
      <c r="AX282" s="193"/>
    </row>
    <row r="283" spans="1:50" s="118" customFormat="1" ht="14.65" thickBot="1">
      <c r="A283" s="100" t="s">
        <v>2147</v>
      </c>
      <c r="B283" s="100" t="s">
        <v>364</v>
      </c>
      <c r="C283" s="100" t="s">
        <v>653</v>
      </c>
      <c r="D283" s="101" t="s">
        <v>2103</v>
      </c>
      <c r="E283" s="101"/>
      <c r="F283" s="101" t="s">
        <v>890</v>
      </c>
      <c r="G283" s="105" t="s">
        <v>50</v>
      </c>
      <c r="H283" s="105">
        <v>3</v>
      </c>
      <c r="I283" s="101"/>
      <c r="J283" s="101" t="s">
        <v>2141</v>
      </c>
      <c r="K283" s="105" t="s">
        <v>92</v>
      </c>
      <c r="L283" s="101"/>
      <c r="M283" s="101">
        <v>0</v>
      </c>
      <c r="N283" s="105">
        <v>53.709710000000001</v>
      </c>
      <c r="O283" s="105">
        <v>-2.67517</v>
      </c>
      <c r="P283" s="105" t="s">
        <v>93</v>
      </c>
      <c r="Q283" s="105" t="s">
        <v>54</v>
      </c>
      <c r="R283" s="105" t="s">
        <v>203</v>
      </c>
      <c r="S283" s="105" t="s">
        <v>55</v>
      </c>
      <c r="T283" s="123">
        <v>2012</v>
      </c>
      <c r="U283" s="123">
        <v>2016</v>
      </c>
      <c r="V283" s="106">
        <v>322.2</v>
      </c>
      <c r="W283" s="106"/>
      <c r="X283" s="106">
        <v>132.33000000000001</v>
      </c>
      <c r="Y283" s="106">
        <v>70.83</v>
      </c>
      <c r="Z283" s="106">
        <v>60.56</v>
      </c>
      <c r="AA283" s="106">
        <v>18.010000000000002</v>
      </c>
      <c r="AB283" s="106">
        <v>22.36</v>
      </c>
      <c r="AC283" s="106"/>
      <c r="AD283" s="106"/>
      <c r="AE283" s="106"/>
      <c r="AF283" s="105" t="s">
        <v>460</v>
      </c>
      <c r="AG283" s="105" t="s">
        <v>71</v>
      </c>
      <c r="AH283" s="101"/>
      <c r="AI283" s="101" t="s">
        <v>660</v>
      </c>
      <c r="AJ283" s="101" t="s">
        <v>895</v>
      </c>
      <c r="AK283" s="105"/>
      <c r="AL283" s="105" t="s">
        <v>2046</v>
      </c>
      <c r="AM283" s="120">
        <v>129.48140900195696</v>
      </c>
      <c r="AN283" s="120">
        <v>68.213861965884405</v>
      </c>
      <c r="AO283" s="120">
        <v>57.235710552917688</v>
      </c>
      <c r="AP283" s="120">
        <v>16.704009990141859</v>
      </c>
      <c r="AQ283" s="120">
        <v>20.331932334953997</v>
      </c>
      <c r="AR283" s="120">
        <v>0</v>
      </c>
      <c r="AS283" s="120">
        <v>0</v>
      </c>
      <c r="AT283" s="120">
        <v>0</v>
      </c>
      <c r="AU283" s="120">
        <v>291.96692384585492</v>
      </c>
      <c r="AV283" s="120">
        <v>162.48551484389793</v>
      </c>
      <c r="AX283" s="193"/>
    </row>
    <row r="284" spans="1:50" s="118" customFormat="1" ht="14.65" thickBot="1">
      <c r="A284" s="98" t="s">
        <v>2148</v>
      </c>
      <c r="B284" s="98" t="s">
        <v>364</v>
      </c>
      <c r="C284" s="98" t="s">
        <v>653</v>
      </c>
      <c r="D284" s="99" t="s">
        <v>2103</v>
      </c>
      <c r="E284" s="99"/>
      <c r="F284" s="99" t="s">
        <v>891</v>
      </c>
      <c r="G284" s="103" t="s">
        <v>50</v>
      </c>
      <c r="H284" s="103">
        <v>0</v>
      </c>
      <c r="I284" s="99"/>
      <c r="J284" s="99" t="s">
        <v>2141</v>
      </c>
      <c r="K284" s="103" t="s">
        <v>151</v>
      </c>
      <c r="L284" s="99"/>
      <c r="M284" s="99">
        <v>0</v>
      </c>
      <c r="N284" s="103">
        <v>51.124209999999998</v>
      </c>
      <c r="O284" s="103">
        <v>-0.54381999999999997</v>
      </c>
      <c r="P284" s="103" t="s">
        <v>93</v>
      </c>
      <c r="Q284" s="103" t="s">
        <v>54</v>
      </c>
      <c r="R284" s="103" t="s">
        <v>203</v>
      </c>
      <c r="S284" s="103" t="s">
        <v>55</v>
      </c>
      <c r="T284" s="122" t="s">
        <v>360</v>
      </c>
      <c r="U284" s="124" t="s">
        <v>360</v>
      </c>
      <c r="V284" s="104">
        <v>141.19999999999999</v>
      </c>
      <c r="W284" s="104"/>
      <c r="X284" s="104">
        <v>31.08</v>
      </c>
      <c r="Y284" s="104">
        <v>21.43</v>
      </c>
      <c r="Z284" s="104">
        <v>12.32</v>
      </c>
      <c r="AA284" s="104">
        <v>10.039999999999999</v>
      </c>
      <c r="AB284" s="104">
        <v>0.54</v>
      </c>
      <c r="AC284" s="104"/>
      <c r="AD284" s="104"/>
      <c r="AE284" s="104"/>
      <c r="AF284" s="103" t="s">
        <v>460</v>
      </c>
      <c r="AG284" s="103" t="s">
        <v>71</v>
      </c>
      <c r="AH284" s="99"/>
      <c r="AI284" s="119" t="s">
        <v>660</v>
      </c>
      <c r="AJ284" s="99" t="s">
        <v>895</v>
      </c>
      <c r="AK284" s="103"/>
      <c r="AL284" s="103" t="s">
        <v>2046</v>
      </c>
      <c r="AM284" s="120">
        <v>30.410958904109588</v>
      </c>
      <c r="AN284" s="120">
        <v>20.638473273032652</v>
      </c>
      <c r="AO284" s="120">
        <v>11.643724471795672</v>
      </c>
      <c r="AP284" s="120">
        <v>9.311952265464976</v>
      </c>
      <c r="AQ284" s="120">
        <v>0.49102162168493552</v>
      </c>
      <c r="AR284" s="120">
        <v>0</v>
      </c>
      <c r="AS284" s="120">
        <v>0</v>
      </c>
      <c r="AT284" s="120">
        <v>0</v>
      </c>
      <c r="AU284" s="120">
        <v>72.496130536087819</v>
      </c>
      <c r="AV284" s="120">
        <v>42.085171631978234</v>
      </c>
      <c r="AX284" s="193"/>
    </row>
    <row r="285" spans="1:50" s="118" customFormat="1" ht="14.65" thickBot="1">
      <c r="A285" s="100" t="s">
        <v>2149</v>
      </c>
      <c r="B285" s="100" t="s">
        <v>364</v>
      </c>
      <c r="C285" s="100" t="s">
        <v>653</v>
      </c>
      <c r="D285" s="101" t="s">
        <v>2103</v>
      </c>
      <c r="E285" s="101"/>
      <c r="F285" s="101" t="s">
        <v>892</v>
      </c>
      <c r="G285" s="105" t="s">
        <v>50</v>
      </c>
      <c r="H285" s="105">
        <v>6</v>
      </c>
      <c r="I285" s="101" t="s">
        <v>2150</v>
      </c>
      <c r="J285" s="101" t="s">
        <v>2141</v>
      </c>
      <c r="K285" s="105" t="s">
        <v>160</v>
      </c>
      <c r="L285" s="101"/>
      <c r="M285" s="101">
        <v>0</v>
      </c>
      <c r="N285" s="105">
        <v>51.02758</v>
      </c>
      <c r="O285" s="105">
        <v>-2.7795399999999999</v>
      </c>
      <c r="P285" s="105" t="s">
        <v>93</v>
      </c>
      <c r="Q285" s="105" t="s">
        <v>54</v>
      </c>
      <c r="R285" s="105" t="s">
        <v>203</v>
      </c>
      <c r="S285" s="105" t="s">
        <v>55</v>
      </c>
      <c r="T285" s="123" t="s">
        <v>360</v>
      </c>
      <c r="U285" s="123" t="s">
        <v>360</v>
      </c>
      <c r="V285" s="106">
        <v>204.2</v>
      </c>
      <c r="W285" s="106"/>
      <c r="X285" s="106">
        <v>52.92</v>
      </c>
      <c r="Y285" s="106">
        <v>62.94</v>
      </c>
      <c r="Z285" s="106">
        <v>29.09</v>
      </c>
      <c r="AA285" s="106">
        <v>5.61</v>
      </c>
      <c r="AB285" s="106"/>
      <c r="AC285" s="106"/>
      <c r="AD285" s="106"/>
      <c r="AE285" s="106"/>
      <c r="AF285" s="105" t="s">
        <v>460</v>
      </c>
      <c r="AG285" s="105" t="s">
        <v>71</v>
      </c>
      <c r="AH285" s="101"/>
      <c r="AI285" s="101" t="s">
        <v>660</v>
      </c>
      <c r="AJ285" s="101" t="s">
        <v>2157</v>
      </c>
      <c r="AK285" s="105"/>
      <c r="AL285" s="105" t="s">
        <v>2046</v>
      </c>
      <c r="AM285" s="120">
        <v>51.780821917808218</v>
      </c>
      <c r="AN285" s="120">
        <v>60.615282678706258</v>
      </c>
      <c r="AO285" s="120">
        <v>27.493177344524035</v>
      </c>
      <c r="AP285" s="120">
        <v>5.2031924511213665</v>
      </c>
      <c r="AQ285" s="120">
        <v>0</v>
      </c>
      <c r="AR285" s="120">
        <v>0</v>
      </c>
      <c r="AS285" s="120">
        <v>0</v>
      </c>
      <c r="AT285" s="120">
        <v>0</v>
      </c>
      <c r="AU285" s="120">
        <v>145.09247439215989</v>
      </c>
      <c r="AV285" s="120">
        <v>93.311652474351661</v>
      </c>
      <c r="AX285" s="193"/>
    </row>
    <row r="286" spans="1:50" s="118" customFormat="1" ht="14.65" thickBot="1">
      <c r="A286" s="98" t="s">
        <v>2151</v>
      </c>
      <c r="B286" s="98" t="s">
        <v>364</v>
      </c>
      <c r="C286" s="98" t="s">
        <v>653</v>
      </c>
      <c r="D286" s="99" t="s">
        <v>2103</v>
      </c>
      <c r="E286" s="99"/>
      <c r="F286" s="99" t="s">
        <v>893</v>
      </c>
      <c r="G286" s="103" t="s">
        <v>50</v>
      </c>
      <c r="H286" s="103">
        <v>5</v>
      </c>
      <c r="I286" s="99" t="s">
        <v>2152</v>
      </c>
      <c r="J286" s="99" t="s">
        <v>2141</v>
      </c>
      <c r="K286" s="103" t="s">
        <v>146</v>
      </c>
      <c r="L286" s="99"/>
      <c r="M286" s="99">
        <v>0</v>
      </c>
      <c r="N286" s="103">
        <v>52.512259999999998</v>
      </c>
      <c r="O286" s="103">
        <v>-2.0811099999999998</v>
      </c>
      <c r="P286" s="103" t="s">
        <v>93</v>
      </c>
      <c r="Q286" s="103" t="s">
        <v>54</v>
      </c>
      <c r="R286" s="103" t="s">
        <v>203</v>
      </c>
      <c r="S286" s="103" t="s">
        <v>55</v>
      </c>
      <c r="T286" s="122">
        <v>2013</v>
      </c>
      <c r="U286" s="122">
        <v>2016</v>
      </c>
      <c r="V286" s="104">
        <v>93.3</v>
      </c>
      <c r="W286" s="104"/>
      <c r="X286" s="104">
        <v>35.479999999999997</v>
      </c>
      <c r="Y286" s="104">
        <v>24.4</v>
      </c>
      <c r="Z286" s="104">
        <v>3.85</v>
      </c>
      <c r="AA286" s="104"/>
      <c r="AB286" s="104"/>
      <c r="AC286" s="104"/>
      <c r="AD286" s="104"/>
      <c r="AE286" s="104"/>
      <c r="AF286" s="103" t="s">
        <v>460</v>
      </c>
      <c r="AG286" s="103" t="s">
        <v>71</v>
      </c>
      <c r="AH286" s="99"/>
      <c r="AI286" s="119" t="s">
        <v>660</v>
      </c>
      <c r="AJ286" s="99" t="s">
        <v>895</v>
      </c>
      <c r="AK286" s="103"/>
      <c r="AL286" s="103" t="s">
        <v>2046</v>
      </c>
      <c r="AM286" s="120">
        <v>34.716242661448135</v>
      </c>
      <c r="AN286" s="120">
        <v>23.498774981894385</v>
      </c>
      <c r="AO286" s="120">
        <v>3.6386638974361474</v>
      </c>
      <c r="AP286" s="120">
        <v>0</v>
      </c>
      <c r="AQ286" s="120">
        <v>0</v>
      </c>
      <c r="AR286" s="120">
        <v>0</v>
      </c>
      <c r="AS286" s="120">
        <v>0</v>
      </c>
      <c r="AT286" s="120">
        <v>0</v>
      </c>
      <c r="AU286" s="120">
        <v>61.853681540778666</v>
      </c>
      <c r="AV286" s="120">
        <v>27.137438879330531</v>
      </c>
      <c r="AX286" s="193"/>
    </row>
    <row r="287" spans="1:50" s="118" customFormat="1" ht="14.65" thickBot="1">
      <c r="A287" s="100" t="s">
        <v>2153</v>
      </c>
      <c r="B287" s="100" t="s">
        <v>364</v>
      </c>
      <c r="C287" s="100" t="s">
        <v>653</v>
      </c>
      <c r="D287" s="101" t="s">
        <v>2103</v>
      </c>
      <c r="E287" s="101"/>
      <c r="F287" s="101" t="s">
        <v>894</v>
      </c>
      <c r="G287" s="105" t="s">
        <v>50</v>
      </c>
      <c r="H287" s="105">
        <v>4</v>
      </c>
      <c r="I287" s="101"/>
      <c r="J287" s="101" t="s">
        <v>2141</v>
      </c>
      <c r="K287" s="105" t="s">
        <v>140</v>
      </c>
      <c r="L287" s="101"/>
      <c r="M287" s="101">
        <v>0</v>
      </c>
      <c r="N287" s="105">
        <v>53.998080000000002</v>
      </c>
      <c r="O287" s="105">
        <v>-1.26068</v>
      </c>
      <c r="P287" s="105" t="s">
        <v>93</v>
      </c>
      <c r="Q287" s="105" t="s">
        <v>54</v>
      </c>
      <c r="R287" s="105" t="s">
        <v>203</v>
      </c>
      <c r="S287" s="105" t="s">
        <v>55</v>
      </c>
      <c r="T287" s="123">
        <v>2013</v>
      </c>
      <c r="U287" s="123">
        <v>2016</v>
      </c>
      <c r="V287" s="106">
        <v>216.7</v>
      </c>
      <c r="W287" s="106"/>
      <c r="X287" s="106">
        <v>82.14</v>
      </c>
      <c r="Y287" s="106">
        <v>50.98</v>
      </c>
      <c r="Z287" s="106">
        <v>5.14</v>
      </c>
      <c r="AA287" s="106">
        <v>0.1</v>
      </c>
      <c r="AB287" s="106">
        <v>0.03</v>
      </c>
      <c r="AC287" s="106"/>
      <c r="AD287" s="106"/>
      <c r="AE287" s="106"/>
      <c r="AF287" s="105" t="s">
        <v>460</v>
      </c>
      <c r="AG287" s="105" t="s">
        <v>71</v>
      </c>
      <c r="AH287" s="101"/>
      <c r="AI287" s="101" t="s">
        <v>660</v>
      </c>
      <c r="AJ287" s="101" t="s">
        <v>895</v>
      </c>
      <c r="AK287" s="105"/>
      <c r="AL287" s="105" t="s">
        <v>2046</v>
      </c>
      <c r="AM287" s="120">
        <v>80.37181996086106</v>
      </c>
      <c r="AN287" s="120">
        <v>49.097030679384254</v>
      </c>
      <c r="AO287" s="120">
        <v>4.8578525799537138</v>
      </c>
      <c r="AP287" s="120">
        <v>9.2748528540487818E-2</v>
      </c>
      <c r="AQ287" s="120">
        <v>2.7278978982496416E-2</v>
      </c>
      <c r="AR287" s="120">
        <v>0</v>
      </c>
      <c r="AS287" s="120">
        <v>0</v>
      </c>
      <c r="AT287" s="120">
        <v>0</v>
      </c>
      <c r="AU287" s="120">
        <v>134.44673072772201</v>
      </c>
      <c r="AV287" s="120">
        <v>54.074910766860953</v>
      </c>
      <c r="AX287" s="193"/>
    </row>
    <row r="288" spans="1:50" s="118" customFormat="1" ht="14.65" thickBot="1">
      <c r="A288" s="98" t="s">
        <v>2154</v>
      </c>
      <c r="B288" s="98" t="s">
        <v>364</v>
      </c>
      <c r="C288" s="98" t="s">
        <v>653</v>
      </c>
      <c r="D288" s="99" t="s">
        <v>2103</v>
      </c>
      <c r="E288" s="99" t="s">
        <v>2155</v>
      </c>
      <c r="F288" s="99" t="s">
        <v>681</v>
      </c>
      <c r="G288" s="103" t="s">
        <v>186</v>
      </c>
      <c r="H288" s="103">
        <v>1</v>
      </c>
      <c r="I288" s="99" t="s">
        <v>682</v>
      </c>
      <c r="J288" s="99" t="s">
        <v>683</v>
      </c>
      <c r="K288" s="103" t="s">
        <v>140</v>
      </c>
      <c r="L288" s="99"/>
      <c r="M288" s="99" t="s">
        <v>2156</v>
      </c>
      <c r="N288" s="103">
        <v>53.801766000000001</v>
      </c>
      <c r="O288" s="103">
        <v>-1.549072</v>
      </c>
      <c r="P288" s="103" t="s">
        <v>93</v>
      </c>
      <c r="Q288" s="103" t="s">
        <v>54</v>
      </c>
      <c r="R288" s="103" t="s">
        <v>93</v>
      </c>
      <c r="S288" s="103" t="s">
        <v>107</v>
      </c>
      <c r="T288" s="124">
        <v>43344</v>
      </c>
      <c r="U288" s="124">
        <v>44408</v>
      </c>
      <c r="V288" s="104">
        <v>250</v>
      </c>
      <c r="W288" s="104">
        <v>250</v>
      </c>
      <c r="X288" s="104">
        <v>10.186</v>
      </c>
      <c r="Y288" s="104">
        <v>2.68</v>
      </c>
      <c r="Z288" s="104">
        <v>3.629</v>
      </c>
      <c r="AA288" s="104">
        <v>97</v>
      </c>
      <c r="AB288" s="104">
        <v>74.8</v>
      </c>
      <c r="AC288" s="104">
        <v>53.1</v>
      </c>
      <c r="AD288" s="104">
        <v>0.3</v>
      </c>
      <c r="AE288" s="104"/>
      <c r="AF288" s="103" t="s">
        <v>64</v>
      </c>
      <c r="AG288" s="103" t="s">
        <v>71</v>
      </c>
      <c r="AH288" s="99" t="s">
        <v>81</v>
      </c>
      <c r="AI288" s="119" t="s">
        <v>660</v>
      </c>
      <c r="AJ288" s="99" t="s">
        <v>2157</v>
      </c>
      <c r="AK288" s="103" t="s">
        <v>59</v>
      </c>
      <c r="AL288" s="103" t="s">
        <v>2046</v>
      </c>
      <c r="AM288" s="120">
        <v>9.9667318982387467</v>
      </c>
      <c r="AN288" s="120">
        <v>2.5810129898146292</v>
      </c>
      <c r="AO288" s="120">
        <v>3.4297951386482541</v>
      </c>
      <c r="AP288" s="120">
        <v>89.966072684273186</v>
      </c>
      <c r="AQ288" s="120">
        <v>68.015587596357733</v>
      </c>
      <c r="AR288" s="120">
        <v>47.337051763743787</v>
      </c>
      <c r="AS288" s="120">
        <v>0.26219702982022702</v>
      </c>
      <c r="AT288" s="120">
        <v>0</v>
      </c>
      <c r="AU288" s="120">
        <v>221.55844910089652</v>
      </c>
      <c r="AV288" s="120">
        <v>211.5917172026578</v>
      </c>
      <c r="AX288" s="193"/>
    </row>
    <row r="289" spans="1:50" s="118" customFormat="1" ht="14.65" thickBot="1">
      <c r="A289" s="100" t="s">
        <v>2158</v>
      </c>
      <c r="B289" s="100" t="s">
        <v>364</v>
      </c>
      <c r="C289" s="100" t="s">
        <v>653</v>
      </c>
      <c r="D289" s="101" t="s">
        <v>2103</v>
      </c>
      <c r="E289" s="101" t="s">
        <v>2159</v>
      </c>
      <c r="F289" s="101" t="s">
        <v>684</v>
      </c>
      <c r="G289" s="105" t="s">
        <v>186</v>
      </c>
      <c r="H289" s="105">
        <v>1</v>
      </c>
      <c r="I289" s="101" t="s">
        <v>685</v>
      </c>
      <c r="J289" s="101" t="s">
        <v>686</v>
      </c>
      <c r="K289" s="105" t="s">
        <v>92</v>
      </c>
      <c r="L289" s="101"/>
      <c r="M289" s="101" t="s">
        <v>2160</v>
      </c>
      <c r="N289" s="105">
        <v>53.347990000000003</v>
      </c>
      <c r="O289" s="105">
        <v>-2.7284130000000002</v>
      </c>
      <c r="P289" s="105" t="s">
        <v>53</v>
      </c>
      <c r="Q289" s="105" t="s">
        <v>54</v>
      </c>
      <c r="R289" s="105" t="s">
        <v>203</v>
      </c>
      <c r="S289" s="105" t="s">
        <v>223</v>
      </c>
      <c r="T289" s="197">
        <v>41760</v>
      </c>
      <c r="U289" s="123">
        <v>2017</v>
      </c>
      <c r="V289" s="106">
        <v>600</v>
      </c>
      <c r="W289" s="106">
        <v>211</v>
      </c>
      <c r="X289" s="106">
        <v>165</v>
      </c>
      <c r="Y289" s="106">
        <v>150</v>
      </c>
      <c r="Z289" s="106">
        <v>67</v>
      </c>
      <c r="AA289" s="106">
        <v>33</v>
      </c>
      <c r="AB289" s="106"/>
      <c r="AC289" s="106"/>
      <c r="AD289" s="106"/>
      <c r="AE289" s="106"/>
      <c r="AF289" s="105" t="s">
        <v>270</v>
      </c>
      <c r="AG289" s="105" t="s">
        <v>71</v>
      </c>
      <c r="AH289" s="101" t="s">
        <v>81</v>
      </c>
      <c r="AI289" s="101" t="s">
        <v>660</v>
      </c>
      <c r="AJ289" s="101" t="s">
        <v>1188</v>
      </c>
      <c r="AK289" s="105" t="s">
        <v>59</v>
      </c>
      <c r="AL289" s="105" t="s">
        <v>2046</v>
      </c>
      <c r="AM289" s="120">
        <v>161.44814090019568</v>
      </c>
      <c r="AN289" s="120">
        <v>144.45968226574419</v>
      </c>
      <c r="AO289" s="120">
        <v>63.322202890447244</v>
      </c>
      <c r="AP289" s="120">
        <v>30.607014418360979</v>
      </c>
      <c r="AQ289" s="120">
        <v>0</v>
      </c>
      <c r="AR289" s="120">
        <v>0</v>
      </c>
      <c r="AS289" s="120">
        <v>0</v>
      </c>
      <c r="AT289" s="120">
        <v>0</v>
      </c>
      <c r="AU289" s="120">
        <v>399.83704047474811</v>
      </c>
      <c r="AV289" s="120">
        <v>238.38889957455243</v>
      </c>
      <c r="AX289" s="193"/>
    </row>
    <row r="290" spans="1:50" s="118" customFormat="1" ht="14.65" thickBot="1">
      <c r="A290" s="98" t="s">
        <v>2161</v>
      </c>
      <c r="B290" s="98" t="s">
        <v>364</v>
      </c>
      <c r="C290" s="98" t="s">
        <v>653</v>
      </c>
      <c r="D290" s="99" t="s">
        <v>2103</v>
      </c>
      <c r="E290" s="99" t="s">
        <v>2162</v>
      </c>
      <c r="F290" s="99" t="s">
        <v>693</v>
      </c>
      <c r="G290" s="103" t="s">
        <v>186</v>
      </c>
      <c r="H290" s="103">
        <v>1</v>
      </c>
      <c r="I290" s="99" t="s">
        <v>694</v>
      </c>
      <c r="J290" s="99" t="s">
        <v>695</v>
      </c>
      <c r="K290" s="103" t="s">
        <v>143</v>
      </c>
      <c r="L290" s="99"/>
      <c r="M290" s="99" t="s">
        <v>2163</v>
      </c>
      <c r="N290" s="103">
        <v>53.233862000000002</v>
      </c>
      <c r="O290" s="103">
        <v>-0.50253700000000001</v>
      </c>
      <c r="P290" s="103" t="s">
        <v>93</v>
      </c>
      <c r="Q290" s="103" t="s">
        <v>54</v>
      </c>
      <c r="R290" s="103" t="s">
        <v>203</v>
      </c>
      <c r="S290" s="103" t="s">
        <v>94</v>
      </c>
      <c r="T290" s="124">
        <v>42491</v>
      </c>
      <c r="U290" s="124">
        <v>43251</v>
      </c>
      <c r="V290" s="104">
        <v>89.7</v>
      </c>
      <c r="W290" s="104">
        <v>63.5</v>
      </c>
      <c r="X290" s="104">
        <v>5.548</v>
      </c>
      <c r="Y290" s="104">
        <v>4</v>
      </c>
      <c r="Z290" s="104">
        <v>36</v>
      </c>
      <c r="AA290" s="104">
        <v>39.831000000000003</v>
      </c>
      <c r="AB290" s="104"/>
      <c r="AC290" s="104"/>
      <c r="AD290" s="104"/>
      <c r="AE290" s="104"/>
      <c r="AF290" s="103" t="s">
        <v>64</v>
      </c>
      <c r="AG290" s="103" t="s">
        <v>71</v>
      </c>
      <c r="AH290" s="99"/>
      <c r="AI290" s="119" t="s">
        <v>660</v>
      </c>
      <c r="AJ290" s="99" t="s">
        <v>2157</v>
      </c>
      <c r="AK290" s="103"/>
      <c r="AL290" s="103" t="s">
        <v>2046</v>
      </c>
      <c r="AM290" s="120">
        <v>5.4285714285714279</v>
      </c>
      <c r="AN290" s="120">
        <v>3.8522581937531779</v>
      </c>
      <c r="AO290" s="120">
        <v>34.023870209792548</v>
      </c>
      <c r="AP290" s="120">
        <v>36.942666402961706</v>
      </c>
      <c r="AQ290" s="120">
        <v>0</v>
      </c>
      <c r="AR290" s="120">
        <v>0</v>
      </c>
      <c r="AS290" s="120">
        <v>0</v>
      </c>
      <c r="AT290" s="120">
        <v>0</v>
      </c>
      <c r="AU290" s="120">
        <v>80.247366235078857</v>
      </c>
      <c r="AV290" s="120">
        <v>74.818794806507441</v>
      </c>
      <c r="AX290" s="193"/>
    </row>
    <row r="291" spans="1:50" s="118" customFormat="1" ht="14.65" thickBot="1">
      <c r="A291" s="100" t="s">
        <v>2164</v>
      </c>
      <c r="B291" s="100" t="s">
        <v>364</v>
      </c>
      <c r="C291" s="100" t="s">
        <v>653</v>
      </c>
      <c r="D291" s="101" t="s">
        <v>981</v>
      </c>
      <c r="E291" s="101" t="s">
        <v>2165</v>
      </c>
      <c r="F291" s="101" t="s">
        <v>1018</v>
      </c>
      <c r="G291" s="105" t="s">
        <v>186</v>
      </c>
      <c r="H291" s="105">
        <v>1</v>
      </c>
      <c r="I291" s="101" t="s">
        <v>907</v>
      </c>
      <c r="J291" s="101" t="s">
        <v>1017</v>
      </c>
      <c r="K291" s="105" t="s">
        <v>146</v>
      </c>
      <c r="L291" s="101"/>
      <c r="M291" s="101" t="s">
        <v>2166</v>
      </c>
      <c r="N291" s="105">
        <v>52.587820999999998</v>
      </c>
      <c r="O291" s="105">
        <v>-2.1203120000000002</v>
      </c>
      <c r="P291" s="105" t="s">
        <v>93</v>
      </c>
      <c r="Q291" s="105" t="s">
        <v>54</v>
      </c>
      <c r="R291" s="105" t="s">
        <v>203</v>
      </c>
      <c r="S291" s="105" t="s">
        <v>94</v>
      </c>
      <c r="T291" s="123">
        <v>2015</v>
      </c>
      <c r="U291" s="123" t="s">
        <v>70</v>
      </c>
      <c r="V291" s="106">
        <v>105.1</v>
      </c>
      <c r="W291" s="106">
        <v>4.5</v>
      </c>
      <c r="X291" s="106"/>
      <c r="Y291" s="106">
        <v>3</v>
      </c>
      <c r="Z291" s="106">
        <v>1.5</v>
      </c>
      <c r="AA291" s="106">
        <v>0</v>
      </c>
      <c r="AB291" s="106">
        <v>0</v>
      </c>
      <c r="AC291" s="106">
        <v>0</v>
      </c>
      <c r="AD291" s="106">
        <v>0</v>
      </c>
      <c r="AE291" s="106">
        <v>0</v>
      </c>
      <c r="AF291" s="105" t="s">
        <v>460</v>
      </c>
      <c r="AG291" s="105" t="s">
        <v>71</v>
      </c>
      <c r="AH291" s="101"/>
      <c r="AI291" s="101" t="s">
        <v>923</v>
      </c>
      <c r="AJ291" s="101" t="s">
        <v>1185</v>
      </c>
      <c r="AK291" s="105"/>
      <c r="AL291" s="105" t="s">
        <v>2046</v>
      </c>
      <c r="AM291" s="120">
        <v>0</v>
      </c>
      <c r="AN291" s="120">
        <v>2.8891936453148834</v>
      </c>
      <c r="AO291" s="120">
        <v>1.4176612587413562</v>
      </c>
      <c r="AP291" s="120">
        <v>0</v>
      </c>
      <c r="AQ291" s="120">
        <v>0</v>
      </c>
      <c r="AR291" s="120">
        <v>0</v>
      </c>
      <c r="AS291" s="120">
        <v>0</v>
      </c>
      <c r="AT291" s="120">
        <v>0</v>
      </c>
      <c r="AU291" s="120">
        <v>4.3068549040562392</v>
      </c>
      <c r="AV291" s="120">
        <v>4.3068549040562392</v>
      </c>
      <c r="AX291" s="193"/>
    </row>
    <row r="292" spans="1:50" s="118" customFormat="1" ht="14.65" thickBot="1">
      <c r="A292" s="98" t="s">
        <v>2167</v>
      </c>
      <c r="B292" s="98" t="s">
        <v>364</v>
      </c>
      <c r="C292" s="98" t="s">
        <v>653</v>
      </c>
      <c r="D292" s="99" t="s">
        <v>981</v>
      </c>
      <c r="E292" s="99"/>
      <c r="F292" s="99" t="s">
        <v>1019</v>
      </c>
      <c r="G292" s="103" t="s">
        <v>50</v>
      </c>
      <c r="H292" s="103">
        <v>3</v>
      </c>
      <c r="I292" s="99" t="s">
        <v>2168</v>
      </c>
      <c r="J292" s="99" t="s">
        <v>1020</v>
      </c>
      <c r="K292" s="103" t="s">
        <v>146</v>
      </c>
      <c r="L292" s="99"/>
      <c r="M292" s="99" t="s">
        <v>1223</v>
      </c>
      <c r="N292" s="103">
        <v>52.587868</v>
      </c>
      <c r="O292" s="103">
        <v>-2.016492</v>
      </c>
      <c r="P292" s="103" t="s">
        <v>93</v>
      </c>
      <c r="Q292" s="103" t="s">
        <v>54</v>
      </c>
      <c r="R292" s="103" t="s">
        <v>203</v>
      </c>
      <c r="S292" s="103" t="s">
        <v>107</v>
      </c>
      <c r="T292" s="122">
        <v>2017</v>
      </c>
      <c r="U292" s="122">
        <v>2019</v>
      </c>
      <c r="V292" s="104">
        <v>64.489999999999995</v>
      </c>
      <c r="W292" s="104">
        <v>29.65</v>
      </c>
      <c r="X292" s="104"/>
      <c r="Y292" s="104">
        <v>0.65</v>
      </c>
      <c r="Z292" s="104">
        <v>0.47</v>
      </c>
      <c r="AA292" s="104">
        <v>14.26</v>
      </c>
      <c r="AB292" s="104">
        <v>14.27</v>
      </c>
      <c r="AC292" s="104">
        <v>0</v>
      </c>
      <c r="AD292" s="104">
        <v>0</v>
      </c>
      <c r="AE292" s="104">
        <v>0</v>
      </c>
      <c r="AF292" s="103" t="s">
        <v>460</v>
      </c>
      <c r="AG292" s="103" t="s">
        <v>71</v>
      </c>
      <c r="AH292" s="99"/>
      <c r="AI292" s="119" t="s">
        <v>923</v>
      </c>
      <c r="AJ292" s="99" t="s">
        <v>1185</v>
      </c>
      <c r="AK292" s="103"/>
      <c r="AL292" s="103" t="s">
        <v>2046</v>
      </c>
      <c r="AM292" s="120">
        <v>0</v>
      </c>
      <c r="AN292" s="120">
        <v>0.62599195648489148</v>
      </c>
      <c r="AO292" s="120">
        <v>0.4442005277389583</v>
      </c>
      <c r="AP292" s="120">
        <v>13.225940169873564</v>
      </c>
      <c r="AQ292" s="120">
        <v>12.975701002674128</v>
      </c>
      <c r="AR292" s="120">
        <v>0</v>
      </c>
      <c r="AS292" s="120">
        <v>0</v>
      </c>
      <c r="AT292" s="120">
        <v>0</v>
      </c>
      <c r="AU292" s="120">
        <v>27.271833656771541</v>
      </c>
      <c r="AV292" s="120">
        <v>27.271833656771541</v>
      </c>
      <c r="AX292" s="193"/>
    </row>
    <row r="293" spans="1:50" s="118" customFormat="1" ht="14.65" thickBot="1">
      <c r="A293" s="100" t="s">
        <v>2169</v>
      </c>
      <c r="B293" s="100" t="s">
        <v>364</v>
      </c>
      <c r="C293" s="100" t="s">
        <v>653</v>
      </c>
      <c r="D293" s="101" t="s">
        <v>981</v>
      </c>
      <c r="E293" s="101"/>
      <c r="F293" s="101" t="s">
        <v>1021</v>
      </c>
      <c r="G293" s="105" t="s">
        <v>186</v>
      </c>
      <c r="H293" s="105">
        <v>1</v>
      </c>
      <c r="I293" s="101" t="s">
        <v>908</v>
      </c>
      <c r="J293" s="101" t="s">
        <v>2170</v>
      </c>
      <c r="K293" s="105" t="s">
        <v>146</v>
      </c>
      <c r="L293" s="101"/>
      <c r="M293" s="101" t="s">
        <v>2171</v>
      </c>
      <c r="N293" s="105">
        <v>52.468884000000003</v>
      </c>
      <c r="O293" s="105">
        <v>-2.087917</v>
      </c>
      <c r="P293" s="105" t="s">
        <v>93</v>
      </c>
      <c r="Q293" s="105" t="s">
        <v>54</v>
      </c>
      <c r="R293" s="105" t="s">
        <v>203</v>
      </c>
      <c r="S293" s="105" t="s">
        <v>107</v>
      </c>
      <c r="T293" s="123">
        <v>2016</v>
      </c>
      <c r="U293" s="123" t="s">
        <v>70</v>
      </c>
      <c r="V293" s="106">
        <v>56.46</v>
      </c>
      <c r="W293" s="106">
        <v>5.14</v>
      </c>
      <c r="X293" s="106"/>
      <c r="Y293" s="106">
        <v>0</v>
      </c>
      <c r="Z293" s="106">
        <v>2</v>
      </c>
      <c r="AA293" s="106">
        <v>2.54</v>
      </c>
      <c r="AB293" s="106">
        <v>0.6</v>
      </c>
      <c r="AC293" s="106">
        <v>0</v>
      </c>
      <c r="AD293" s="106">
        <v>0</v>
      </c>
      <c r="AE293" s="106">
        <v>0</v>
      </c>
      <c r="AF293" s="105" t="s">
        <v>460</v>
      </c>
      <c r="AG293" s="105" t="s">
        <v>71</v>
      </c>
      <c r="AH293" s="101"/>
      <c r="AI293" s="101" t="s">
        <v>923</v>
      </c>
      <c r="AJ293" s="101" t="s">
        <v>1185</v>
      </c>
      <c r="AK293" s="105"/>
      <c r="AL293" s="105" t="s">
        <v>2046</v>
      </c>
      <c r="AM293" s="120">
        <v>0</v>
      </c>
      <c r="AN293" s="120">
        <v>0</v>
      </c>
      <c r="AO293" s="120">
        <v>1.8902150116551415</v>
      </c>
      <c r="AP293" s="120">
        <v>2.3558126249283906</v>
      </c>
      <c r="AQ293" s="120">
        <v>0.54557957964992831</v>
      </c>
      <c r="AR293" s="120">
        <v>0</v>
      </c>
      <c r="AS293" s="120">
        <v>0</v>
      </c>
      <c r="AT293" s="120">
        <v>0</v>
      </c>
      <c r="AU293" s="120">
        <v>4.7916072162334604</v>
      </c>
      <c r="AV293" s="120">
        <v>4.7916072162334604</v>
      </c>
      <c r="AX293" s="193"/>
    </row>
    <row r="294" spans="1:50" s="118" customFormat="1" ht="14.65" thickBot="1">
      <c r="A294" s="98" t="s">
        <v>2172</v>
      </c>
      <c r="B294" s="98" t="s">
        <v>364</v>
      </c>
      <c r="C294" s="98" t="s">
        <v>653</v>
      </c>
      <c r="D294" s="99" t="s">
        <v>981</v>
      </c>
      <c r="E294" s="99"/>
      <c r="F294" s="99" t="s">
        <v>896</v>
      </c>
      <c r="G294" s="103" t="s">
        <v>186</v>
      </c>
      <c r="H294" s="103">
        <v>1</v>
      </c>
      <c r="I294" s="99" t="s">
        <v>1186</v>
      </c>
      <c r="J294" s="99" t="s">
        <v>2173</v>
      </c>
      <c r="K294" s="103" t="s">
        <v>92</v>
      </c>
      <c r="L294" s="99"/>
      <c r="M294" s="99">
        <v>0</v>
      </c>
      <c r="N294" s="103">
        <v>53.077081</v>
      </c>
      <c r="O294" s="103">
        <v>-2.605407</v>
      </c>
      <c r="P294" s="103" t="s">
        <v>93</v>
      </c>
      <c r="Q294" s="103" t="s">
        <v>54</v>
      </c>
      <c r="R294" s="103" t="s">
        <v>203</v>
      </c>
      <c r="S294" s="103" t="s">
        <v>107</v>
      </c>
      <c r="T294" s="122">
        <v>2017</v>
      </c>
      <c r="U294" s="122">
        <v>2019</v>
      </c>
      <c r="V294" s="104">
        <v>75</v>
      </c>
      <c r="W294" s="104">
        <v>45</v>
      </c>
      <c r="X294" s="104"/>
      <c r="Y294" s="104">
        <v>0</v>
      </c>
      <c r="Z294" s="104">
        <v>5</v>
      </c>
      <c r="AA294" s="104">
        <v>15</v>
      </c>
      <c r="AB294" s="104">
        <v>25</v>
      </c>
      <c r="AC294" s="104">
        <v>0</v>
      </c>
      <c r="AD294" s="104">
        <v>0</v>
      </c>
      <c r="AE294" s="104">
        <v>0</v>
      </c>
      <c r="AF294" s="103" t="s">
        <v>460</v>
      </c>
      <c r="AG294" s="103" t="s">
        <v>71</v>
      </c>
      <c r="AH294" s="99"/>
      <c r="AI294" s="119" t="s">
        <v>923</v>
      </c>
      <c r="AJ294" s="99" t="s">
        <v>985</v>
      </c>
      <c r="AK294" s="103"/>
      <c r="AL294" s="103" t="s">
        <v>2046</v>
      </c>
      <c r="AM294" s="120">
        <v>0</v>
      </c>
      <c r="AN294" s="120">
        <v>0</v>
      </c>
      <c r="AO294" s="120">
        <v>4.7255375291378536</v>
      </c>
      <c r="AP294" s="120">
        <v>13.912279281073173</v>
      </c>
      <c r="AQ294" s="120">
        <v>22.73248248541368</v>
      </c>
      <c r="AR294" s="120">
        <v>0</v>
      </c>
      <c r="AS294" s="120">
        <v>0</v>
      </c>
      <c r="AT294" s="120">
        <v>0</v>
      </c>
      <c r="AU294" s="120">
        <v>41.370299295624704</v>
      </c>
      <c r="AV294" s="120">
        <v>41.370299295624704</v>
      </c>
      <c r="AX294" s="193"/>
    </row>
    <row r="295" spans="1:50" s="118" customFormat="1" ht="14.65" thickBot="1">
      <c r="A295" s="100" t="s">
        <v>2174</v>
      </c>
      <c r="B295" s="100" t="s">
        <v>364</v>
      </c>
      <c r="C295" s="100" t="s">
        <v>653</v>
      </c>
      <c r="D295" s="101" t="s">
        <v>981</v>
      </c>
      <c r="E295" s="101" t="s">
        <v>2116</v>
      </c>
      <c r="F295" s="101" t="s">
        <v>2175</v>
      </c>
      <c r="G295" s="105" t="s">
        <v>50</v>
      </c>
      <c r="H295" s="105">
        <v>3</v>
      </c>
      <c r="I295" s="101" t="s">
        <v>909</v>
      </c>
      <c r="J295" s="101"/>
      <c r="K295" s="105" t="s">
        <v>151</v>
      </c>
      <c r="L295" s="101"/>
      <c r="M295" s="101">
        <v>0</v>
      </c>
      <c r="N295" s="105">
        <v>50.794542</v>
      </c>
      <c r="O295" s="105">
        <v>4.5531000000000002E-2</v>
      </c>
      <c r="P295" s="105" t="s">
        <v>93</v>
      </c>
      <c r="Q295" s="105" t="s">
        <v>54</v>
      </c>
      <c r="R295" s="105" t="s">
        <v>203</v>
      </c>
      <c r="S295" s="105" t="s">
        <v>107</v>
      </c>
      <c r="T295" s="123">
        <v>2016</v>
      </c>
      <c r="U295" s="123">
        <v>2017</v>
      </c>
      <c r="V295" s="106">
        <v>59.8</v>
      </c>
      <c r="W295" s="106">
        <v>10</v>
      </c>
      <c r="X295" s="106"/>
      <c r="Y295" s="106">
        <v>0</v>
      </c>
      <c r="Z295" s="106">
        <v>10</v>
      </c>
      <c r="AA295" s="106">
        <v>0</v>
      </c>
      <c r="AB295" s="106">
        <v>0</v>
      </c>
      <c r="AC295" s="106">
        <v>0</v>
      </c>
      <c r="AD295" s="106">
        <v>0</v>
      </c>
      <c r="AE295" s="106">
        <v>0</v>
      </c>
      <c r="AF295" s="105" t="s">
        <v>460</v>
      </c>
      <c r="AG295" s="105" t="s">
        <v>71</v>
      </c>
      <c r="AH295" s="101"/>
      <c r="AI295" s="101" t="s">
        <v>923</v>
      </c>
      <c r="AJ295" s="101" t="s">
        <v>1185</v>
      </c>
      <c r="AK295" s="105"/>
      <c r="AL295" s="105" t="s">
        <v>2046</v>
      </c>
      <c r="AM295" s="120">
        <v>0</v>
      </c>
      <c r="AN295" s="120">
        <v>0</v>
      </c>
      <c r="AO295" s="120">
        <v>9.4510750582757073</v>
      </c>
      <c r="AP295" s="120">
        <v>0</v>
      </c>
      <c r="AQ295" s="120">
        <v>0</v>
      </c>
      <c r="AR295" s="120">
        <v>0</v>
      </c>
      <c r="AS295" s="120">
        <v>0</v>
      </c>
      <c r="AT295" s="120">
        <v>0</v>
      </c>
      <c r="AU295" s="120">
        <v>9.4510750582757073</v>
      </c>
      <c r="AV295" s="120">
        <v>9.4510750582757073</v>
      </c>
      <c r="AX295" s="193"/>
    </row>
    <row r="296" spans="1:50" s="118" customFormat="1" ht="14.65" thickBot="1">
      <c r="A296" s="98" t="s">
        <v>2176</v>
      </c>
      <c r="B296" s="98" t="s">
        <v>364</v>
      </c>
      <c r="C296" s="98" t="s">
        <v>653</v>
      </c>
      <c r="D296" s="99" t="s">
        <v>981</v>
      </c>
      <c r="E296" s="99" t="s">
        <v>2177</v>
      </c>
      <c r="F296" s="99" t="s">
        <v>897</v>
      </c>
      <c r="G296" s="103" t="s">
        <v>186</v>
      </c>
      <c r="H296" s="103">
        <v>1</v>
      </c>
      <c r="I296" s="99" t="s">
        <v>910</v>
      </c>
      <c r="J296" s="99" t="s">
        <v>2178</v>
      </c>
      <c r="K296" s="103" t="s">
        <v>143</v>
      </c>
      <c r="L296" s="99"/>
      <c r="M296" s="99" t="s">
        <v>2179</v>
      </c>
      <c r="N296" s="103">
        <v>52.877043</v>
      </c>
      <c r="O296" s="103">
        <v>-1.473611</v>
      </c>
      <c r="P296" s="103" t="s">
        <v>93</v>
      </c>
      <c r="Q296" s="103" t="s">
        <v>54</v>
      </c>
      <c r="R296" s="103" t="s">
        <v>203</v>
      </c>
      <c r="S296" s="103" t="s">
        <v>98</v>
      </c>
      <c r="T296" s="122" t="s">
        <v>56</v>
      </c>
      <c r="U296" s="124" t="s">
        <v>70</v>
      </c>
      <c r="V296" s="104">
        <v>210.1</v>
      </c>
      <c r="W296" s="104">
        <v>14.45</v>
      </c>
      <c r="X296" s="104"/>
      <c r="Y296" s="104">
        <v>3.5</v>
      </c>
      <c r="Z296" s="104">
        <v>4.2</v>
      </c>
      <c r="AA296" s="104">
        <v>3.75</v>
      </c>
      <c r="AB296" s="104">
        <v>1</v>
      </c>
      <c r="AC296" s="104">
        <v>1</v>
      </c>
      <c r="AD296" s="104">
        <v>1</v>
      </c>
      <c r="AE296" s="104">
        <v>0</v>
      </c>
      <c r="AF296" s="103" t="s">
        <v>460</v>
      </c>
      <c r="AG296" s="103" t="s">
        <v>71</v>
      </c>
      <c r="AH296" s="99"/>
      <c r="AI296" s="119" t="s">
        <v>923</v>
      </c>
      <c r="AJ296" s="99" t="s">
        <v>985</v>
      </c>
      <c r="AK296" s="103"/>
      <c r="AL296" s="103" t="s">
        <v>2046</v>
      </c>
      <c r="AM296" s="120">
        <v>0</v>
      </c>
      <c r="AN296" s="120">
        <v>3.3707259195340309</v>
      </c>
      <c r="AO296" s="120">
        <v>3.9694515244757973</v>
      </c>
      <c r="AP296" s="120">
        <v>3.4780698202682934</v>
      </c>
      <c r="AQ296" s="120">
        <v>0.90929929941654719</v>
      </c>
      <c r="AR296" s="120">
        <v>0.8914699013887718</v>
      </c>
      <c r="AS296" s="120">
        <v>0.87399009940075667</v>
      </c>
      <c r="AT296" s="120">
        <v>0</v>
      </c>
      <c r="AU296" s="120">
        <v>13.493006564484199</v>
      </c>
      <c r="AV296" s="120">
        <v>13.493006564484199</v>
      </c>
      <c r="AX296" s="193"/>
    </row>
    <row r="297" spans="1:50" s="118" customFormat="1" ht="14.65" thickBot="1">
      <c r="A297" s="100" t="s">
        <v>2180</v>
      </c>
      <c r="B297" s="100" t="s">
        <v>364</v>
      </c>
      <c r="C297" s="100" t="s">
        <v>653</v>
      </c>
      <c r="D297" s="101" t="s">
        <v>981</v>
      </c>
      <c r="E297" s="101"/>
      <c r="F297" s="101" t="s">
        <v>2181</v>
      </c>
      <c r="G297" s="105" t="s">
        <v>186</v>
      </c>
      <c r="H297" s="105">
        <v>1</v>
      </c>
      <c r="I297" s="101" t="s">
        <v>911</v>
      </c>
      <c r="J297" s="101" t="s">
        <v>2182</v>
      </c>
      <c r="K297" s="105" t="s">
        <v>143</v>
      </c>
      <c r="L297" s="101"/>
      <c r="M297" s="101" t="s">
        <v>2183</v>
      </c>
      <c r="N297" s="105">
        <v>52.949858999999996</v>
      </c>
      <c r="O297" s="105">
        <v>-1.148277</v>
      </c>
      <c r="P297" s="105" t="s">
        <v>93</v>
      </c>
      <c r="Q297" s="105" t="s">
        <v>54</v>
      </c>
      <c r="R297" s="105" t="s">
        <v>203</v>
      </c>
      <c r="S297" s="105" t="s">
        <v>94</v>
      </c>
      <c r="T297" s="123">
        <v>2015</v>
      </c>
      <c r="U297" s="123">
        <v>2020</v>
      </c>
      <c r="V297" s="106">
        <v>162.9</v>
      </c>
      <c r="W297" s="106">
        <v>10.3</v>
      </c>
      <c r="X297" s="106"/>
      <c r="Y297" s="106">
        <v>3</v>
      </c>
      <c r="Z297" s="106">
        <v>4.5</v>
      </c>
      <c r="AA297" s="106">
        <v>2.8</v>
      </c>
      <c r="AB297" s="106">
        <v>0</v>
      </c>
      <c r="AC297" s="106">
        <v>0</v>
      </c>
      <c r="AD297" s="106">
        <v>0</v>
      </c>
      <c r="AE297" s="106">
        <v>0</v>
      </c>
      <c r="AF297" s="105" t="s">
        <v>460</v>
      </c>
      <c r="AG297" s="105" t="s">
        <v>71</v>
      </c>
      <c r="AH297" s="101"/>
      <c r="AI297" s="101" t="s">
        <v>923</v>
      </c>
      <c r="AJ297" s="101" t="s">
        <v>985</v>
      </c>
      <c r="AK297" s="105"/>
      <c r="AL297" s="105" t="s">
        <v>2046</v>
      </c>
      <c r="AM297" s="120">
        <v>0</v>
      </c>
      <c r="AN297" s="120">
        <v>2.8891936453148834</v>
      </c>
      <c r="AO297" s="120">
        <v>4.2529837762240685</v>
      </c>
      <c r="AP297" s="120">
        <v>2.5969587991336591</v>
      </c>
      <c r="AQ297" s="120">
        <v>0</v>
      </c>
      <c r="AR297" s="120">
        <v>0</v>
      </c>
      <c r="AS297" s="120">
        <v>0</v>
      </c>
      <c r="AT297" s="120">
        <v>0</v>
      </c>
      <c r="AU297" s="120">
        <v>9.7391362206726111</v>
      </c>
      <c r="AV297" s="120">
        <v>9.7391362206726111</v>
      </c>
      <c r="AX297" s="193"/>
    </row>
    <row r="298" spans="1:50" s="118" customFormat="1" ht="14.65" thickBot="1">
      <c r="A298" s="98" t="s">
        <v>2184</v>
      </c>
      <c r="B298" s="98" t="s">
        <v>364</v>
      </c>
      <c r="C298" s="98" t="s">
        <v>653</v>
      </c>
      <c r="D298" s="99" t="s">
        <v>981</v>
      </c>
      <c r="E298" s="99"/>
      <c r="F298" s="99" t="s">
        <v>899</v>
      </c>
      <c r="G298" s="103" t="s">
        <v>186</v>
      </c>
      <c r="H298" s="103">
        <v>1</v>
      </c>
      <c r="I298" s="99" t="s">
        <v>2185</v>
      </c>
      <c r="J298" s="99" t="s">
        <v>2186</v>
      </c>
      <c r="K298" s="103" t="s">
        <v>146</v>
      </c>
      <c r="L298" s="99"/>
      <c r="M298" s="99">
        <v>0</v>
      </c>
      <c r="N298" s="103">
        <v>52.481825999999998</v>
      </c>
      <c r="O298" s="103">
        <v>-1.8863510000000001</v>
      </c>
      <c r="P298" s="103" t="s">
        <v>93</v>
      </c>
      <c r="Q298" s="103" t="s">
        <v>54</v>
      </c>
      <c r="R298" s="103" t="s">
        <v>203</v>
      </c>
      <c r="S298" s="103" t="s">
        <v>107</v>
      </c>
      <c r="T298" s="122" t="s">
        <v>70</v>
      </c>
      <c r="U298" s="122">
        <v>2023</v>
      </c>
      <c r="V298" s="104">
        <v>63.4</v>
      </c>
      <c r="W298" s="104">
        <v>35.9</v>
      </c>
      <c r="X298" s="104"/>
      <c r="Y298" s="104">
        <v>5.3</v>
      </c>
      <c r="Z298" s="104">
        <v>20.5</v>
      </c>
      <c r="AA298" s="104">
        <v>10.1</v>
      </c>
      <c r="AB298" s="104">
        <v>0</v>
      </c>
      <c r="AC298" s="104">
        <v>0</v>
      </c>
      <c r="AD298" s="104">
        <v>0</v>
      </c>
      <c r="AE298" s="104">
        <v>0</v>
      </c>
      <c r="AF298" s="103" t="s">
        <v>460</v>
      </c>
      <c r="AG298" s="103" t="s">
        <v>71</v>
      </c>
      <c r="AH298" s="99"/>
      <c r="AI298" s="119" t="s">
        <v>923</v>
      </c>
      <c r="AJ298" s="99" t="s">
        <v>985</v>
      </c>
      <c r="AK298" s="103"/>
      <c r="AL298" s="103" t="s">
        <v>2046</v>
      </c>
      <c r="AM298" s="120">
        <v>0</v>
      </c>
      <c r="AN298" s="120">
        <v>5.1042421067229613</v>
      </c>
      <c r="AO298" s="120">
        <v>19.374703869465201</v>
      </c>
      <c r="AP298" s="120">
        <v>9.3676013825892692</v>
      </c>
      <c r="AQ298" s="120">
        <v>0</v>
      </c>
      <c r="AR298" s="120">
        <v>0</v>
      </c>
      <c r="AS298" s="120">
        <v>0</v>
      </c>
      <c r="AT298" s="120">
        <v>0</v>
      </c>
      <c r="AU298" s="120">
        <v>33.846547358777428</v>
      </c>
      <c r="AV298" s="120">
        <v>33.846547358777428</v>
      </c>
      <c r="AX298" s="193"/>
    </row>
    <row r="299" spans="1:50" s="118" customFormat="1" ht="14.65" thickBot="1">
      <c r="A299" s="100" t="s">
        <v>2187</v>
      </c>
      <c r="B299" s="100" t="s">
        <v>364</v>
      </c>
      <c r="C299" s="100" t="s">
        <v>653</v>
      </c>
      <c r="D299" s="101" t="s">
        <v>981</v>
      </c>
      <c r="E299" s="101"/>
      <c r="F299" s="101" t="s">
        <v>900</v>
      </c>
      <c r="G299" s="105" t="s">
        <v>186</v>
      </c>
      <c r="H299" s="105">
        <v>1</v>
      </c>
      <c r="I299" s="101" t="s">
        <v>913</v>
      </c>
      <c r="J299" s="101" t="s">
        <v>2188</v>
      </c>
      <c r="K299" s="105" t="s">
        <v>146</v>
      </c>
      <c r="L299" s="101"/>
      <c r="M299" s="101">
        <v>0</v>
      </c>
      <c r="N299" s="105">
        <v>52.503278999999999</v>
      </c>
      <c r="O299" s="105">
        <v>-1.8827670000000001</v>
      </c>
      <c r="P299" s="105" t="s">
        <v>93</v>
      </c>
      <c r="Q299" s="105" t="s">
        <v>54</v>
      </c>
      <c r="R299" s="105" t="s">
        <v>203</v>
      </c>
      <c r="S299" s="105" t="s">
        <v>107</v>
      </c>
      <c r="T299" s="123">
        <v>2017</v>
      </c>
      <c r="U299" s="123">
        <v>2019</v>
      </c>
      <c r="V299" s="106">
        <v>82.004999999999995</v>
      </c>
      <c r="W299" s="106">
        <v>72.040000000000006</v>
      </c>
      <c r="X299" s="106"/>
      <c r="Y299" s="106">
        <v>0</v>
      </c>
      <c r="Z299" s="106">
        <v>5.7</v>
      </c>
      <c r="AA299" s="106">
        <v>31.67</v>
      </c>
      <c r="AB299" s="106">
        <v>28.67</v>
      </c>
      <c r="AC299" s="106">
        <v>6</v>
      </c>
      <c r="AD299" s="106">
        <v>0</v>
      </c>
      <c r="AE299" s="106">
        <v>0</v>
      </c>
      <c r="AF299" s="105" t="s">
        <v>460</v>
      </c>
      <c r="AG299" s="105" t="s">
        <v>71</v>
      </c>
      <c r="AH299" s="101"/>
      <c r="AI299" s="101" t="s">
        <v>923</v>
      </c>
      <c r="AJ299" s="101" t="s">
        <v>985</v>
      </c>
      <c r="AK299" s="105"/>
      <c r="AL299" s="105" t="s">
        <v>2046</v>
      </c>
      <c r="AM299" s="120">
        <v>0</v>
      </c>
      <c r="AN299" s="120">
        <v>0</v>
      </c>
      <c r="AO299" s="120">
        <v>5.3871127832171535</v>
      </c>
      <c r="AP299" s="120">
        <v>29.373458988772491</v>
      </c>
      <c r="AQ299" s="120">
        <v>26.06961091427241</v>
      </c>
      <c r="AR299" s="120">
        <v>5.3488194083326315</v>
      </c>
      <c r="AS299" s="120">
        <v>0</v>
      </c>
      <c r="AT299" s="120">
        <v>0</v>
      </c>
      <c r="AU299" s="120">
        <v>66.179002094594694</v>
      </c>
      <c r="AV299" s="120">
        <v>66.179002094594694</v>
      </c>
      <c r="AX299" s="193"/>
    </row>
    <row r="300" spans="1:50" s="118" customFormat="1" ht="14.65" thickBot="1">
      <c r="A300" s="98" t="s">
        <v>2189</v>
      </c>
      <c r="B300" s="98" t="s">
        <v>364</v>
      </c>
      <c r="C300" s="98" t="s">
        <v>653</v>
      </c>
      <c r="D300" s="99" t="s">
        <v>981</v>
      </c>
      <c r="E300" s="99"/>
      <c r="F300" s="99" t="s">
        <v>2190</v>
      </c>
      <c r="G300" s="103" t="s">
        <v>186</v>
      </c>
      <c r="H300" s="103">
        <v>1</v>
      </c>
      <c r="I300" s="99" t="s">
        <v>914</v>
      </c>
      <c r="J300" s="99" t="s">
        <v>2191</v>
      </c>
      <c r="K300" s="103" t="s">
        <v>146</v>
      </c>
      <c r="L300" s="99"/>
      <c r="M300" s="99">
        <v>0</v>
      </c>
      <c r="N300" s="103">
        <v>52.479447</v>
      </c>
      <c r="O300" s="103">
        <v>-1.9081429999999999</v>
      </c>
      <c r="P300" s="103" t="s">
        <v>93</v>
      </c>
      <c r="Q300" s="103" t="s">
        <v>54</v>
      </c>
      <c r="R300" s="103" t="s">
        <v>203</v>
      </c>
      <c r="S300" s="103" t="s">
        <v>94</v>
      </c>
      <c r="T300" s="122" t="s">
        <v>70</v>
      </c>
      <c r="U300" s="122">
        <v>2021</v>
      </c>
      <c r="V300" s="104">
        <v>67.5</v>
      </c>
      <c r="W300" s="104">
        <v>59.800000000000004</v>
      </c>
      <c r="X300" s="104"/>
      <c r="Y300" s="104">
        <v>0</v>
      </c>
      <c r="Z300" s="104">
        <v>2.6850000000000001</v>
      </c>
      <c r="AA300" s="104">
        <v>12.455</v>
      </c>
      <c r="AB300" s="104">
        <v>20.515000000000001</v>
      </c>
      <c r="AC300" s="104">
        <v>17.445</v>
      </c>
      <c r="AD300" s="104">
        <v>6.7</v>
      </c>
      <c r="AE300" s="104">
        <v>0</v>
      </c>
      <c r="AF300" s="103" t="s">
        <v>460</v>
      </c>
      <c r="AG300" s="103" t="s">
        <v>71</v>
      </c>
      <c r="AH300" s="99"/>
      <c r="AI300" s="119" t="s">
        <v>923</v>
      </c>
      <c r="AJ300" s="99" t="s">
        <v>985</v>
      </c>
      <c r="AK300" s="103"/>
      <c r="AL300" s="103" t="s">
        <v>2046</v>
      </c>
      <c r="AM300" s="120">
        <v>0</v>
      </c>
      <c r="AN300" s="120">
        <v>0</v>
      </c>
      <c r="AO300" s="120">
        <v>2.5376136531470275</v>
      </c>
      <c r="AP300" s="120">
        <v>11.551829229717757</v>
      </c>
      <c r="AQ300" s="120">
        <v>18.654275127530468</v>
      </c>
      <c r="AR300" s="120">
        <v>15.551692429727124</v>
      </c>
      <c r="AS300" s="120">
        <v>5.8557336659850696</v>
      </c>
      <c r="AT300" s="120">
        <v>0</v>
      </c>
      <c r="AU300" s="120">
        <v>54.151144106107452</v>
      </c>
      <c r="AV300" s="120">
        <v>54.151144106107452</v>
      </c>
      <c r="AX300" s="193"/>
    </row>
    <row r="301" spans="1:50" s="118" customFormat="1" ht="14.65" thickBot="1">
      <c r="A301" s="100" t="s">
        <v>2192</v>
      </c>
      <c r="B301" s="100" t="s">
        <v>364</v>
      </c>
      <c r="C301" s="100" t="s">
        <v>653</v>
      </c>
      <c r="D301" s="101" t="s">
        <v>981</v>
      </c>
      <c r="E301" s="101"/>
      <c r="F301" s="101" t="s">
        <v>2193</v>
      </c>
      <c r="G301" s="105" t="s">
        <v>186</v>
      </c>
      <c r="H301" s="105">
        <v>1</v>
      </c>
      <c r="I301" s="101" t="s">
        <v>915</v>
      </c>
      <c r="J301" s="101" t="s">
        <v>2194</v>
      </c>
      <c r="K301" s="105" t="s">
        <v>143</v>
      </c>
      <c r="L301" s="101"/>
      <c r="M301" s="101" t="s">
        <v>1217</v>
      </c>
      <c r="N301" s="105">
        <v>52.968490000000003</v>
      </c>
      <c r="O301" s="105">
        <v>-0.45593</v>
      </c>
      <c r="P301" s="105" t="s">
        <v>93</v>
      </c>
      <c r="Q301" s="105" t="s">
        <v>54</v>
      </c>
      <c r="R301" s="105" t="s">
        <v>203</v>
      </c>
      <c r="S301" s="105" t="s">
        <v>277</v>
      </c>
      <c r="T301" s="123">
        <v>2015</v>
      </c>
      <c r="U301" s="123">
        <v>2017</v>
      </c>
      <c r="V301" s="106">
        <v>64</v>
      </c>
      <c r="W301" s="106">
        <v>16.100000000000001</v>
      </c>
      <c r="X301" s="106"/>
      <c r="Y301" s="106">
        <v>7.53</v>
      </c>
      <c r="Z301" s="106">
        <v>8.57</v>
      </c>
      <c r="AA301" s="106">
        <v>0</v>
      </c>
      <c r="AB301" s="106">
        <v>0</v>
      </c>
      <c r="AC301" s="106">
        <v>0</v>
      </c>
      <c r="AD301" s="106">
        <v>0</v>
      </c>
      <c r="AE301" s="106">
        <v>0</v>
      </c>
      <c r="AF301" s="105" t="s">
        <v>460</v>
      </c>
      <c r="AG301" s="105" t="s">
        <v>71</v>
      </c>
      <c r="AH301" s="101"/>
      <c r="AI301" s="101" t="s">
        <v>923</v>
      </c>
      <c r="AJ301" s="101" t="s">
        <v>985</v>
      </c>
      <c r="AK301" s="105"/>
      <c r="AL301" s="105" t="s">
        <v>2046</v>
      </c>
      <c r="AM301" s="120">
        <v>0</v>
      </c>
      <c r="AN301" s="120">
        <v>7.2518760497403578</v>
      </c>
      <c r="AO301" s="120">
        <v>8.099571324942282</v>
      </c>
      <c r="AP301" s="120">
        <v>0</v>
      </c>
      <c r="AQ301" s="120">
        <v>0</v>
      </c>
      <c r="AR301" s="120">
        <v>0</v>
      </c>
      <c r="AS301" s="120">
        <v>0</v>
      </c>
      <c r="AT301" s="120">
        <v>0</v>
      </c>
      <c r="AU301" s="120">
        <v>15.351447374682639</v>
      </c>
      <c r="AV301" s="120">
        <v>15.351447374682639</v>
      </c>
      <c r="AX301" s="193"/>
    </row>
    <row r="302" spans="1:50" s="118" customFormat="1" ht="14.65" thickBot="1">
      <c r="A302" s="98" t="s">
        <v>2195</v>
      </c>
      <c r="B302" s="98" t="s">
        <v>364</v>
      </c>
      <c r="C302" s="98" t="s">
        <v>653</v>
      </c>
      <c r="D302" s="99" t="s">
        <v>981</v>
      </c>
      <c r="E302" s="99"/>
      <c r="F302" s="99" t="s">
        <v>922</v>
      </c>
      <c r="G302" s="103" t="s">
        <v>50</v>
      </c>
      <c r="H302" s="103"/>
      <c r="I302" s="99" t="s">
        <v>921</v>
      </c>
      <c r="J302" s="99" t="s">
        <v>2196</v>
      </c>
      <c r="K302" s="103" t="s">
        <v>92</v>
      </c>
      <c r="L302" s="99"/>
      <c r="M302" s="99" t="s">
        <v>2197</v>
      </c>
      <c r="N302" s="103">
        <v>53.405996999999999</v>
      </c>
      <c r="O302" s="103">
        <v>-2.158239</v>
      </c>
      <c r="P302" s="103" t="s">
        <v>93</v>
      </c>
      <c r="Q302" s="103" t="s">
        <v>54</v>
      </c>
      <c r="R302" s="103" t="s">
        <v>203</v>
      </c>
      <c r="S302" s="103" t="s">
        <v>223</v>
      </c>
      <c r="T302" s="124">
        <v>42125</v>
      </c>
      <c r="U302" s="122">
        <v>2020</v>
      </c>
      <c r="V302" s="104">
        <v>73.212000000000003</v>
      </c>
      <c r="W302" s="104">
        <v>65.900000000000006</v>
      </c>
      <c r="X302" s="104"/>
      <c r="Y302" s="104">
        <v>18.3</v>
      </c>
      <c r="Z302" s="104">
        <v>15.5</v>
      </c>
      <c r="AA302" s="104">
        <v>14.2</v>
      </c>
      <c r="AB302" s="104">
        <v>13.1</v>
      </c>
      <c r="AC302" s="104">
        <v>12</v>
      </c>
      <c r="AD302" s="104">
        <v>0</v>
      </c>
      <c r="AE302" s="104">
        <v>0</v>
      </c>
      <c r="AF302" s="103" t="s">
        <v>460</v>
      </c>
      <c r="AG302" s="103" t="s">
        <v>71</v>
      </c>
      <c r="AH302" s="99"/>
      <c r="AI302" s="119" t="s">
        <v>923</v>
      </c>
      <c r="AJ302" s="99" t="s">
        <v>2198</v>
      </c>
      <c r="AK302" s="103"/>
      <c r="AL302" s="103" t="s">
        <v>2046</v>
      </c>
      <c r="AM302" s="120">
        <v>0</v>
      </c>
      <c r="AN302" s="120">
        <v>17.624081236420789</v>
      </c>
      <c r="AO302" s="120">
        <v>14.649166340327348</v>
      </c>
      <c r="AP302" s="120">
        <v>13.17029105274927</v>
      </c>
      <c r="AQ302" s="120">
        <v>11.911820822356768</v>
      </c>
      <c r="AR302" s="120">
        <v>10.697638816665263</v>
      </c>
      <c r="AS302" s="120">
        <v>0</v>
      </c>
      <c r="AT302" s="120">
        <v>0</v>
      </c>
      <c r="AU302" s="120">
        <v>68.052998268519431</v>
      </c>
      <c r="AV302" s="120">
        <v>68.052998268519431</v>
      </c>
      <c r="AX302" s="193"/>
    </row>
    <row r="303" spans="1:50" s="118" customFormat="1" ht="14.65" thickBot="1">
      <c r="A303" s="100" t="s">
        <v>2199</v>
      </c>
      <c r="B303" s="100" t="s">
        <v>364</v>
      </c>
      <c r="C303" s="100" t="s">
        <v>653</v>
      </c>
      <c r="D303" s="101" t="s">
        <v>981</v>
      </c>
      <c r="E303" s="101" t="s">
        <v>465</v>
      </c>
      <c r="F303" s="101" t="s">
        <v>902</v>
      </c>
      <c r="G303" s="105" t="s">
        <v>186</v>
      </c>
      <c r="H303" s="105">
        <v>1</v>
      </c>
      <c r="I303" s="101" t="s">
        <v>917</v>
      </c>
      <c r="J303" s="101"/>
      <c r="K303" s="105" t="s">
        <v>274</v>
      </c>
      <c r="L303" s="101"/>
      <c r="M303" s="101" t="s">
        <v>1222</v>
      </c>
      <c r="N303" s="105">
        <v>53.744214999999997</v>
      </c>
      <c r="O303" s="105">
        <v>-0.34560099999999999</v>
      </c>
      <c r="P303" s="105" t="s">
        <v>93</v>
      </c>
      <c r="Q303" s="105" t="s">
        <v>54</v>
      </c>
      <c r="R303" s="105" t="s">
        <v>203</v>
      </c>
      <c r="S303" s="105" t="s">
        <v>107</v>
      </c>
      <c r="T303" s="123" t="s">
        <v>70</v>
      </c>
      <c r="U303" s="123" t="s">
        <v>70</v>
      </c>
      <c r="V303" s="106">
        <v>101.5</v>
      </c>
      <c r="W303" s="106">
        <v>7.5</v>
      </c>
      <c r="X303" s="106"/>
      <c r="Y303" s="106">
        <v>1.5</v>
      </c>
      <c r="Z303" s="106">
        <v>6</v>
      </c>
      <c r="AA303" s="106">
        <v>0</v>
      </c>
      <c r="AB303" s="106">
        <v>0</v>
      </c>
      <c r="AC303" s="106">
        <v>0</v>
      </c>
      <c r="AD303" s="106">
        <v>0</v>
      </c>
      <c r="AE303" s="106">
        <v>0</v>
      </c>
      <c r="AF303" s="105" t="s">
        <v>460</v>
      </c>
      <c r="AG303" s="105" t="s">
        <v>71</v>
      </c>
      <c r="AH303" s="101"/>
      <c r="AI303" s="101" t="s">
        <v>923</v>
      </c>
      <c r="AJ303" s="101" t="s">
        <v>985</v>
      </c>
      <c r="AK303" s="105"/>
      <c r="AL303" s="105" t="s">
        <v>2046</v>
      </c>
      <c r="AM303" s="120">
        <v>0</v>
      </c>
      <c r="AN303" s="120">
        <v>1.4445968226574417</v>
      </c>
      <c r="AO303" s="120">
        <v>5.6706450349654247</v>
      </c>
      <c r="AP303" s="120">
        <v>0</v>
      </c>
      <c r="AQ303" s="120">
        <v>0</v>
      </c>
      <c r="AR303" s="120">
        <v>0</v>
      </c>
      <c r="AS303" s="120">
        <v>0</v>
      </c>
      <c r="AT303" s="120">
        <v>0</v>
      </c>
      <c r="AU303" s="120">
        <v>7.1152418576228662</v>
      </c>
      <c r="AV303" s="120">
        <v>7.1152418576228662</v>
      </c>
      <c r="AX303" s="193"/>
    </row>
    <row r="304" spans="1:50" s="118" customFormat="1" ht="14.65" thickBot="1">
      <c r="A304" s="98" t="s">
        <v>2200</v>
      </c>
      <c r="B304" s="98" t="s">
        <v>364</v>
      </c>
      <c r="C304" s="98" t="s">
        <v>653</v>
      </c>
      <c r="D304" s="99" t="s">
        <v>981</v>
      </c>
      <c r="E304" s="99"/>
      <c r="F304" s="99" t="s">
        <v>903</v>
      </c>
      <c r="G304" s="103" t="s">
        <v>186</v>
      </c>
      <c r="H304" s="103">
        <v>1</v>
      </c>
      <c r="I304" s="99"/>
      <c r="J304" s="99" t="s">
        <v>2201</v>
      </c>
      <c r="K304" s="103" t="s">
        <v>92</v>
      </c>
      <c r="L304" s="99"/>
      <c r="M304" s="99">
        <v>0</v>
      </c>
      <c r="N304" s="103">
        <v>53.805725000000002</v>
      </c>
      <c r="O304" s="103">
        <v>-2.8367399999999998</v>
      </c>
      <c r="P304" s="103" t="s">
        <v>93</v>
      </c>
      <c r="Q304" s="103" t="s">
        <v>54</v>
      </c>
      <c r="R304" s="103" t="s">
        <v>203</v>
      </c>
      <c r="S304" s="103" t="s">
        <v>94</v>
      </c>
      <c r="T304" s="122">
        <v>2018</v>
      </c>
      <c r="U304" s="124" t="s">
        <v>70</v>
      </c>
      <c r="V304" s="104">
        <v>92</v>
      </c>
      <c r="W304" s="104">
        <v>30.9</v>
      </c>
      <c r="X304" s="104"/>
      <c r="Y304" s="104">
        <v>0</v>
      </c>
      <c r="Z304" s="104">
        <v>0</v>
      </c>
      <c r="AA304" s="104">
        <v>5.7</v>
      </c>
      <c r="AB304" s="104">
        <v>14.649999999999999</v>
      </c>
      <c r="AC304" s="104">
        <v>9.75</v>
      </c>
      <c r="AD304" s="104">
        <v>0.8</v>
      </c>
      <c r="AE304" s="104">
        <v>0</v>
      </c>
      <c r="AF304" s="103" t="s">
        <v>460</v>
      </c>
      <c r="AG304" s="103" t="s">
        <v>71</v>
      </c>
      <c r="AH304" s="99"/>
      <c r="AI304" s="119" t="s">
        <v>923</v>
      </c>
      <c r="AJ304" s="99" t="s">
        <v>985</v>
      </c>
      <c r="AK304" s="103"/>
      <c r="AL304" s="103" t="s">
        <v>2046</v>
      </c>
      <c r="AM304" s="120">
        <v>0</v>
      </c>
      <c r="AN304" s="120">
        <v>0</v>
      </c>
      <c r="AO304" s="120">
        <v>0</v>
      </c>
      <c r="AP304" s="120">
        <v>5.2866661268078055</v>
      </c>
      <c r="AQ304" s="120">
        <v>13.321234736452414</v>
      </c>
      <c r="AR304" s="120">
        <v>8.6918315385405247</v>
      </c>
      <c r="AS304" s="120">
        <v>0.69919207952060536</v>
      </c>
      <c r="AT304" s="120">
        <v>0</v>
      </c>
      <c r="AU304" s="120">
        <v>27.998924481321353</v>
      </c>
      <c r="AV304" s="120">
        <v>27.998924481321353</v>
      </c>
      <c r="AX304" s="193"/>
    </row>
    <row r="305" spans="1:50" s="118" customFormat="1" ht="14.65" thickBot="1">
      <c r="A305" s="100" t="s">
        <v>2202</v>
      </c>
      <c r="B305" s="100" t="s">
        <v>364</v>
      </c>
      <c r="C305" s="100" t="s">
        <v>653</v>
      </c>
      <c r="D305" s="101" t="s">
        <v>981</v>
      </c>
      <c r="E305" s="101"/>
      <c r="F305" s="101" t="s">
        <v>904</v>
      </c>
      <c r="G305" s="105" t="s">
        <v>186</v>
      </c>
      <c r="H305" s="105">
        <v>1</v>
      </c>
      <c r="I305" s="101" t="s">
        <v>918</v>
      </c>
      <c r="J305" s="101"/>
      <c r="K305" s="105" t="s">
        <v>146</v>
      </c>
      <c r="L305" s="101"/>
      <c r="M305" s="101" t="s">
        <v>2203</v>
      </c>
      <c r="N305" s="105">
        <v>52.401032000000001</v>
      </c>
      <c r="O305" s="105">
        <v>-1.513449</v>
      </c>
      <c r="P305" s="105" t="s">
        <v>93</v>
      </c>
      <c r="Q305" s="105" t="s">
        <v>54</v>
      </c>
      <c r="R305" s="105" t="s">
        <v>203</v>
      </c>
      <c r="S305" s="105" t="s">
        <v>107</v>
      </c>
      <c r="T305" s="123">
        <v>2016</v>
      </c>
      <c r="U305" s="123">
        <v>2018</v>
      </c>
      <c r="V305" s="106">
        <v>66.376000000000005</v>
      </c>
      <c r="W305" s="106">
        <v>20</v>
      </c>
      <c r="X305" s="106"/>
      <c r="Y305" s="106">
        <v>4.9000000000000004</v>
      </c>
      <c r="Z305" s="106">
        <v>10.5</v>
      </c>
      <c r="AA305" s="106">
        <v>4.5999999999999996</v>
      </c>
      <c r="AB305" s="106">
        <v>0</v>
      </c>
      <c r="AC305" s="106">
        <v>0</v>
      </c>
      <c r="AD305" s="106">
        <v>0</v>
      </c>
      <c r="AE305" s="106">
        <v>0</v>
      </c>
      <c r="AF305" s="105" t="s">
        <v>460</v>
      </c>
      <c r="AG305" s="105" t="s">
        <v>71</v>
      </c>
      <c r="AH305" s="101"/>
      <c r="AI305" s="101" t="s">
        <v>923</v>
      </c>
      <c r="AJ305" s="101" t="s">
        <v>985</v>
      </c>
      <c r="AK305" s="105"/>
      <c r="AL305" s="105" t="s">
        <v>2046</v>
      </c>
      <c r="AM305" s="120">
        <v>0</v>
      </c>
      <c r="AN305" s="120">
        <v>4.7190162873476433</v>
      </c>
      <c r="AO305" s="120">
        <v>9.9236288111894932</v>
      </c>
      <c r="AP305" s="120">
        <v>4.2664323128624391</v>
      </c>
      <c r="AQ305" s="120">
        <v>0</v>
      </c>
      <c r="AR305" s="120">
        <v>0</v>
      </c>
      <c r="AS305" s="120">
        <v>0</v>
      </c>
      <c r="AT305" s="120">
        <v>0</v>
      </c>
      <c r="AU305" s="120">
        <v>18.909077411399576</v>
      </c>
      <c r="AV305" s="120">
        <v>18.909077411399576</v>
      </c>
      <c r="AX305" s="193"/>
    </row>
    <row r="306" spans="1:50" s="118" customFormat="1" ht="14.65" thickBot="1">
      <c r="A306" s="98" t="s">
        <v>2204</v>
      </c>
      <c r="B306" s="98" t="s">
        <v>364</v>
      </c>
      <c r="C306" s="98" t="s">
        <v>653</v>
      </c>
      <c r="D306" s="99" t="s">
        <v>981</v>
      </c>
      <c r="E306" s="99"/>
      <c r="F306" s="99" t="s">
        <v>905</v>
      </c>
      <c r="G306" s="103" t="s">
        <v>50</v>
      </c>
      <c r="H306" s="103">
        <v>2</v>
      </c>
      <c r="I306" s="99" t="s">
        <v>919</v>
      </c>
      <c r="J306" s="99" t="s">
        <v>2205</v>
      </c>
      <c r="K306" s="103" t="s">
        <v>146</v>
      </c>
      <c r="L306" s="99"/>
      <c r="M306" s="99">
        <v>0</v>
      </c>
      <c r="N306" s="103">
        <v>52.334963000000002</v>
      </c>
      <c r="O306" s="103">
        <v>-1.660304</v>
      </c>
      <c r="P306" s="103" t="s">
        <v>93</v>
      </c>
      <c r="Q306" s="103" t="s">
        <v>54</v>
      </c>
      <c r="R306" s="103" t="s">
        <v>203</v>
      </c>
      <c r="S306" s="103" t="s">
        <v>107</v>
      </c>
      <c r="T306" s="122" t="s">
        <v>70</v>
      </c>
      <c r="U306" s="124" t="s">
        <v>70</v>
      </c>
      <c r="V306" s="104">
        <v>58.4</v>
      </c>
      <c r="W306" s="104">
        <v>3.1</v>
      </c>
      <c r="X306" s="104"/>
      <c r="Y306" s="104">
        <v>0</v>
      </c>
      <c r="Z306" s="104">
        <v>3.1</v>
      </c>
      <c r="AA306" s="104">
        <v>0</v>
      </c>
      <c r="AB306" s="104">
        <v>0</v>
      </c>
      <c r="AC306" s="104">
        <v>0</v>
      </c>
      <c r="AD306" s="104">
        <v>0</v>
      </c>
      <c r="AE306" s="104">
        <v>0</v>
      </c>
      <c r="AF306" s="103" t="s">
        <v>460</v>
      </c>
      <c r="AG306" s="103" t="s">
        <v>71</v>
      </c>
      <c r="AH306" s="99"/>
      <c r="AI306" s="119" t="s">
        <v>923</v>
      </c>
      <c r="AJ306" s="99" t="s">
        <v>985</v>
      </c>
      <c r="AK306" s="103"/>
      <c r="AL306" s="103" t="s">
        <v>2046</v>
      </c>
      <c r="AM306" s="120">
        <v>0</v>
      </c>
      <c r="AN306" s="120">
        <v>0</v>
      </c>
      <c r="AO306" s="120">
        <v>2.9298332680654693</v>
      </c>
      <c r="AP306" s="120">
        <v>0</v>
      </c>
      <c r="AQ306" s="120">
        <v>0</v>
      </c>
      <c r="AR306" s="120">
        <v>0</v>
      </c>
      <c r="AS306" s="120">
        <v>0</v>
      </c>
      <c r="AT306" s="120">
        <v>0</v>
      </c>
      <c r="AU306" s="120">
        <v>2.9298332680654693</v>
      </c>
      <c r="AV306" s="120">
        <v>2.9298332680654693</v>
      </c>
      <c r="AX306" s="193"/>
    </row>
    <row r="307" spans="1:50" s="118" customFormat="1" ht="14.65" thickBot="1">
      <c r="A307" s="100" t="s">
        <v>2206</v>
      </c>
      <c r="B307" s="100" t="s">
        <v>364</v>
      </c>
      <c r="C307" s="100" t="s">
        <v>653</v>
      </c>
      <c r="D307" s="101" t="s">
        <v>981</v>
      </c>
      <c r="E307" s="101"/>
      <c r="F307" s="101" t="s">
        <v>992</v>
      </c>
      <c r="G307" s="105" t="s">
        <v>50</v>
      </c>
      <c r="H307" s="105">
        <v>22</v>
      </c>
      <c r="I307" s="101"/>
      <c r="J307" s="101" t="s">
        <v>2207</v>
      </c>
      <c r="K307" s="105" t="s">
        <v>143</v>
      </c>
      <c r="L307" s="101"/>
      <c r="M307" s="101">
        <v>0</v>
      </c>
      <c r="N307" s="105">
        <v>52.968490000000003</v>
      </c>
      <c r="O307" s="105">
        <v>-0.45593</v>
      </c>
      <c r="P307" s="105" t="s">
        <v>93</v>
      </c>
      <c r="Q307" s="105" t="s">
        <v>54</v>
      </c>
      <c r="R307" s="105" t="s">
        <v>93</v>
      </c>
      <c r="S307" s="105" t="s">
        <v>55</v>
      </c>
      <c r="T307" s="123" t="s">
        <v>57</v>
      </c>
      <c r="U307" s="123" t="s">
        <v>57</v>
      </c>
      <c r="V307" s="106">
        <v>243.83</v>
      </c>
      <c r="W307" s="106">
        <v>111.39999999999999</v>
      </c>
      <c r="X307" s="106"/>
      <c r="Y307" s="106">
        <v>23.7</v>
      </c>
      <c r="Z307" s="106">
        <v>39.299999999999997</v>
      </c>
      <c r="AA307" s="106">
        <v>27.1</v>
      </c>
      <c r="AB307" s="106">
        <v>15.3</v>
      </c>
      <c r="AC307" s="106">
        <v>3</v>
      </c>
      <c r="AD307" s="106">
        <v>3</v>
      </c>
      <c r="AE307" s="106"/>
      <c r="AF307" s="105" t="s">
        <v>460</v>
      </c>
      <c r="AG307" s="105" t="s">
        <v>71</v>
      </c>
      <c r="AH307" s="101"/>
      <c r="AI307" s="101" t="s">
        <v>923</v>
      </c>
      <c r="AJ307" s="101" t="s">
        <v>984</v>
      </c>
      <c r="AK307" s="105"/>
      <c r="AL307" s="105" t="s">
        <v>2046</v>
      </c>
      <c r="AM307" s="120">
        <v>0</v>
      </c>
      <c r="AN307" s="120">
        <v>22.82462979798758</v>
      </c>
      <c r="AO307" s="120">
        <v>37.142724979023527</v>
      </c>
      <c r="AP307" s="120">
        <v>25.134851234472197</v>
      </c>
      <c r="AQ307" s="120">
        <v>13.912279281073173</v>
      </c>
      <c r="AR307" s="120">
        <v>2.6744097041663157</v>
      </c>
      <c r="AS307" s="120">
        <v>2.6219702982022701</v>
      </c>
      <c r="AT307" s="120">
        <v>0</v>
      </c>
      <c r="AU307" s="120">
        <v>104.31086529492507</v>
      </c>
      <c r="AV307" s="120">
        <v>104.31086529492507</v>
      </c>
      <c r="AX307" s="193"/>
    </row>
    <row r="308" spans="1:50" s="118" customFormat="1" ht="14.65" thickBot="1">
      <c r="A308" s="98" t="s">
        <v>2208</v>
      </c>
      <c r="B308" s="98" t="s">
        <v>364</v>
      </c>
      <c r="C308" s="98" t="s">
        <v>653</v>
      </c>
      <c r="D308" s="99" t="s">
        <v>981</v>
      </c>
      <c r="E308" s="99"/>
      <c r="F308" s="99" t="s">
        <v>993</v>
      </c>
      <c r="G308" s="103" t="s">
        <v>50</v>
      </c>
      <c r="H308" s="103">
        <v>41</v>
      </c>
      <c r="I308" s="99"/>
      <c r="J308" s="99" t="s">
        <v>2207</v>
      </c>
      <c r="K308" s="103" t="s">
        <v>120</v>
      </c>
      <c r="L308" s="99"/>
      <c r="M308" s="99">
        <v>0</v>
      </c>
      <c r="N308" s="103">
        <v>52.308480000000003</v>
      </c>
      <c r="O308" s="103">
        <v>0.384521</v>
      </c>
      <c r="P308" s="103" t="s">
        <v>93</v>
      </c>
      <c r="Q308" s="103" t="s">
        <v>54</v>
      </c>
      <c r="R308" s="103" t="s">
        <v>93</v>
      </c>
      <c r="S308" s="103" t="s">
        <v>55</v>
      </c>
      <c r="T308" s="122" t="s">
        <v>57</v>
      </c>
      <c r="U308" s="124" t="s">
        <v>57</v>
      </c>
      <c r="V308" s="104">
        <v>251.3</v>
      </c>
      <c r="W308" s="104">
        <v>251.3</v>
      </c>
      <c r="X308" s="104"/>
      <c r="Y308" s="104">
        <v>48.2</v>
      </c>
      <c r="Z308" s="104">
        <v>52.2</v>
      </c>
      <c r="AA308" s="104">
        <v>45</v>
      </c>
      <c r="AB308" s="104">
        <v>36.5</v>
      </c>
      <c r="AC308" s="104">
        <v>44</v>
      </c>
      <c r="AD308" s="104">
        <v>25.4</v>
      </c>
      <c r="AE308" s="104"/>
      <c r="AF308" s="103" t="s">
        <v>460</v>
      </c>
      <c r="AG308" s="103" t="s">
        <v>71</v>
      </c>
      <c r="AH308" s="99"/>
      <c r="AI308" s="119" t="s">
        <v>923</v>
      </c>
      <c r="AJ308" s="99" t="s">
        <v>984</v>
      </c>
      <c r="AK308" s="103"/>
      <c r="AL308" s="103" t="s">
        <v>2046</v>
      </c>
      <c r="AM308" s="120">
        <v>0</v>
      </c>
      <c r="AN308" s="120">
        <v>46.419711234725796</v>
      </c>
      <c r="AO308" s="120">
        <v>49.334611804199199</v>
      </c>
      <c r="AP308" s="120">
        <v>41.736837843219519</v>
      </c>
      <c r="AQ308" s="120">
        <v>33.189424428703973</v>
      </c>
      <c r="AR308" s="120">
        <v>39.224675661105962</v>
      </c>
      <c r="AS308" s="120">
        <v>22.199348524779221</v>
      </c>
      <c r="AT308" s="120">
        <v>0</v>
      </c>
      <c r="AU308" s="120">
        <v>232.1046094967337</v>
      </c>
      <c r="AV308" s="120">
        <v>232.1046094967337</v>
      </c>
      <c r="AX308" s="193"/>
    </row>
    <row r="309" spans="1:50" s="118" customFormat="1" ht="14.65" thickBot="1">
      <c r="A309" s="100" t="s">
        <v>2209</v>
      </c>
      <c r="B309" s="100" t="s">
        <v>364</v>
      </c>
      <c r="C309" s="100" t="s">
        <v>653</v>
      </c>
      <c r="D309" s="101" t="s">
        <v>981</v>
      </c>
      <c r="E309" s="101"/>
      <c r="F309" s="101" t="s">
        <v>994</v>
      </c>
      <c r="G309" s="105" t="s">
        <v>50</v>
      </c>
      <c r="H309" s="105">
        <v>11</v>
      </c>
      <c r="I309" s="101"/>
      <c r="J309" s="101" t="s">
        <v>2207</v>
      </c>
      <c r="K309" s="105" t="s">
        <v>137</v>
      </c>
      <c r="L309" s="101"/>
      <c r="M309" s="101">
        <v>0</v>
      </c>
      <c r="N309" s="105">
        <v>54.826009999999997</v>
      </c>
      <c r="O309" s="105">
        <v>-1.5930200000000001</v>
      </c>
      <c r="P309" s="105" t="s">
        <v>93</v>
      </c>
      <c r="Q309" s="105" t="s">
        <v>54</v>
      </c>
      <c r="R309" s="105" t="s">
        <v>93</v>
      </c>
      <c r="S309" s="105" t="s">
        <v>55</v>
      </c>
      <c r="T309" s="123" t="s">
        <v>57</v>
      </c>
      <c r="U309" s="123" t="s">
        <v>57</v>
      </c>
      <c r="V309" s="106">
        <v>143.6</v>
      </c>
      <c r="W309" s="106">
        <v>143.6</v>
      </c>
      <c r="X309" s="106"/>
      <c r="Y309" s="106">
        <v>20.6</v>
      </c>
      <c r="Z309" s="106">
        <v>36</v>
      </c>
      <c r="AA309" s="106">
        <v>25.2</v>
      </c>
      <c r="AB309" s="106">
        <v>22.5</v>
      </c>
      <c r="AC309" s="106">
        <v>19.8</v>
      </c>
      <c r="AD309" s="106">
        <v>19.5</v>
      </c>
      <c r="AE309" s="106"/>
      <c r="AF309" s="105" t="s">
        <v>460</v>
      </c>
      <c r="AG309" s="105" t="s">
        <v>71</v>
      </c>
      <c r="AH309" s="101"/>
      <c r="AI309" s="101" t="s">
        <v>923</v>
      </c>
      <c r="AJ309" s="101" t="s">
        <v>1187</v>
      </c>
      <c r="AK309" s="105"/>
      <c r="AL309" s="105" t="s">
        <v>2046</v>
      </c>
      <c r="AM309" s="120">
        <v>0</v>
      </c>
      <c r="AN309" s="120">
        <v>19.839129697828866</v>
      </c>
      <c r="AO309" s="120">
        <v>34.023870209792548</v>
      </c>
      <c r="AP309" s="120">
        <v>23.372629192202929</v>
      </c>
      <c r="AQ309" s="120">
        <v>20.459234236872312</v>
      </c>
      <c r="AR309" s="120">
        <v>17.651104047497682</v>
      </c>
      <c r="AS309" s="120">
        <v>17.042806938314754</v>
      </c>
      <c r="AT309" s="120">
        <v>0</v>
      </c>
      <c r="AU309" s="120">
        <v>132.38877432250908</v>
      </c>
      <c r="AV309" s="120">
        <v>132.38877432250908</v>
      </c>
      <c r="AX309" s="193"/>
    </row>
    <row r="310" spans="1:50" s="118" customFormat="1" ht="14.65" thickBot="1">
      <c r="A310" s="98" t="s">
        <v>2210</v>
      </c>
      <c r="B310" s="98" t="s">
        <v>364</v>
      </c>
      <c r="C310" s="98" t="s">
        <v>653</v>
      </c>
      <c r="D310" s="99" t="s">
        <v>981</v>
      </c>
      <c r="E310" s="99"/>
      <c r="F310" s="99" t="s">
        <v>995</v>
      </c>
      <c r="G310" s="103" t="s">
        <v>50</v>
      </c>
      <c r="H310" s="103">
        <v>45</v>
      </c>
      <c r="I310" s="99"/>
      <c r="J310" s="99" t="s">
        <v>2207</v>
      </c>
      <c r="K310" s="103" t="s">
        <v>92</v>
      </c>
      <c r="L310" s="99"/>
      <c r="M310" s="99">
        <v>0</v>
      </c>
      <c r="N310" s="103">
        <v>53.709710000000001</v>
      </c>
      <c r="O310" s="103">
        <v>-2.67517</v>
      </c>
      <c r="P310" s="103" t="s">
        <v>93</v>
      </c>
      <c r="Q310" s="103" t="s">
        <v>54</v>
      </c>
      <c r="R310" s="103" t="s">
        <v>93</v>
      </c>
      <c r="S310" s="103" t="s">
        <v>55</v>
      </c>
      <c r="T310" s="122" t="s">
        <v>57</v>
      </c>
      <c r="U310" s="124" t="s">
        <v>57</v>
      </c>
      <c r="V310" s="104">
        <v>506.4</v>
      </c>
      <c r="W310" s="104">
        <v>373.1</v>
      </c>
      <c r="X310" s="104"/>
      <c r="Y310" s="104">
        <v>78.8</v>
      </c>
      <c r="Z310" s="104">
        <v>96.7</v>
      </c>
      <c r="AA310" s="104">
        <v>121.6</v>
      </c>
      <c r="AB310" s="104">
        <v>71.900000000000006</v>
      </c>
      <c r="AC310" s="104">
        <v>2.8</v>
      </c>
      <c r="AD310" s="104">
        <v>1.3</v>
      </c>
      <c r="AE310" s="104"/>
      <c r="AF310" s="103" t="s">
        <v>460</v>
      </c>
      <c r="AG310" s="103" t="s">
        <v>71</v>
      </c>
      <c r="AH310" s="99"/>
      <c r="AI310" s="119" t="s">
        <v>923</v>
      </c>
      <c r="AJ310" s="99" t="s">
        <v>1187</v>
      </c>
      <c r="AK310" s="103"/>
      <c r="AL310" s="103" t="s">
        <v>2046</v>
      </c>
      <c r="AM310" s="120">
        <v>0</v>
      </c>
      <c r="AN310" s="120">
        <v>75.889486416937615</v>
      </c>
      <c r="AO310" s="120">
        <v>91.391895813526091</v>
      </c>
      <c r="AP310" s="120">
        <v>112.78221070523318</v>
      </c>
      <c r="AQ310" s="120">
        <v>65.378619628049748</v>
      </c>
      <c r="AR310" s="120">
        <v>2.4961157238885612</v>
      </c>
      <c r="AS310" s="120">
        <v>1.1361871292209837</v>
      </c>
      <c r="AT310" s="120">
        <v>0</v>
      </c>
      <c r="AU310" s="120">
        <v>349.07451541685617</v>
      </c>
      <c r="AV310" s="120">
        <v>349.07451541685617</v>
      </c>
      <c r="AX310" s="193"/>
    </row>
    <row r="311" spans="1:50" s="118" customFormat="1" ht="14.65" thickBot="1">
      <c r="A311" s="100" t="s">
        <v>2211</v>
      </c>
      <c r="B311" s="100" t="s">
        <v>364</v>
      </c>
      <c r="C311" s="100" t="s">
        <v>653</v>
      </c>
      <c r="D311" s="101" t="s">
        <v>981</v>
      </c>
      <c r="E311" s="101"/>
      <c r="F311" s="101" t="s">
        <v>996</v>
      </c>
      <c r="G311" s="105" t="s">
        <v>50</v>
      </c>
      <c r="H311" s="105">
        <v>80</v>
      </c>
      <c r="I311" s="101"/>
      <c r="J311" s="101" t="s">
        <v>2207</v>
      </c>
      <c r="K311" s="105" t="s">
        <v>151</v>
      </c>
      <c r="L311" s="101"/>
      <c r="M311" s="101">
        <v>0</v>
      </c>
      <c r="N311" s="105">
        <v>51.124209999999998</v>
      </c>
      <c r="O311" s="105">
        <v>-0.54381999999999997</v>
      </c>
      <c r="P311" s="105" t="s">
        <v>93</v>
      </c>
      <c r="Q311" s="105" t="s">
        <v>54</v>
      </c>
      <c r="R311" s="105" t="s">
        <v>93</v>
      </c>
      <c r="S311" s="105" t="s">
        <v>55</v>
      </c>
      <c r="T311" s="123" t="s">
        <v>57</v>
      </c>
      <c r="U311" s="123" t="s">
        <v>57</v>
      </c>
      <c r="V311" s="106">
        <v>552.6</v>
      </c>
      <c r="W311" s="106">
        <v>552.5</v>
      </c>
      <c r="X311" s="106"/>
      <c r="Y311" s="106">
        <v>87.8</v>
      </c>
      <c r="Z311" s="106">
        <v>126.9</v>
      </c>
      <c r="AA311" s="106">
        <v>135</v>
      </c>
      <c r="AB311" s="106">
        <v>98.3</v>
      </c>
      <c r="AC311" s="106">
        <v>54.9</v>
      </c>
      <c r="AD311" s="106">
        <v>49.6</v>
      </c>
      <c r="AE311" s="106"/>
      <c r="AF311" s="105" t="s">
        <v>460</v>
      </c>
      <c r="AG311" s="105" t="s">
        <v>71</v>
      </c>
      <c r="AH311" s="101"/>
      <c r="AI311" s="101" t="s">
        <v>923</v>
      </c>
      <c r="AJ311" s="101" t="s">
        <v>1187</v>
      </c>
      <c r="AK311" s="105"/>
      <c r="AL311" s="105" t="s">
        <v>2046</v>
      </c>
      <c r="AM311" s="120">
        <v>0</v>
      </c>
      <c r="AN311" s="120">
        <v>84.557067352882257</v>
      </c>
      <c r="AO311" s="120">
        <v>119.93414248951873</v>
      </c>
      <c r="AP311" s="120">
        <v>125.21051352965856</v>
      </c>
      <c r="AQ311" s="120">
        <v>89.384121132646598</v>
      </c>
      <c r="AR311" s="120">
        <v>48.941697586243571</v>
      </c>
      <c r="AS311" s="120">
        <v>43.349908930277529</v>
      </c>
      <c r="AT311" s="120">
        <v>0</v>
      </c>
      <c r="AU311" s="120">
        <v>511.37745102122722</v>
      </c>
      <c r="AV311" s="120">
        <v>511.37745102122722</v>
      </c>
      <c r="AX311" s="193"/>
    </row>
    <row r="312" spans="1:50" s="118" customFormat="1" ht="14.65" thickBot="1">
      <c r="A312" s="98" t="s">
        <v>2212</v>
      </c>
      <c r="B312" s="98" t="s">
        <v>364</v>
      </c>
      <c r="C312" s="98" t="s">
        <v>653</v>
      </c>
      <c r="D312" s="99" t="s">
        <v>981</v>
      </c>
      <c r="E312" s="99"/>
      <c r="F312" s="99" t="s">
        <v>997</v>
      </c>
      <c r="G312" s="103" t="s">
        <v>50</v>
      </c>
      <c r="H312" s="103">
        <v>51</v>
      </c>
      <c r="I312" s="99"/>
      <c r="J312" s="99" t="s">
        <v>2207</v>
      </c>
      <c r="K312" s="103" t="s">
        <v>160</v>
      </c>
      <c r="L312" s="99"/>
      <c r="M312" s="99">
        <v>0</v>
      </c>
      <c r="N312" s="103">
        <v>51.02758</v>
      </c>
      <c r="O312" s="103">
        <v>-2.7795399999999999</v>
      </c>
      <c r="P312" s="103" t="s">
        <v>93</v>
      </c>
      <c r="Q312" s="103" t="s">
        <v>54</v>
      </c>
      <c r="R312" s="103" t="s">
        <v>93</v>
      </c>
      <c r="S312" s="103" t="s">
        <v>55</v>
      </c>
      <c r="T312" s="122" t="s">
        <v>57</v>
      </c>
      <c r="U312" s="124" t="s">
        <v>57</v>
      </c>
      <c r="V312" s="104">
        <v>292.2</v>
      </c>
      <c r="W312" s="104">
        <v>292.2</v>
      </c>
      <c r="X312" s="104"/>
      <c r="Y312" s="104">
        <v>46.8</v>
      </c>
      <c r="Z312" s="104">
        <v>76.400000000000006</v>
      </c>
      <c r="AA312" s="104">
        <v>53.7</v>
      </c>
      <c r="AB312" s="104">
        <v>49.2</v>
      </c>
      <c r="AC312" s="104">
        <v>33.700000000000003</v>
      </c>
      <c r="AD312" s="104">
        <v>32.4</v>
      </c>
      <c r="AE312" s="104"/>
      <c r="AF312" s="103" t="s">
        <v>460</v>
      </c>
      <c r="AG312" s="103" t="s">
        <v>71</v>
      </c>
      <c r="AH312" s="99"/>
      <c r="AI312" s="119" t="s">
        <v>923</v>
      </c>
      <c r="AJ312" s="99" t="s">
        <v>1187</v>
      </c>
      <c r="AK312" s="103"/>
      <c r="AL312" s="103" t="s">
        <v>2046</v>
      </c>
      <c r="AM312" s="120">
        <v>0</v>
      </c>
      <c r="AN312" s="120">
        <v>45.071420866912185</v>
      </c>
      <c r="AO312" s="120">
        <v>72.206213445226425</v>
      </c>
      <c r="AP312" s="120">
        <v>49.80595982624196</v>
      </c>
      <c r="AQ312" s="120">
        <v>44.737525531294125</v>
      </c>
      <c r="AR312" s="120">
        <v>30.042535676801617</v>
      </c>
      <c r="AS312" s="120">
        <v>28.317279220584517</v>
      </c>
      <c r="AT312" s="120">
        <v>0</v>
      </c>
      <c r="AU312" s="120">
        <v>270.18093456706083</v>
      </c>
      <c r="AV312" s="120">
        <v>270.18093456706083</v>
      </c>
      <c r="AX312" s="193"/>
    </row>
    <row r="313" spans="1:50" s="118" customFormat="1" ht="14.65" thickBot="1">
      <c r="A313" s="100" t="s">
        <v>2213</v>
      </c>
      <c r="B313" s="100" t="s">
        <v>364</v>
      </c>
      <c r="C313" s="100" t="s">
        <v>653</v>
      </c>
      <c r="D313" s="101" t="s">
        <v>981</v>
      </c>
      <c r="E313" s="101"/>
      <c r="F313" s="101" t="s">
        <v>998</v>
      </c>
      <c r="G313" s="105" t="s">
        <v>50</v>
      </c>
      <c r="H313" s="105">
        <v>40</v>
      </c>
      <c r="I313" s="101"/>
      <c r="J313" s="101" t="s">
        <v>2207</v>
      </c>
      <c r="K313" s="105" t="s">
        <v>146</v>
      </c>
      <c r="L313" s="101"/>
      <c r="M313" s="101">
        <v>0</v>
      </c>
      <c r="N313" s="105">
        <v>52.512259999999998</v>
      </c>
      <c r="O313" s="105">
        <v>-2.0811099999999998</v>
      </c>
      <c r="P313" s="105" t="s">
        <v>93</v>
      </c>
      <c r="Q313" s="105" t="s">
        <v>54</v>
      </c>
      <c r="R313" s="105" t="s">
        <v>93</v>
      </c>
      <c r="S313" s="105" t="s">
        <v>55</v>
      </c>
      <c r="T313" s="123" t="s">
        <v>57</v>
      </c>
      <c r="U313" s="123" t="s">
        <v>57</v>
      </c>
      <c r="V313" s="106">
        <v>319.2</v>
      </c>
      <c r="W313" s="106">
        <v>319.2</v>
      </c>
      <c r="X313" s="106"/>
      <c r="Y313" s="106">
        <v>50.5</v>
      </c>
      <c r="Z313" s="106">
        <v>72.900000000000006</v>
      </c>
      <c r="AA313" s="106">
        <v>67.099999999999994</v>
      </c>
      <c r="AB313" s="106">
        <v>65.599999999999994</v>
      </c>
      <c r="AC313" s="106">
        <v>32.700000000000003</v>
      </c>
      <c r="AD313" s="106">
        <v>30.4</v>
      </c>
      <c r="AE313" s="106"/>
      <c r="AF313" s="105" t="s">
        <v>460</v>
      </c>
      <c r="AG313" s="105" t="s">
        <v>71</v>
      </c>
      <c r="AH313" s="101"/>
      <c r="AI313" s="101" t="s">
        <v>923</v>
      </c>
      <c r="AJ313" s="101" t="s">
        <v>1187</v>
      </c>
      <c r="AK313" s="105"/>
      <c r="AL313" s="105" t="s">
        <v>2046</v>
      </c>
      <c r="AM313" s="120">
        <v>0</v>
      </c>
      <c r="AN313" s="120">
        <v>48.634759696133877</v>
      </c>
      <c r="AO313" s="120">
        <v>68.898337174829919</v>
      </c>
      <c r="AP313" s="120">
        <v>62.234262650667318</v>
      </c>
      <c r="AQ313" s="120">
        <v>59.65003404172549</v>
      </c>
      <c r="AR313" s="120">
        <v>29.151065775412842</v>
      </c>
      <c r="AS313" s="120">
        <v>26.569299021783003</v>
      </c>
      <c r="AT313" s="120">
        <v>0</v>
      </c>
      <c r="AU313" s="120">
        <v>295.13775836055248</v>
      </c>
      <c r="AV313" s="120">
        <v>295.13775836055248</v>
      </c>
      <c r="AX313" s="193"/>
    </row>
    <row r="314" spans="1:50" s="118" customFormat="1" ht="14.65" thickBot="1">
      <c r="A314" s="98" t="s">
        <v>2214</v>
      </c>
      <c r="B314" s="98" t="s">
        <v>364</v>
      </c>
      <c r="C314" s="98" t="s">
        <v>653</v>
      </c>
      <c r="D314" s="99" t="s">
        <v>981</v>
      </c>
      <c r="E314" s="99"/>
      <c r="F314" s="99" t="s">
        <v>999</v>
      </c>
      <c r="G314" s="103" t="s">
        <v>50</v>
      </c>
      <c r="H314" s="103">
        <v>19</v>
      </c>
      <c r="I314" s="99"/>
      <c r="J314" s="99" t="s">
        <v>2207</v>
      </c>
      <c r="K314" s="103" t="s">
        <v>140</v>
      </c>
      <c r="L314" s="99"/>
      <c r="M314" s="99">
        <v>0</v>
      </c>
      <c r="N314" s="103">
        <v>53.998080000000002</v>
      </c>
      <c r="O314" s="103">
        <v>-1.26068</v>
      </c>
      <c r="P314" s="103" t="s">
        <v>93</v>
      </c>
      <c r="Q314" s="103" t="s">
        <v>54</v>
      </c>
      <c r="R314" s="103" t="s">
        <v>93</v>
      </c>
      <c r="S314" s="103" t="s">
        <v>55</v>
      </c>
      <c r="T314" s="122" t="s">
        <v>57</v>
      </c>
      <c r="U314" s="124" t="s">
        <v>57</v>
      </c>
      <c r="V314" s="104">
        <v>217.8</v>
      </c>
      <c r="W314" s="104">
        <v>217.8</v>
      </c>
      <c r="X314" s="104"/>
      <c r="Y314" s="104">
        <v>25.9</v>
      </c>
      <c r="Z314" s="104">
        <v>56.6</v>
      </c>
      <c r="AA314" s="104">
        <v>45.6</v>
      </c>
      <c r="AB314" s="104">
        <v>40.700000000000003</v>
      </c>
      <c r="AC314" s="104">
        <v>30.4</v>
      </c>
      <c r="AD314" s="104">
        <v>18.600000000000001</v>
      </c>
      <c r="AE314" s="104"/>
      <c r="AF314" s="103" t="s">
        <v>460</v>
      </c>
      <c r="AG314" s="103" t="s">
        <v>71</v>
      </c>
      <c r="AH314" s="99"/>
      <c r="AI314" s="119" t="s">
        <v>923</v>
      </c>
      <c r="AJ314" s="99" t="s">
        <v>1187</v>
      </c>
      <c r="AK314" s="103"/>
      <c r="AL314" s="103" t="s">
        <v>2046</v>
      </c>
      <c r="AM314" s="120">
        <v>0</v>
      </c>
      <c r="AN314" s="120">
        <v>24.943371804551827</v>
      </c>
      <c r="AO314" s="120">
        <v>53.493084829840505</v>
      </c>
      <c r="AP314" s="120">
        <v>42.293329014462444</v>
      </c>
      <c r="AQ314" s="120">
        <v>37.00848148625348</v>
      </c>
      <c r="AR314" s="120">
        <v>27.100685002218665</v>
      </c>
      <c r="AS314" s="120">
        <v>16.256215848854076</v>
      </c>
      <c r="AT314" s="120">
        <v>0</v>
      </c>
      <c r="AU314" s="120">
        <v>201.095167986181</v>
      </c>
      <c r="AV314" s="120">
        <v>201.095167986181</v>
      </c>
      <c r="AX314" s="193"/>
    </row>
    <row r="315" spans="1:50" s="118" customFormat="1" ht="14.65" thickBot="1">
      <c r="A315" s="100" t="s">
        <v>2215</v>
      </c>
      <c r="B315" s="100" t="s">
        <v>364</v>
      </c>
      <c r="C315" s="100" t="s">
        <v>653</v>
      </c>
      <c r="D315" s="101" t="s">
        <v>981</v>
      </c>
      <c r="E315" s="101"/>
      <c r="F315" s="101" t="s">
        <v>1000</v>
      </c>
      <c r="G315" s="105" t="s">
        <v>50</v>
      </c>
      <c r="H315" s="105">
        <v>3</v>
      </c>
      <c r="I315" s="101"/>
      <c r="J315" s="101" t="s">
        <v>2207</v>
      </c>
      <c r="K315" s="105" t="s">
        <v>316</v>
      </c>
      <c r="L315" s="101"/>
      <c r="M315" s="101">
        <v>0</v>
      </c>
      <c r="N315" s="105">
        <v>52.355519999999999</v>
      </c>
      <c r="O315" s="105">
        <v>-1.17432</v>
      </c>
      <c r="P315" s="105" t="s">
        <v>93</v>
      </c>
      <c r="Q315" s="105" t="s">
        <v>54</v>
      </c>
      <c r="R315" s="105" t="s">
        <v>93</v>
      </c>
      <c r="S315" s="105" t="s">
        <v>55</v>
      </c>
      <c r="T315" s="123" t="s">
        <v>57</v>
      </c>
      <c r="U315" s="123" t="s">
        <v>57</v>
      </c>
      <c r="V315" s="106">
        <v>95.8</v>
      </c>
      <c r="W315" s="106">
        <v>95.8</v>
      </c>
      <c r="X315" s="106"/>
      <c r="Y315" s="106">
        <v>5.7</v>
      </c>
      <c r="Z315" s="106">
        <v>8.5</v>
      </c>
      <c r="AA315" s="106">
        <v>5.5</v>
      </c>
      <c r="AB315" s="106">
        <v>20.399999999999999</v>
      </c>
      <c r="AC315" s="106">
        <v>30.4</v>
      </c>
      <c r="AD315" s="106">
        <v>25.3</v>
      </c>
      <c r="AE315" s="106"/>
      <c r="AF315" s="105" t="s">
        <v>460</v>
      </c>
      <c r="AG315" s="105" t="s">
        <v>71</v>
      </c>
      <c r="AH315" s="101"/>
      <c r="AI315" s="101" t="s">
        <v>923</v>
      </c>
      <c r="AJ315" s="101" t="s">
        <v>1187</v>
      </c>
      <c r="AK315" s="105"/>
      <c r="AL315" s="105" t="s">
        <v>2046</v>
      </c>
      <c r="AM315" s="120">
        <v>0</v>
      </c>
      <c r="AN315" s="120">
        <v>5.4894679260982784</v>
      </c>
      <c r="AO315" s="120">
        <v>8.0334137995343511</v>
      </c>
      <c r="AP315" s="120">
        <v>5.1011690697268302</v>
      </c>
      <c r="AQ315" s="120">
        <v>18.549705708097562</v>
      </c>
      <c r="AR315" s="120">
        <v>27.100685002218665</v>
      </c>
      <c r="AS315" s="120">
        <v>22.111949514839143</v>
      </c>
      <c r="AT315" s="120">
        <v>0</v>
      </c>
      <c r="AU315" s="120">
        <v>86.386391020514822</v>
      </c>
      <c r="AV315" s="120">
        <v>86.386391020514822</v>
      </c>
      <c r="AX315" s="193"/>
    </row>
    <row r="316" spans="1:50" s="118" customFormat="1" ht="14.65" thickBot="1">
      <c r="A316" s="98" t="s">
        <v>2216</v>
      </c>
      <c r="B316" s="98" t="s">
        <v>364</v>
      </c>
      <c r="C316" s="98" t="s">
        <v>653</v>
      </c>
      <c r="D316" s="99" t="s">
        <v>981</v>
      </c>
      <c r="E316" s="99"/>
      <c r="F316" s="99" t="s">
        <v>991</v>
      </c>
      <c r="G316" s="103" t="s">
        <v>50</v>
      </c>
      <c r="H316" s="103"/>
      <c r="I316" s="99"/>
      <c r="J316" s="99" t="s">
        <v>2207</v>
      </c>
      <c r="K316" s="103" t="s">
        <v>316</v>
      </c>
      <c r="L316" s="99"/>
      <c r="M316" s="99">
        <v>0</v>
      </c>
      <c r="N316" s="103">
        <v>52.355519999999999</v>
      </c>
      <c r="O316" s="103">
        <v>-1.17432</v>
      </c>
      <c r="P316" s="103" t="s">
        <v>93</v>
      </c>
      <c r="Q316" s="103" t="s">
        <v>54</v>
      </c>
      <c r="R316" s="103" t="s">
        <v>93</v>
      </c>
      <c r="S316" s="103" t="s">
        <v>107</v>
      </c>
      <c r="T316" s="122" t="s">
        <v>70</v>
      </c>
      <c r="U316" s="124" t="s">
        <v>70</v>
      </c>
      <c r="V316" s="104">
        <v>1464.766944232616</v>
      </c>
      <c r="W316" s="104">
        <v>1464.766944232616</v>
      </c>
      <c r="X316" s="104"/>
      <c r="Y316" s="104"/>
      <c r="Z316" s="104"/>
      <c r="AA316" s="104"/>
      <c r="AB316" s="104">
        <v>122.18607150386538</v>
      </c>
      <c r="AC316" s="104">
        <v>603.05615615349689</v>
      </c>
      <c r="AD316" s="104">
        <v>739.52471657525359</v>
      </c>
      <c r="AE316" s="104"/>
      <c r="AF316" s="103" t="s">
        <v>460</v>
      </c>
      <c r="AG316" s="103" t="s">
        <v>71</v>
      </c>
      <c r="AH316" s="99"/>
      <c r="AI316" s="119"/>
      <c r="AJ316" s="99"/>
      <c r="AK316" s="103"/>
      <c r="AL316" s="103" t="s">
        <v>2046</v>
      </c>
      <c r="AM316" s="120">
        <v>0</v>
      </c>
      <c r="AN316" s="120">
        <v>0</v>
      </c>
      <c r="AO316" s="120">
        <v>0</v>
      </c>
      <c r="AP316" s="120">
        <v>0</v>
      </c>
      <c r="AQ316" s="120">
        <v>111.10370921692494</v>
      </c>
      <c r="AR316" s="120">
        <v>537.60641205804961</v>
      </c>
      <c r="AS316" s="120">
        <v>646.33728054892231</v>
      </c>
      <c r="AT316" s="120">
        <v>0</v>
      </c>
      <c r="AU316" s="120">
        <v>1295.047401823897</v>
      </c>
      <c r="AV316" s="120">
        <v>1295.047401823897</v>
      </c>
      <c r="AX316" s="193"/>
    </row>
    <row r="317" spans="1:50" s="118" customFormat="1" ht="14.65" thickBot="1">
      <c r="A317" s="100" t="s">
        <v>2217</v>
      </c>
      <c r="B317" s="100" t="s">
        <v>364</v>
      </c>
      <c r="C317" s="100" t="s">
        <v>653</v>
      </c>
      <c r="D317" s="101" t="s">
        <v>981</v>
      </c>
      <c r="E317" s="101"/>
      <c r="F317" s="101" t="s">
        <v>2218</v>
      </c>
      <c r="G317" s="105" t="s">
        <v>50</v>
      </c>
      <c r="H317" s="105"/>
      <c r="I317" s="101"/>
      <c r="J317" s="101"/>
      <c r="K317" s="105" t="s">
        <v>316</v>
      </c>
      <c r="L317" s="101"/>
      <c r="M317" s="101">
        <v>0</v>
      </c>
      <c r="N317" s="105">
        <v>52.355519999999999</v>
      </c>
      <c r="O317" s="105">
        <v>-1.17432</v>
      </c>
      <c r="P317" s="105" t="s">
        <v>93</v>
      </c>
      <c r="Q317" s="105" t="s">
        <v>54</v>
      </c>
      <c r="R317" s="105" t="s">
        <v>93</v>
      </c>
      <c r="S317" s="105" t="s">
        <v>55</v>
      </c>
      <c r="T317" s="123" t="s">
        <v>57</v>
      </c>
      <c r="U317" s="123" t="s">
        <v>57</v>
      </c>
      <c r="V317" s="106">
        <v>961.40510535686974</v>
      </c>
      <c r="W317" s="106">
        <v>961.40510535686974</v>
      </c>
      <c r="X317" s="106"/>
      <c r="Y317" s="106">
        <v>258.21991075589483</v>
      </c>
      <c r="Z317" s="106">
        <v>253.272287822359</v>
      </c>
      <c r="AA317" s="106">
        <v>207.79585101123212</v>
      </c>
      <c r="AB317" s="106">
        <v>174.49792849613451</v>
      </c>
      <c r="AC317" s="106">
        <v>40.959843846502999</v>
      </c>
      <c r="AD317" s="106">
        <v>26.659283424746349</v>
      </c>
      <c r="AE317" s="106"/>
      <c r="AF317" s="105" t="s">
        <v>460</v>
      </c>
      <c r="AG317" s="105" t="s">
        <v>71</v>
      </c>
      <c r="AH317" s="101"/>
      <c r="AI317" s="101"/>
      <c r="AJ317" s="101"/>
      <c r="AK317" s="105"/>
      <c r="AL317" s="105" t="s">
        <v>2046</v>
      </c>
      <c r="AM317" s="120">
        <v>0</v>
      </c>
      <c r="AN317" s="120">
        <v>248.68244174990255</v>
      </c>
      <c r="AO317" s="120">
        <v>239.36954023903235</v>
      </c>
      <c r="AP317" s="120">
        <v>192.72759418110218</v>
      </c>
      <c r="AQ317" s="120">
        <v>158.67084413117388</v>
      </c>
      <c r="AR317" s="120">
        <v>36.514467954741519</v>
      </c>
      <c r="AS317" s="120">
        <v>23.299949770347009</v>
      </c>
      <c r="AT317" s="120">
        <v>0</v>
      </c>
      <c r="AU317" s="120">
        <v>899.26483802629946</v>
      </c>
      <c r="AV317" s="120">
        <v>899.26483802629946</v>
      </c>
      <c r="AX317" s="193"/>
    </row>
    <row r="318" spans="1:50" s="118" customFormat="1" ht="14.65" thickBot="1">
      <c r="A318" s="98" t="s">
        <v>2219</v>
      </c>
      <c r="B318" s="98" t="s">
        <v>364</v>
      </c>
      <c r="C318" s="98" t="s">
        <v>653</v>
      </c>
      <c r="D318" s="99" t="s">
        <v>981</v>
      </c>
      <c r="E318" s="99"/>
      <c r="F318" s="99" t="s">
        <v>898</v>
      </c>
      <c r="G318" s="103" t="s">
        <v>50</v>
      </c>
      <c r="H318" s="103">
        <v>6</v>
      </c>
      <c r="I318" s="99" t="s">
        <v>912</v>
      </c>
      <c r="J318" s="99"/>
      <c r="K318" s="103" t="s">
        <v>143</v>
      </c>
      <c r="L318" s="99"/>
      <c r="M318" s="99" t="s">
        <v>2220</v>
      </c>
      <c r="N318" s="103">
        <v>52.941493000000001</v>
      </c>
      <c r="O318" s="103">
        <v>-1.166955</v>
      </c>
      <c r="P318" s="103" t="s">
        <v>93</v>
      </c>
      <c r="Q318" s="103" t="s">
        <v>54</v>
      </c>
      <c r="R318" s="103" t="s">
        <v>203</v>
      </c>
      <c r="S318" s="103" t="s">
        <v>107</v>
      </c>
      <c r="T318" s="122" t="s">
        <v>57</v>
      </c>
      <c r="U318" s="124" t="s">
        <v>57</v>
      </c>
      <c r="V318" s="104">
        <v>104.2</v>
      </c>
      <c r="W318" s="104">
        <v>6.35</v>
      </c>
      <c r="X318" s="104"/>
      <c r="Y318" s="104">
        <v>1.05</v>
      </c>
      <c r="Z318" s="104">
        <v>2.5</v>
      </c>
      <c r="AA318" s="104">
        <v>2.8</v>
      </c>
      <c r="AB318" s="104">
        <v>0</v>
      </c>
      <c r="AC318" s="104">
        <v>0</v>
      </c>
      <c r="AD318" s="104">
        <v>0</v>
      </c>
      <c r="AE318" s="104">
        <v>0</v>
      </c>
      <c r="AF318" s="103" t="s">
        <v>460</v>
      </c>
      <c r="AG318" s="103" t="s">
        <v>71</v>
      </c>
      <c r="AH318" s="99"/>
      <c r="AI318" s="119" t="s">
        <v>923</v>
      </c>
      <c r="AJ318" s="99" t="s">
        <v>985</v>
      </c>
      <c r="AK318" s="103"/>
      <c r="AL318" s="103" t="s">
        <v>2046</v>
      </c>
      <c r="AM318" s="120">
        <v>0</v>
      </c>
      <c r="AN318" s="120">
        <v>1.0112177758602092</v>
      </c>
      <c r="AO318" s="120">
        <v>2.3627687645689268</v>
      </c>
      <c r="AP318" s="120">
        <v>2.5969587991336591</v>
      </c>
      <c r="AQ318" s="120">
        <v>0</v>
      </c>
      <c r="AR318" s="120">
        <v>0</v>
      </c>
      <c r="AS318" s="120">
        <v>0</v>
      </c>
      <c r="AT318" s="120">
        <v>0</v>
      </c>
      <c r="AU318" s="120">
        <v>5.9709453395627952</v>
      </c>
      <c r="AV318" s="120">
        <v>5.9709453395627952</v>
      </c>
      <c r="AX318" s="193"/>
    </row>
    <row r="319" spans="1:50" s="118" customFormat="1" ht="14.65" thickBot="1">
      <c r="A319" s="100" t="s">
        <v>2221</v>
      </c>
      <c r="B319" s="100" t="s">
        <v>364</v>
      </c>
      <c r="C319" s="100" t="s">
        <v>653</v>
      </c>
      <c r="D319" s="101" t="s">
        <v>981</v>
      </c>
      <c r="E319" s="101"/>
      <c r="F319" s="101" t="s">
        <v>2222</v>
      </c>
      <c r="G319" s="105" t="s">
        <v>50</v>
      </c>
      <c r="H319" s="105"/>
      <c r="I319" s="101" t="s">
        <v>2223</v>
      </c>
      <c r="J319" s="101" t="s">
        <v>2178</v>
      </c>
      <c r="K319" s="105" t="s">
        <v>143</v>
      </c>
      <c r="L319" s="101"/>
      <c r="M319" s="101" t="s">
        <v>2220</v>
      </c>
      <c r="N319" s="105">
        <v>52.941493000000001</v>
      </c>
      <c r="O319" s="105">
        <v>-1.166955</v>
      </c>
      <c r="P319" s="105" t="s">
        <v>93</v>
      </c>
      <c r="Q319" s="105" t="s">
        <v>54</v>
      </c>
      <c r="R319" s="105" t="s">
        <v>203</v>
      </c>
      <c r="S319" s="105" t="s">
        <v>107</v>
      </c>
      <c r="T319" s="123" t="s">
        <v>57</v>
      </c>
      <c r="U319" s="123" t="s">
        <v>57</v>
      </c>
      <c r="V319" s="106">
        <v>80</v>
      </c>
      <c r="W319" s="106">
        <v>5.8</v>
      </c>
      <c r="X319" s="106"/>
      <c r="Y319" s="106">
        <v>0</v>
      </c>
      <c r="Z319" s="106">
        <v>0</v>
      </c>
      <c r="AA319" s="106">
        <v>2</v>
      </c>
      <c r="AB319" s="106">
        <v>3.8</v>
      </c>
      <c r="AC319" s="106">
        <v>0</v>
      </c>
      <c r="AD319" s="106">
        <v>0</v>
      </c>
      <c r="AE319" s="106">
        <v>0</v>
      </c>
      <c r="AF319" s="105" t="s">
        <v>460</v>
      </c>
      <c r="AG319" s="105" t="s">
        <v>71</v>
      </c>
      <c r="AH319" s="101"/>
      <c r="AI319" s="101" t="s">
        <v>923</v>
      </c>
      <c r="AJ319" s="101" t="s">
        <v>1185</v>
      </c>
      <c r="AK319" s="105"/>
      <c r="AL319" s="105" t="s">
        <v>2046</v>
      </c>
      <c r="AM319" s="120">
        <v>0</v>
      </c>
      <c r="AN319" s="120">
        <v>0</v>
      </c>
      <c r="AO319" s="120">
        <v>0</v>
      </c>
      <c r="AP319" s="120">
        <v>1.8549705708097564</v>
      </c>
      <c r="AQ319" s="120">
        <v>3.4553373377828795</v>
      </c>
      <c r="AR319" s="120">
        <v>0</v>
      </c>
      <c r="AS319" s="120">
        <v>0</v>
      </c>
      <c r="AT319" s="120">
        <v>0</v>
      </c>
      <c r="AU319" s="120">
        <v>5.3103079085926357</v>
      </c>
      <c r="AV319" s="120">
        <v>5.3103079085926357</v>
      </c>
      <c r="AX319" s="193"/>
    </row>
    <row r="320" spans="1:50" s="118" customFormat="1" ht="14.65" thickBot="1">
      <c r="A320" s="98" t="s">
        <v>2224</v>
      </c>
      <c r="B320" s="98" t="s">
        <v>364</v>
      </c>
      <c r="C320" s="98" t="s">
        <v>653</v>
      </c>
      <c r="D320" s="99" t="s">
        <v>981</v>
      </c>
      <c r="E320" s="99"/>
      <c r="F320" s="99" t="s">
        <v>901</v>
      </c>
      <c r="G320" s="103" t="s">
        <v>50</v>
      </c>
      <c r="H320" s="103"/>
      <c r="I320" s="99" t="s">
        <v>916</v>
      </c>
      <c r="J320" s="99" t="s">
        <v>2225</v>
      </c>
      <c r="K320" s="103" t="s">
        <v>120</v>
      </c>
      <c r="L320" s="99"/>
      <c r="M320" s="99" t="s">
        <v>1216</v>
      </c>
      <c r="N320" s="103">
        <v>51.776499999999999</v>
      </c>
      <c r="O320" s="103">
        <v>0.16364699999999999</v>
      </c>
      <c r="P320" s="103" t="s">
        <v>93</v>
      </c>
      <c r="Q320" s="103" t="s">
        <v>54</v>
      </c>
      <c r="R320" s="103" t="s">
        <v>203</v>
      </c>
      <c r="S320" s="103" t="s">
        <v>107</v>
      </c>
      <c r="T320" s="122">
        <v>2015</v>
      </c>
      <c r="U320" s="122">
        <v>2019</v>
      </c>
      <c r="V320" s="104">
        <v>113.72499999999999</v>
      </c>
      <c r="W320" s="104">
        <v>48.43</v>
      </c>
      <c r="X320" s="104"/>
      <c r="Y320" s="104">
        <v>4.5</v>
      </c>
      <c r="Z320" s="104">
        <v>6.5</v>
      </c>
      <c r="AA320" s="104">
        <v>11.7</v>
      </c>
      <c r="AB320" s="104">
        <v>24.8</v>
      </c>
      <c r="AC320" s="104">
        <v>0.1</v>
      </c>
      <c r="AD320" s="104">
        <v>0</v>
      </c>
      <c r="AE320" s="104">
        <v>0</v>
      </c>
      <c r="AF320" s="103" t="s">
        <v>460</v>
      </c>
      <c r="AG320" s="103" t="s">
        <v>71</v>
      </c>
      <c r="AH320" s="99"/>
      <c r="AI320" s="119" t="s">
        <v>923</v>
      </c>
      <c r="AJ320" s="99" t="s">
        <v>2226</v>
      </c>
      <c r="AK320" s="103"/>
      <c r="AL320" s="103" t="s">
        <v>2046</v>
      </c>
      <c r="AM320" s="120">
        <v>0</v>
      </c>
      <c r="AN320" s="120">
        <v>4.3337904679723254</v>
      </c>
      <c r="AO320" s="120">
        <v>6.1431987878792098</v>
      </c>
      <c r="AP320" s="120">
        <v>10.851577839237075</v>
      </c>
      <c r="AQ320" s="120">
        <v>22.550622625530373</v>
      </c>
      <c r="AR320" s="120">
        <v>8.9146990138877183E-2</v>
      </c>
      <c r="AS320" s="120">
        <v>0</v>
      </c>
      <c r="AT320" s="120">
        <v>0</v>
      </c>
      <c r="AU320" s="120">
        <v>43.96833671075786</v>
      </c>
      <c r="AV320" s="120">
        <v>43.96833671075786</v>
      </c>
      <c r="AX320" s="193"/>
    </row>
    <row r="321" spans="1:50" s="118" customFormat="1" ht="14.65" thickBot="1">
      <c r="A321" s="100" t="s">
        <v>2227</v>
      </c>
      <c r="B321" s="100" t="s">
        <v>364</v>
      </c>
      <c r="C321" s="100" t="s">
        <v>653</v>
      </c>
      <c r="D321" s="101" t="s">
        <v>981</v>
      </c>
      <c r="E321" s="101"/>
      <c r="F321" s="101" t="s">
        <v>2228</v>
      </c>
      <c r="G321" s="105" t="s">
        <v>50</v>
      </c>
      <c r="H321" s="105">
        <v>36</v>
      </c>
      <c r="I321" s="101" t="s">
        <v>2229</v>
      </c>
      <c r="J321" s="101" t="s">
        <v>2230</v>
      </c>
      <c r="K321" s="105" t="s">
        <v>274</v>
      </c>
      <c r="L321" s="101"/>
      <c r="M321" s="101" t="s">
        <v>2231</v>
      </c>
      <c r="N321" s="105">
        <v>53.957996000000001</v>
      </c>
      <c r="O321" s="105">
        <v>-1.093232</v>
      </c>
      <c r="P321" s="105" t="s">
        <v>93</v>
      </c>
      <c r="Q321" s="105" t="s">
        <v>54</v>
      </c>
      <c r="R321" s="105" t="s">
        <v>203</v>
      </c>
      <c r="S321" s="105" t="s">
        <v>55</v>
      </c>
      <c r="T321" s="123">
        <v>2015</v>
      </c>
      <c r="U321" s="123">
        <v>2025</v>
      </c>
      <c r="V321" s="106">
        <v>919.8</v>
      </c>
      <c r="W321" s="106">
        <v>180</v>
      </c>
      <c r="X321" s="106"/>
      <c r="Y321" s="106">
        <v>30</v>
      </c>
      <c r="Z321" s="106">
        <v>30</v>
      </c>
      <c r="AA321" s="106">
        <v>30</v>
      </c>
      <c r="AB321" s="106">
        <v>30</v>
      </c>
      <c r="AC321" s="106">
        <v>30</v>
      </c>
      <c r="AD321" s="106">
        <v>30</v>
      </c>
      <c r="AE321" s="106">
        <v>0</v>
      </c>
      <c r="AF321" s="105" t="s">
        <v>460</v>
      </c>
      <c r="AG321" s="105" t="s">
        <v>71</v>
      </c>
      <c r="AH321" s="101"/>
      <c r="AI321" s="101" t="s">
        <v>923</v>
      </c>
      <c r="AJ321" s="101" t="s">
        <v>1185</v>
      </c>
      <c r="AK321" s="105"/>
      <c r="AL321" s="105" t="s">
        <v>2046</v>
      </c>
      <c r="AM321" s="120">
        <v>0</v>
      </c>
      <c r="AN321" s="120">
        <v>28.891936453148837</v>
      </c>
      <c r="AO321" s="120">
        <v>28.353225174827124</v>
      </c>
      <c r="AP321" s="120">
        <v>27.824558562146347</v>
      </c>
      <c r="AQ321" s="120">
        <v>27.278978982496419</v>
      </c>
      <c r="AR321" s="120">
        <v>26.744097041663156</v>
      </c>
      <c r="AS321" s="120">
        <v>26.219702982022699</v>
      </c>
      <c r="AT321" s="120">
        <v>0</v>
      </c>
      <c r="AU321" s="120">
        <v>165.3124991963046</v>
      </c>
      <c r="AV321" s="120">
        <v>165.3124991963046</v>
      </c>
      <c r="AX321" s="193"/>
    </row>
    <row r="322" spans="1:50" s="118" customFormat="1" ht="14.65" thickBot="1">
      <c r="A322" s="98" t="s">
        <v>2232</v>
      </c>
      <c r="B322" s="98" t="s">
        <v>364</v>
      </c>
      <c r="C322" s="98" t="s">
        <v>653</v>
      </c>
      <c r="D322" s="99" t="s">
        <v>981</v>
      </c>
      <c r="E322" s="99"/>
      <c r="F322" s="99" t="s">
        <v>986</v>
      </c>
      <c r="G322" s="103" t="s">
        <v>50</v>
      </c>
      <c r="H322" s="103"/>
      <c r="I322" s="99"/>
      <c r="J322" s="99" t="s">
        <v>2233</v>
      </c>
      <c r="K322" s="103" t="s">
        <v>92</v>
      </c>
      <c r="L322" s="99"/>
      <c r="M322" s="99" t="s">
        <v>2234</v>
      </c>
      <c r="N322" s="103">
        <v>53.408611999999998</v>
      </c>
      <c r="O322" s="103">
        <v>-2.9892300000000001</v>
      </c>
      <c r="P322" s="103" t="s">
        <v>93</v>
      </c>
      <c r="Q322" s="103" t="s">
        <v>54</v>
      </c>
      <c r="R322" s="103" t="s">
        <v>203</v>
      </c>
      <c r="S322" s="103" t="s">
        <v>55</v>
      </c>
      <c r="T322" s="122">
        <v>2015</v>
      </c>
      <c r="U322" s="124" t="s">
        <v>46</v>
      </c>
      <c r="V322" s="104">
        <v>93.36</v>
      </c>
      <c r="W322" s="104">
        <v>41.4</v>
      </c>
      <c r="X322" s="104"/>
      <c r="Y322" s="104">
        <v>6.9</v>
      </c>
      <c r="Z322" s="104">
        <v>6.9</v>
      </c>
      <c r="AA322" s="104">
        <v>6.9</v>
      </c>
      <c r="AB322" s="104">
        <v>6.9</v>
      </c>
      <c r="AC322" s="104">
        <v>6.9</v>
      </c>
      <c r="AD322" s="104">
        <v>6.9</v>
      </c>
      <c r="AE322" s="104">
        <v>0</v>
      </c>
      <c r="AF322" s="103" t="s">
        <v>460</v>
      </c>
      <c r="AG322" s="103" t="s">
        <v>71</v>
      </c>
      <c r="AH322" s="99"/>
      <c r="AI322" s="119" t="s">
        <v>923</v>
      </c>
      <c r="AJ322" s="99" t="s">
        <v>1185</v>
      </c>
      <c r="AK322" s="103"/>
      <c r="AL322" s="103" t="s">
        <v>2046</v>
      </c>
      <c r="AM322" s="120">
        <v>0</v>
      </c>
      <c r="AN322" s="120">
        <v>6.6451453842242323</v>
      </c>
      <c r="AO322" s="120">
        <v>6.5212417902102384</v>
      </c>
      <c r="AP322" s="120">
        <v>6.399648469293659</v>
      </c>
      <c r="AQ322" s="120">
        <v>6.2741651659741757</v>
      </c>
      <c r="AR322" s="120">
        <v>6.1511423195825259</v>
      </c>
      <c r="AS322" s="120">
        <v>6.0305316858652214</v>
      </c>
      <c r="AT322" s="120">
        <v>0</v>
      </c>
      <c r="AU322" s="120">
        <v>38.021874815150049</v>
      </c>
      <c r="AV322" s="120">
        <v>38.021874815150049</v>
      </c>
      <c r="AX322" s="193"/>
    </row>
    <row r="323" spans="1:50" s="118" customFormat="1" ht="14.65" thickBot="1">
      <c r="A323" s="100" t="s">
        <v>2235</v>
      </c>
      <c r="B323" s="100" t="s">
        <v>364</v>
      </c>
      <c r="C323" s="100" t="s">
        <v>653</v>
      </c>
      <c r="D323" s="101" t="s">
        <v>981</v>
      </c>
      <c r="E323" s="101"/>
      <c r="F323" s="101" t="s">
        <v>906</v>
      </c>
      <c r="G323" s="105" t="s">
        <v>50</v>
      </c>
      <c r="H323" s="105"/>
      <c r="I323" s="101" t="s">
        <v>920</v>
      </c>
      <c r="J323" s="101" t="s">
        <v>2236</v>
      </c>
      <c r="K323" s="105" t="s">
        <v>146</v>
      </c>
      <c r="L323" s="101"/>
      <c r="M323" s="101" t="s">
        <v>2237</v>
      </c>
      <c r="N323" s="105">
        <v>52.407234000000003</v>
      </c>
      <c r="O323" s="105">
        <v>-1.507889</v>
      </c>
      <c r="P323" s="105" t="s">
        <v>93</v>
      </c>
      <c r="Q323" s="105" t="s">
        <v>54</v>
      </c>
      <c r="R323" s="105" t="s">
        <v>203</v>
      </c>
      <c r="S323" s="105" t="s">
        <v>55</v>
      </c>
      <c r="T323" s="123" t="s">
        <v>41</v>
      </c>
      <c r="U323" s="123" t="s">
        <v>42</v>
      </c>
      <c r="V323" s="106">
        <v>53.81</v>
      </c>
      <c r="W323" s="106">
        <v>5</v>
      </c>
      <c r="X323" s="106"/>
      <c r="Y323" s="106">
        <v>2</v>
      </c>
      <c r="Z323" s="106">
        <v>3</v>
      </c>
      <c r="AA323" s="106">
        <v>0</v>
      </c>
      <c r="AB323" s="106">
        <v>0</v>
      </c>
      <c r="AC323" s="106">
        <v>0</v>
      </c>
      <c r="AD323" s="106">
        <v>0</v>
      </c>
      <c r="AE323" s="106">
        <v>0</v>
      </c>
      <c r="AF323" s="105" t="s">
        <v>460</v>
      </c>
      <c r="AG323" s="105" t="s">
        <v>71</v>
      </c>
      <c r="AH323" s="101"/>
      <c r="AI323" s="101" t="s">
        <v>923</v>
      </c>
      <c r="AJ323" s="101" t="s">
        <v>2238</v>
      </c>
      <c r="AK323" s="105"/>
      <c r="AL323" s="105" t="s">
        <v>2046</v>
      </c>
      <c r="AM323" s="120">
        <v>0</v>
      </c>
      <c r="AN323" s="120">
        <v>1.926129096876589</v>
      </c>
      <c r="AO323" s="120">
        <v>2.8353225174827124</v>
      </c>
      <c r="AP323" s="120">
        <v>0</v>
      </c>
      <c r="AQ323" s="120">
        <v>0</v>
      </c>
      <c r="AR323" s="120">
        <v>0</v>
      </c>
      <c r="AS323" s="120">
        <v>0</v>
      </c>
      <c r="AT323" s="120">
        <v>0</v>
      </c>
      <c r="AU323" s="120">
        <v>4.7614516143593013</v>
      </c>
      <c r="AV323" s="120">
        <v>4.7614516143593013</v>
      </c>
      <c r="AX323" s="193"/>
    </row>
    <row r="324" spans="1:50" s="118" customFormat="1" ht="14.65" thickBot="1">
      <c r="A324" s="98" t="s">
        <v>2239</v>
      </c>
      <c r="B324" s="98" t="s">
        <v>364</v>
      </c>
      <c r="C324" s="98" t="s">
        <v>653</v>
      </c>
      <c r="D324" s="99" t="s">
        <v>988</v>
      </c>
      <c r="E324" s="99" t="s">
        <v>2240</v>
      </c>
      <c r="F324" s="99" t="s">
        <v>988</v>
      </c>
      <c r="G324" s="103" t="s">
        <v>50</v>
      </c>
      <c r="H324" s="103"/>
      <c r="I324" s="99" t="s">
        <v>987</v>
      </c>
      <c r="J324" s="99" t="s">
        <v>698</v>
      </c>
      <c r="K324" s="103" t="s">
        <v>316</v>
      </c>
      <c r="L324" s="99"/>
      <c r="M324" s="99"/>
      <c r="N324" s="103">
        <v>52.355519999999999</v>
      </c>
      <c r="O324" s="103">
        <v>-1.17432</v>
      </c>
      <c r="P324" s="103" t="s">
        <v>93</v>
      </c>
      <c r="Q324" s="103" t="s">
        <v>54</v>
      </c>
      <c r="R324" s="103" t="s">
        <v>203</v>
      </c>
      <c r="S324" s="103" t="s">
        <v>55</v>
      </c>
      <c r="T324" s="122" t="s">
        <v>57</v>
      </c>
      <c r="U324" s="124" t="s">
        <v>57</v>
      </c>
      <c r="V324" s="104">
        <v>440</v>
      </c>
      <c r="W324" s="104">
        <v>116</v>
      </c>
      <c r="X324" s="104"/>
      <c r="Y324" s="104"/>
      <c r="Z324" s="104"/>
      <c r="AA324" s="104"/>
      <c r="AB324" s="104"/>
      <c r="AC324" s="104"/>
      <c r="AD324" s="104"/>
      <c r="AE324" s="104"/>
      <c r="AF324" s="103" t="s">
        <v>64</v>
      </c>
      <c r="AG324" s="103" t="s">
        <v>71</v>
      </c>
      <c r="AH324" s="99"/>
      <c r="AI324" s="119" t="s">
        <v>989</v>
      </c>
      <c r="AJ324" s="99" t="s">
        <v>990</v>
      </c>
      <c r="AK324" s="103"/>
      <c r="AL324" s="103" t="s">
        <v>59</v>
      </c>
      <c r="AM324" s="120">
        <v>0</v>
      </c>
      <c r="AN324" s="120">
        <v>0</v>
      </c>
      <c r="AO324" s="120">
        <v>0</v>
      </c>
      <c r="AP324" s="120">
        <v>0</v>
      </c>
      <c r="AQ324" s="120">
        <v>0</v>
      </c>
      <c r="AR324" s="120">
        <v>0</v>
      </c>
      <c r="AS324" s="120">
        <v>0</v>
      </c>
      <c r="AT324" s="120">
        <v>0</v>
      </c>
      <c r="AU324" s="120">
        <v>0</v>
      </c>
      <c r="AV324" s="120">
        <v>0</v>
      </c>
      <c r="AX324" s="193"/>
    </row>
    <row r="325" spans="1:50" s="118" customFormat="1" ht="14.65" thickBot="1">
      <c r="A325" s="100" t="s">
        <v>2242</v>
      </c>
      <c r="B325" s="100" t="s">
        <v>364</v>
      </c>
      <c r="C325" s="100" t="s">
        <v>653</v>
      </c>
      <c r="D325" s="101" t="s">
        <v>365</v>
      </c>
      <c r="E325" s="101" t="s">
        <v>2243</v>
      </c>
      <c r="F325" s="101" t="s">
        <v>679</v>
      </c>
      <c r="G325" s="105" t="s">
        <v>186</v>
      </c>
      <c r="H325" s="105">
        <v>1</v>
      </c>
      <c r="I325" s="101" t="s">
        <v>680</v>
      </c>
      <c r="J325" s="101" t="s">
        <v>2244</v>
      </c>
      <c r="K325" s="105" t="s">
        <v>137</v>
      </c>
      <c r="L325" s="101"/>
      <c r="M325" s="101">
        <v>0</v>
      </c>
      <c r="N325" s="105">
        <v>54.915999999999997</v>
      </c>
      <c r="O325" s="105">
        <v>-1.4259999999999999</v>
      </c>
      <c r="P325" s="105" t="s">
        <v>93</v>
      </c>
      <c r="Q325" s="105" t="s">
        <v>54</v>
      </c>
      <c r="R325" s="105" t="s">
        <v>203</v>
      </c>
      <c r="S325" s="105" t="s">
        <v>98</v>
      </c>
      <c r="T325" s="197">
        <v>42095</v>
      </c>
      <c r="U325" s="197">
        <v>43070</v>
      </c>
      <c r="V325" s="106">
        <v>117.6</v>
      </c>
      <c r="W325" s="106">
        <v>82.5</v>
      </c>
      <c r="X325" s="106">
        <v>6.7</v>
      </c>
      <c r="Y325" s="106">
        <v>37.299999999999997</v>
      </c>
      <c r="Z325" s="106">
        <v>52.1</v>
      </c>
      <c r="AA325" s="106">
        <v>9.8000000000000007</v>
      </c>
      <c r="AB325" s="106"/>
      <c r="AC325" s="106"/>
      <c r="AD325" s="106"/>
      <c r="AE325" s="106"/>
      <c r="AF325" s="105" t="s">
        <v>64</v>
      </c>
      <c r="AG325" s="105" t="s">
        <v>71</v>
      </c>
      <c r="AH325" s="101" t="s">
        <v>81</v>
      </c>
      <c r="AI325" s="101" t="s">
        <v>886</v>
      </c>
      <c r="AJ325" s="101" t="s">
        <v>2157</v>
      </c>
      <c r="AK325" s="105" t="s">
        <v>59</v>
      </c>
      <c r="AL325" s="105" t="s">
        <v>2046</v>
      </c>
      <c r="AM325" s="120">
        <v>6.5557729941291587</v>
      </c>
      <c r="AN325" s="120">
        <v>35.92230765674838</v>
      </c>
      <c r="AO325" s="120">
        <v>49.240101053616442</v>
      </c>
      <c r="AP325" s="120">
        <v>9.0893557969678067</v>
      </c>
      <c r="AQ325" s="120">
        <v>0</v>
      </c>
      <c r="AR325" s="120">
        <v>0</v>
      </c>
      <c r="AS325" s="120">
        <v>0</v>
      </c>
      <c r="AT325" s="120">
        <v>0</v>
      </c>
      <c r="AU325" s="120">
        <v>100.80753750146179</v>
      </c>
      <c r="AV325" s="120">
        <v>94.251764507332624</v>
      </c>
      <c r="AX325" s="193"/>
    </row>
    <row r="326" spans="1:50" s="118" customFormat="1" ht="14.65" thickBot="1">
      <c r="A326" s="98" t="s">
        <v>1338</v>
      </c>
      <c r="B326" s="98" t="s">
        <v>364</v>
      </c>
      <c r="C326" s="98" t="s">
        <v>156</v>
      </c>
      <c r="D326" s="99" t="s">
        <v>2583</v>
      </c>
      <c r="E326" s="99" t="s">
        <v>2134</v>
      </c>
      <c r="F326" s="99" t="s">
        <v>381</v>
      </c>
      <c r="G326" s="103" t="s">
        <v>50</v>
      </c>
      <c r="H326" s="103"/>
      <c r="I326" s="99"/>
      <c r="J326" s="99" t="s">
        <v>2736</v>
      </c>
      <c r="K326" s="103" t="s">
        <v>156</v>
      </c>
      <c r="L326" s="99"/>
      <c r="M326" s="99" t="s">
        <v>2247</v>
      </c>
      <c r="N326" s="103">
        <v>51.497796999999998</v>
      </c>
      <c r="O326" s="103">
        <v>-0.13522999999999999</v>
      </c>
      <c r="P326" s="103" t="s">
        <v>93</v>
      </c>
      <c r="Q326" s="103" t="s">
        <v>54</v>
      </c>
      <c r="R326" s="103" t="s">
        <v>93</v>
      </c>
      <c r="S326" s="103" t="s">
        <v>55</v>
      </c>
      <c r="T326" s="122" t="s">
        <v>2737</v>
      </c>
      <c r="U326" s="124" t="s">
        <v>2737</v>
      </c>
      <c r="V326" s="104">
        <v>2653.0281269099992</v>
      </c>
      <c r="W326" s="104">
        <v>2653.0281269099992</v>
      </c>
      <c r="X326" s="104">
        <v>299.38990042999978</v>
      </c>
      <c r="Y326" s="104">
        <v>418.92209484999989</v>
      </c>
      <c r="Z326" s="104">
        <v>272.84435635999961</v>
      </c>
      <c r="AA326" s="104">
        <v>374.23173704000004</v>
      </c>
      <c r="AB326" s="104">
        <v>277.72798701000005</v>
      </c>
      <c r="AC326" s="104">
        <v>342.07334195999977</v>
      </c>
      <c r="AD326" s="104">
        <v>383.83870925999986</v>
      </c>
      <c r="AE326" s="104"/>
      <c r="AF326" s="103" t="s">
        <v>64</v>
      </c>
      <c r="AG326" s="103" t="s">
        <v>71</v>
      </c>
      <c r="AH326" s="99"/>
      <c r="AI326" s="119" t="s">
        <v>2585</v>
      </c>
      <c r="AJ326" s="99" t="s">
        <v>2586</v>
      </c>
      <c r="AK326" s="103"/>
      <c r="AL326" s="103" t="s">
        <v>54</v>
      </c>
      <c r="AM326" s="120">
        <v>292.94510805283738</v>
      </c>
      <c r="AN326" s="120">
        <v>403.44901810753959</v>
      </c>
      <c r="AO326" s="120">
        <v>257.86724911852815</v>
      </c>
      <c r="AP326" s="120">
        <v>347.0944294361077</v>
      </c>
      <c r="AQ326" s="120">
        <v>252.53786401656097</v>
      </c>
      <c r="AR326" s="120">
        <v>304.94808842480859</v>
      </c>
      <c r="AS326" s="120">
        <v>335.47123166000546</v>
      </c>
      <c r="AT326" s="120">
        <v>0</v>
      </c>
      <c r="AU326" s="120">
        <v>2194.3129888163876</v>
      </c>
      <c r="AV326" s="120">
        <v>1901.3678807635504</v>
      </c>
      <c r="AX326" s="193"/>
    </row>
    <row r="327" spans="1:50" s="118" customFormat="1" ht="14.65" thickBot="1">
      <c r="A327" s="100" t="s">
        <v>1323</v>
      </c>
      <c r="B327" s="100" t="s">
        <v>364</v>
      </c>
      <c r="C327" s="100" t="s">
        <v>156</v>
      </c>
      <c r="D327" s="101" t="s">
        <v>450</v>
      </c>
      <c r="E327" s="101" t="s">
        <v>2134</v>
      </c>
      <c r="F327" s="101" t="s">
        <v>372</v>
      </c>
      <c r="G327" s="105" t="s">
        <v>186</v>
      </c>
      <c r="H327" s="105">
        <v>1</v>
      </c>
      <c r="I327" s="101"/>
      <c r="J327" s="101" t="s">
        <v>2736</v>
      </c>
      <c r="K327" s="105" t="s">
        <v>156</v>
      </c>
      <c r="L327" s="101"/>
      <c r="M327" s="101" t="s">
        <v>2587</v>
      </c>
      <c r="N327" s="105">
        <v>51.504168999999997</v>
      </c>
      <c r="O327" s="105">
        <v>-1.7679E-2</v>
      </c>
      <c r="P327" s="105" t="s">
        <v>93</v>
      </c>
      <c r="Q327" s="105" t="s">
        <v>54</v>
      </c>
      <c r="R327" s="105" t="s">
        <v>93</v>
      </c>
      <c r="S327" s="105" t="s">
        <v>223</v>
      </c>
      <c r="T327" s="123" t="s">
        <v>2588</v>
      </c>
      <c r="U327" s="123" t="s">
        <v>46</v>
      </c>
      <c r="V327" s="106">
        <v>1155.1090863400002</v>
      </c>
      <c r="W327" s="106">
        <v>1155.1090863400002</v>
      </c>
      <c r="X327" s="106">
        <v>98.601979749999998</v>
      </c>
      <c r="Y327" s="106">
        <v>154.062792</v>
      </c>
      <c r="Z327" s="106">
        <v>87.625992999999994</v>
      </c>
      <c r="AA327" s="106">
        <v>301.08725647000006</v>
      </c>
      <c r="AB327" s="106">
        <v>331.06046974000003</v>
      </c>
      <c r="AC327" s="106">
        <v>113.56294638</v>
      </c>
      <c r="AD327" s="106">
        <v>69.107648999999995</v>
      </c>
      <c r="AE327" s="106"/>
      <c r="AF327" s="105" t="s">
        <v>64</v>
      </c>
      <c r="AG327" s="105" t="s">
        <v>71</v>
      </c>
      <c r="AH327" s="101"/>
      <c r="AI327" s="101" t="s">
        <v>2585</v>
      </c>
      <c r="AJ327" s="101" t="s">
        <v>2589</v>
      </c>
      <c r="AK327" s="105" t="s">
        <v>59</v>
      </c>
      <c r="AL327" s="105" t="s">
        <v>2241</v>
      </c>
      <c r="AM327" s="120">
        <v>96.479432240704483</v>
      </c>
      <c r="AN327" s="120">
        <v>148.3724132086229</v>
      </c>
      <c r="AO327" s="120">
        <v>82.815983689894182</v>
      </c>
      <c r="AP327" s="120">
        <v>279.25399999884979</v>
      </c>
      <c r="AQ327" s="120">
        <v>301.03305319909509</v>
      </c>
      <c r="AR327" s="120">
        <v>101.23794861079698</v>
      </c>
      <c r="AS327" s="120">
        <v>60.399401018862598</v>
      </c>
      <c r="AT327" s="120">
        <v>0</v>
      </c>
      <c r="AU327" s="120">
        <v>1069.5922319668261</v>
      </c>
      <c r="AV327" s="120">
        <v>973.11279972612147</v>
      </c>
      <c r="AX327" s="193"/>
    </row>
    <row r="328" spans="1:50" s="118" customFormat="1" ht="14.65" thickBot="1">
      <c r="A328" s="98" t="s">
        <v>2704</v>
      </c>
      <c r="B328" s="98" t="s">
        <v>364</v>
      </c>
      <c r="C328" s="98" t="s">
        <v>156</v>
      </c>
      <c r="D328" s="99" t="s">
        <v>373</v>
      </c>
      <c r="E328" s="99" t="s">
        <v>2134</v>
      </c>
      <c r="F328" s="99" t="s">
        <v>2705</v>
      </c>
      <c r="G328" s="103" t="s">
        <v>186</v>
      </c>
      <c r="H328" s="103">
        <v>1</v>
      </c>
      <c r="I328" s="99" t="s">
        <v>81</v>
      </c>
      <c r="J328" s="99" t="s">
        <v>2706</v>
      </c>
      <c r="K328" s="103" t="s">
        <v>156</v>
      </c>
      <c r="L328" s="99"/>
      <c r="M328" s="99" t="s">
        <v>2247</v>
      </c>
      <c r="N328" s="103">
        <v>51.497796999999998</v>
      </c>
      <c r="O328" s="103">
        <v>-0.13522999999999999</v>
      </c>
      <c r="P328" s="103" t="s">
        <v>93</v>
      </c>
      <c r="Q328" s="103" t="s">
        <v>54</v>
      </c>
      <c r="R328" s="103" t="s">
        <v>93</v>
      </c>
      <c r="S328" s="103" t="s">
        <v>107</v>
      </c>
      <c r="T328" s="122" t="s">
        <v>57</v>
      </c>
      <c r="U328" s="122">
        <v>2025</v>
      </c>
      <c r="V328" s="104">
        <v>12.500004000000001</v>
      </c>
      <c r="W328" s="104">
        <v>12.500004000000001</v>
      </c>
      <c r="X328" s="104">
        <v>0.4</v>
      </c>
      <c r="Y328" s="104">
        <v>0</v>
      </c>
      <c r="Z328" s="104">
        <v>1.2000040000000001</v>
      </c>
      <c r="AA328" s="104">
        <v>1.2</v>
      </c>
      <c r="AB328" s="104">
        <v>2.7</v>
      </c>
      <c r="AC328" s="104">
        <v>5</v>
      </c>
      <c r="AD328" s="104">
        <v>2</v>
      </c>
      <c r="AE328" s="104">
        <v>0</v>
      </c>
      <c r="AF328" s="103" t="s">
        <v>64</v>
      </c>
      <c r="AG328" s="103" t="s">
        <v>71</v>
      </c>
      <c r="AH328" s="99" t="s">
        <v>81</v>
      </c>
      <c r="AI328" s="119" t="s">
        <v>2707</v>
      </c>
      <c r="AJ328" s="99" t="s">
        <v>2589</v>
      </c>
      <c r="AK328" s="103"/>
      <c r="AL328" s="103" t="s">
        <v>2241</v>
      </c>
      <c r="AM328" s="120">
        <v>0.39138943248532287</v>
      </c>
      <c r="AN328" s="120">
        <v>0</v>
      </c>
      <c r="AO328" s="120">
        <v>1.1341327874231084</v>
      </c>
      <c r="AP328" s="120">
        <v>1.1129823424858538</v>
      </c>
      <c r="AQ328" s="120">
        <v>2.4551081084246777</v>
      </c>
      <c r="AR328" s="120">
        <v>4.4573495069438591</v>
      </c>
      <c r="AS328" s="120">
        <v>1.7479801988015133</v>
      </c>
      <c r="AT328" s="120">
        <v>0</v>
      </c>
      <c r="AU328" s="120">
        <v>11.298942376564337</v>
      </c>
      <c r="AV328" s="120">
        <v>10.907552944079013</v>
      </c>
      <c r="AX328" s="193"/>
    </row>
    <row r="329" spans="1:50" s="118" customFormat="1" ht="14.65" thickBot="1">
      <c r="A329" s="100" t="s">
        <v>2590</v>
      </c>
      <c r="B329" s="100" t="s">
        <v>364</v>
      </c>
      <c r="C329" s="100" t="s">
        <v>156</v>
      </c>
      <c r="D329" s="101" t="s">
        <v>373</v>
      </c>
      <c r="E329" s="101" t="s">
        <v>2134</v>
      </c>
      <c r="F329" s="101" t="s">
        <v>2591</v>
      </c>
      <c r="G329" s="105" t="s">
        <v>186</v>
      </c>
      <c r="H329" s="105">
        <v>1</v>
      </c>
      <c r="I329" s="101"/>
      <c r="J329" s="101" t="s">
        <v>2736</v>
      </c>
      <c r="K329" s="105" t="s">
        <v>156</v>
      </c>
      <c r="L329" s="101"/>
      <c r="M329" s="101" t="s">
        <v>1220</v>
      </c>
      <c r="N329" s="105">
        <v>51.534306000000001</v>
      </c>
      <c r="O329" s="105">
        <v>-1.2824E-2</v>
      </c>
      <c r="P329" s="105" t="s">
        <v>93</v>
      </c>
      <c r="Q329" s="105" t="s">
        <v>54</v>
      </c>
      <c r="R329" s="105" t="s">
        <v>93</v>
      </c>
      <c r="S329" s="105" t="s">
        <v>98</v>
      </c>
      <c r="T329" s="123">
        <v>2014</v>
      </c>
      <c r="U329" s="123">
        <v>2019</v>
      </c>
      <c r="V329" s="106">
        <v>54.94</v>
      </c>
      <c r="W329" s="106">
        <v>54.94</v>
      </c>
      <c r="X329" s="106">
        <v>2.5300039900000004</v>
      </c>
      <c r="Y329" s="106">
        <v>1.552</v>
      </c>
      <c r="Z329" s="106">
        <v>2.73</v>
      </c>
      <c r="AA329" s="106">
        <v>22.68</v>
      </c>
      <c r="AB329" s="106">
        <v>20.45</v>
      </c>
      <c r="AC329" s="106">
        <v>0</v>
      </c>
      <c r="AD329" s="106">
        <v>0</v>
      </c>
      <c r="AE329" s="106"/>
      <c r="AF329" s="105" t="s">
        <v>64</v>
      </c>
      <c r="AG329" s="105" t="s">
        <v>71</v>
      </c>
      <c r="AH329" s="101"/>
      <c r="AI329" s="101" t="s">
        <v>2585</v>
      </c>
      <c r="AJ329" s="101" t="s">
        <v>2586</v>
      </c>
      <c r="AK329" s="105"/>
      <c r="AL329" s="105" t="s">
        <v>2241</v>
      </c>
      <c r="AM329" s="120">
        <v>2.4755420645792565</v>
      </c>
      <c r="AN329" s="120">
        <v>1.4946761791762333</v>
      </c>
      <c r="AO329" s="120">
        <v>2.5801434909092684</v>
      </c>
      <c r="AP329" s="120">
        <v>21.035366272982639</v>
      </c>
      <c r="AQ329" s="120">
        <v>18.595170673068392</v>
      </c>
      <c r="AR329" s="120">
        <v>0</v>
      </c>
      <c r="AS329" s="120">
        <v>0</v>
      </c>
      <c r="AT329" s="120">
        <v>0</v>
      </c>
      <c r="AU329" s="120">
        <v>46.180898680715785</v>
      </c>
      <c r="AV329" s="120">
        <v>43.705356616136527</v>
      </c>
      <c r="AX329" s="193"/>
    </row>
    <row r="330" spans="1:50" s="118" customFormat="1" ht="14.65" thickBot="1">
      <c r="A330" s="98" t="s">
        <v>1322</v>
      </c>
      <c r="B330" s="98" t="s">
        <v>364</v>
      </c>
      <c r="C330" s="98" t="s">
        <v>156</v>
      </c>
      <c r="D330" s="99" t="s">
        <v>380</v>
      </c>
      <c r="E330" s="99" t="s">
        <v>2134</v>
      </c>
      <c r="F330" s="99" t="s">
        <v>2592</v>
      </c>
      <c r="G330" s="103" t="s">
        <v>186</v>
      </c>
      <c r="H330" s="103">
        <v>1</v>
      </c>
      <c r="I330" s="99" t="s">
        <v>2593</v>
      </c>
      <c r="J330" s="99" t="s">
        <v>2594</v>
      </c>
      <c r="K330" s="103" t="s">
        <v>156</v>
      </c>
      <c r="L330" s="99"/>
      <c r="M330" s="99" t="s">
        <v>2247</v>
      </c>
      <c r="N330" s="103">
        <v>51.497796999999998</v>
      </c>
      <c r="O330" s="103">
        <v>-0.13522999999999999</v>
      </c>
      <c r="P330" s="103" t="s">
        <v>93</v>
      </c>
      <c r="Q330" s="103" t="s">
        <v>54</v>
      </c>
      <c r="R330" s="103" t="s">
        <v>93</v>
      </c>
      <c r="S330" s="103" t="s">
        <v>223</v>
      </c>
      <c r="T330" s="122">
        <v>2014</v>
      </c>
      <c r="U330" s="122">
        <v>2015</v>
      </c>
      <c r="V330" s="104">
        <v>175.03</v>
      </c>
      <c r="W330" s="104">
        <v>175.03</v>
      </c>
      <c r="X330" s="104">
        <v>74.244452019999997</v>
      </c>
      <c r="Y330" s="104">
        <v>35.683824990000005</v>
      </c>
      <c r="Z330" s="104">
        <v>8.1025994499999996</v>
      </c>
      <c r="AA330" s="104">
        <v>0</v>
      </c>
      <c r="AB330" s="104">
        <v>0</v>
      </c>
      <c r="AC330" s="104">
        <v>0</v>
      </c>
      <c r="AD330" s="104">
        <v>0</v>
      </c>
      <c r="AE330" s="104"/>
      <c r="AF330" s="103" t="s">
        <v>64</v>
      </c>
      <c r="AG330" s="103" t="s">
        <v>71</v>
      </c>
      <c r="AH330" s="99"/>
      <c r="AI330" s="119" t="s">
        <v>2585</v>
      </c>
      <c r="AJ330" s="99" t="s">
        <v>2586</v>
      </c>
      <c r="AK330" s="103"/>
      <c r="AL330" s="103" t="s">
        <v>2241</v>
      </c>
      <c r="AM330" s="120">
        <v>72.646234853228961</v>
      </c>
      <c r="AN330" s="120">
        <v>34.365826800545484</v>
      </c>
      <c r="AO330" s="120">
        <v>7.6578275569093472</v>
      </c>
      <c r="AP330" s="120">
        <v>0</v>
      </c>
      <c r="AQ330" s="120">
        <v>0</v>
      </c>
      <c r="AR330" s="120">
        <v>0</v>
      </c>
      <c r="AS330" s="120">
        <v>0</v>
      </c>
      <c r="AT330" s="120">
        <v>0</v>
      </c>
      <c r="AU330" s="120">
        <v>114.66988921068381</v>
      </c>
      <c r="AV330" s="120">
        <v>42.023654357454831</v>
      </c>
      <c r="AX330" s="193"/>
    </row>
    <row r="331" spans="1:50" s="118" customFormat="1" ht="14.65" thickBot="1">
      <c r="A331" s="100" t="s">
        <v>1339</v>
      </c>
      <c r="B331" s="100" t="s">
        <v>364</v>
      </c>
      <c r="C331" s="100" t="s">
        <v>156</v>
      </c>
      <c r="D331" s="101" t="s">
        <v>380</v>
      </c>
      <c r="E331" s="101" t="s">
        <v>2134</v>
      </c>
      <c r="F331" s="101" t="s">
        <v>371</v>
      </c>
      <c r="G331" s="105" t="s">
        <v>186</v>
      </c>
      <c r="H331" s="105">
        <v>1</v>
      </c>
      <c r="I331" s="101" t="s">
        <v>2595</v>
      </c>
      <c r="J331" s="101" t="s">
        <v>2596</v>
      </c>
      <c r="K331" s="105" t="s">
        <v>156</v>
      </c>
      <c r="L331" s="101"/>
      <c r="M331" s="101" t="s">
        <v>2597</v>
      </c>
      <c r="N331" s="105">
        <v>51.539558999999997</v>
      </c>
      <c r="O331" s="105">
        <v>8.0932000000000004E-2</v>
      </c>
      <c r="P331" s="105" t="s">
        <v>93</v>
      </c>
      <c r="Q331" s="105" t="s">
        <v>54</v>
      </c>
      <c r="R331" s="105" t="s">
        <v>93</v>
      </c>
      <c r="S331" s="105" t="s">
        <v>107</v>
      </c>
      <c r="T331" s="123">
        <v>2015</v>
      </c>
      <c r="U331" s="123">
        <v>2018</v>
      </c>
      <c r="V331" s="106">
        <v>36.309999959999999</v>
      </c>
      <c r="W331" s="106">
        <v>36.309999959999999</v>
      </c>
      <c r="X331" s="106">
        <v>0.54</v>
      </c>
      <c r="Y331" s="106">
        <v>3.42999995</v>
      </c>
      <c r="Z331" s="106">
        <v>32.340000009999997</v>
      </c>
      <c r="AA331" s="106">
        <v>0</v>
      </c>
      <c r="AB331" s="106">
        <v>0</v>
      </c>
      <c r="AC331" s="106">
        <v>0</v>
      </c>
      <c r="AD331" s="106">
        <v>0</v>
      </c>
      <c r="AE331" s="106"/>
      <c r="AF331" s="105" t="s">
        <v>64</v>
      </c>
      <c r="AG331" s="105" t="s">
        <v>71</v>
      </c>
      <c r="AH331" s="101"/>
      <c r="AI331" s="101" t="s">
        <v>2585</v>
      </c>
      <c r="AJ331" s="101" t="s">
        <v>2598</v>
      </c>
      <c r="AK331" s="105"/>
      <c r="AL331" s="105" t="s">
        <v>2241</v>
      </c>
      <c r="AM331" s="120">
        <v>0.52837573385518588</v>
      </c>
      <c r="AN331" s="120">
        <v>3.3033113529901228</v>
      </c>
      <c r="AO331" s="120">
        <v>30.564776747914713</v>
      </c>
      <c r="AP331" s="120">
        <v>0</v>
      </c>
      <c r="AQ331" s="120">
        <v>0</v>
      </c>
      <c r="AR331" s="120">
        <v>0</v>
      </c>
      <c r="AS331" s="120">
        <v>0</v>
      </c>
      <c r="AT331" s="120">
        <v>0</v>
      </c>
      <c r="AU331" s="120">
        <v>34.39646383476002</v>
      </c>
      <c r="AV331" s="120">
        <v>33.868088100904835</v>
      </c>
      <c r="AX331" s="193"/>
    </row>
    <row r="332" spans="1:50" s="118" customFormat="1" ht="14.65" thickBot="1">
      <c r="A332" s="98" t="s">
        <v>1324</v>
      </c>
      <c r="B332" s="98" t="s">
        <v>364</v>
      </c>
      <c r="C332" s="98" t="s">
        <v>156</v>
      </c>
      <c r="D332" s="99" t="s">
        <v>365</v>
      </c>
      <c r="E332" s="99" t="s">
        <v>2245</v>
      </c>
      <c r="F332" s="99" t="s">
        <v>366</v>
      </c>
      <c r="G332" s="103" t="s">
        <v>50</v>
      </c>
      <c r="H332" s="103"/>
      <c r="I332" s="99" t="s">
        <v>367</v>
      </c>
      <c r="J332" s="99" t="s">
        <v>2246</v>
      </c>
      <c r="K332" s="103" t="s">
        <v>156</v>
      </c>
      <c r="L332" s="99"/>
      <c r="M332" s="99" t="s">
        <v>2247</v>
      </c>
      <c r="N332" s="103">
        <v>51.497796999999998</v>
      </c>
      <c r="O332" s="103">
        <v>-0.13522999999999999</v>
      </c>
      <c r="P332" s="103" t="s">
        <v>93</v>
      </c>
      <c r="Q332" s="103" t="s">
        <v>54</v>
      </c>
      <c r="R332" s="103" t="s">
        <v>93</v>
      </c>
      <c r="S332" s="103" t="s">
        <v>55</v>
      </c>
      <c r="T332" s="122" t="s">
        <v>56</v>
      </c>
      <c r="U332" s="124" t="s">
        <v>42</v>
      </c>
      <c r="V332" s="104">
        <v>360.4</v>
      </c>
      <c r="W332" s="104">
        <v>360.4</v>
      </c>
      <c r="X332" s="104">
        <v>120.8</v>
      </c>
      <c r="Y332" s="104">
        <v>119.80000000000001</v>
      </c>
      <c r="Z332" s="104">
        <v>119.8</v>
      </c>
      <c r="AA332" s="104"/>
      <c r="AB332" s="104"/>
      <c r="AC332" s="104"/>
      <c r="AD332" s="104"/>
      <c r="AE332" s="104"/>
      <c r="AF332" s="103" t="s">
        <v>64</v>
      </c>
      <c r="AG332" s="103" t="s">
        <v>71</v>
      </c>
      <c r="AH332" s="99" t="s">
        <v>81</v>
      </c>
      <c r="AI332" s="119" t="s">
        <v>368</v>
      </c>
      <c r="AJ332" s="99" t="s">
        <v>2248</v>
      </c>
      <c r="AK332" s="103"/>
      <c r="AL332" s="103" t="s">
        <v>2241</v>
      </c>
      <c r="AM332" s="120">
        <v>118.19960861056751</v>
      </c>
      <c r="AN332" s="120">
        <v>115.37513290290771</v>
      </c>
      <c r="AO332" s="120">
        <v>113.22387919814298</v>
      </c>
      <c r="AP332" s="120">
        <v>0</v>
      </c>
      <c r="AQ332" s="120">
        <v>0</v>
      </c>
      <c r="AR332" s="120">
        <v>0</v>
      </c>
      <c r="AS332" s="120">
        <v>0</v>
      </c>
      <c r="AT332" s="120">
        <v>0</v>
      </c>
      <c r="AU332" s="120">
        <v>346.79862071161818</v>
      </c>
      <c r="AV332" s="120">
        <v>228.59901210105068</v>
      </c>
      <c r="AX332" s="193"/>
    </row>
    <row r="333" spans="1:50" s="118" customFormat="1" ht="14.65" thickBot="1">
      <c r="A333" s="100" t="s">
        <v>1325</v>
      </c>
      <c r="B333" s="100" t="s">
        <v>364</v>
      </c>
      <c r="C333" s="100" t="s">
        <v>156</v>
      </c>
      <c r="D333" s="101" t="s">
        <v>365</v>
      </c>
      <c r="E333" s="101" t="s">
        <v>2134</v>
      </c>
      <c r="F333" s="101" t="s">
        <v>2599</v>
      </c>
      <c r="G333" s="105" t="s">
        <v>50</v>
      </c>
      <c r="H333" s="105"/>
      <c r="I333" s="101"/>
      <c r="J333" s="101" t="s">
        <v>2736</v>
      </c>
      <c r="K333" s="105" t="s">
        <v>156</v>
      </c>
      <c r="L333" s="101"/>
      <c r="M333" s="101" t="s">
        <v>2247</v>
      </c>
      <c r="N333" s="105">
        <v>51.497796999999998</v>
      </c>
      <c r="O333" s="105">
        <v>-0.13522999999999999</v>
      </c>
      <c r="P333" s="105" t="s">
        <v>93</v>
      </c>
      <c r="Q333" s="105" t="s">
        <v>54</v>
      </c>
      <c r="R333" s="105" t="s">
        <v>93</v>
      </c>
      <c r="S333" s="105" t="s">
        <v>55</v>
      </c>
      <c r="T333" s="123" t="s">
        <v>2737</v>
      </c>
      <c r="U333" s="123" t="s">
        <v>2737</v>
      </c>
      <c r="V333" s="106">
        <v>2021.58459165</v>
      </c>
      <c r="W333" s="106">
        <v>2021.58459165</v>
      </c>
      <c r="X333" s="106">
        <v>148.06084801999998</v>
      </c>
      <c r="Y333" s="106">
        <v>82.034981999999999</v>
      </c>
      <c r="Z333" s="106">
        <v>171.79727473</v>
      </c>
      <c r="AA333" s="106">
        <v>250.83938190000003</v>
      </c>
      <c r="AB333" s="106">
        <v>321.76188620000005</v>
      </c>
      <c r="AC333" s="106">
        <v>531.27728659999991</v>
      </c>
      <c r="AD333" s="106">
        <v>515.81293219999998</v>
      </c>
      <c r="AE333" s="106"/>
      <c r="AF333" s="105" t="s">
        <v>64</v>
      </c>
      <c r="AG333" s="105" t="s">
        <v>71</v>
      </c>
      <c r="AH333" s="101"/>
      <c r="AI333" s="101" t="s">
        <v>2585</v>
      </c>
      <c r="AJ333" s="101" t="s">
        <v>2589</v>
      </c>
      <c r="AK333" s="105"/>
      <c r="AL333" s="105" t="s">
        <v>2241</v>
      </c>
      <c r="AM333" s="120">
        <v>144.87362819960859</v>
      </c>
      <c r="AN333" s="120">
        <v>79.004982895973626</v>
      </c>
      <c r="AO333" s="120">
        <v>162.36689382804425</v>
      </c>
      <c r="AP333" s="120">
        <v>232.64983571230476</v>
      </c>
      <c r="AQ333" s="120">
        <v>292.57785770060684</v>
      </c>
      <c r="AR333" s="120">
        <v>473.61771029539619</v>
      </c>
      <c r="AS333" s="120">
        <v>450.81539588567375</v>
      </c>
      <c r="AT333" s="120">
        <v>0</v>
      </c>
      <c r="AU333" s="120">
        <v>1835.9063045176081</v>
      </c>
      <c r="AV333" s="120">
        <v>1691.0326763179994</v>
      </c>
      <c r="AX333" s="193"/>
    </row>
    <row r="334" spans="1:50" s="118" customFormat="1" ht="14.65" thickBot="1">
      <c r="A334" s="98" t="s">
        <v>1326</v>
      </c>
      <c r="B334" s="98" t="s">
        <v>364</v>
      </c>
      <c r="C334" s="98" t="s">
        <v>156</v>
      </c>
      <c r="D334" s="99" t="s">
        <v>365</v>
      </c>
      <c r="E334" s="99" t="s">
        <v>2134</v>
      </c>
      <c r="F334" s="99" t="s">
        <v>2600</v>
      </c>
      <c r="G334" s="103" t="s">
        <v>186</v>
      </c>
      <c r="H334" s="103">
        <v>1</v>
      </c>
      <c r="I334" s="99"/>
      <c r="J334" s="99" t="s">
        <v>2736</v>
      </c>
      <c r="K334" s="103" t="s">
        <v>156</v>
      </c>
      <c r="L334" s="99"/>
      <c r="M334" s="99" t="s">
        <v>2247</v>
      </c>
      <c r="N334" s="103">
        <v>51.497796999999998</v>
      </c>
      <c r="O334" s="103">
        <v>-0.13522999999999999</v>
      </c>
      <c r="P334" s="103" t="s">
        <v>93</v>
      </c>
      <c r="Q334" s="103" t="s">
        <v>54</v>
      </c>
      <c r="R334" s="103" t="s">
        <v>93</v>
      </c>
      <c r="S334" s="103" t="s">
        <v>223</v>
      </c>
      <c r="T334" s="122">
        <v>2014</v>
      </c>
      <c r="U334" s="122">
        <v>2016</v>
      </c>
      <c r="V334" s="104">
        <v>79</v>
      </c>
      <c r="W334" s="104">
        <v>79</v>
      </c>
      <c r="X334" s="104">
        <v>10</v>
      </c>
      <c r="Y334" s="104">
        <v>7</v>
      </c>
      <c r="Z334" s="104">
        <v>20</v>
      </c>
      <c r="AA334" s="104">
        <v>7</v>
      </c>
      <c r="AB334" s="104">
        <v>7</v>
      </c>
      <c r="AC334" s="104">
        <v>0</v>
      </c>
      <c r="AD334" s="104">
        <v>0</v>
      </c>
      <c r="AE334" s="104"/>
      <c r="AF334" s="103" t="s">
        <v>64</v>
      </c>
      <c r="AG334" s="103" t="s">
        <v>71</v>
      </c>
      <c r="AH334" s="99"/>
      <c r="AI334" s="119" t="s">
        <v>2585</v>
      </c>
      <c r="AJ334" s="99" t="s">
        <v>2601</v>
      </c>
      <c r="AK334" s="103"/>
      <c r="AL334" s="103" t="s">
        <v>2241</v>
      </c>
      <c r="AM334" s="120">
        <v>9.7847358121330714</v>
      </c>
      <c r="AN334" s="120">
        <v>6.7414518390680618</v>
      </c>
      <c r="AO334" s="120">
        <v>18.902150116551415</v>
      </c>
      <c r="AP334" s="120">
        <v>6.4923969978341471</v>
      </c>
      <c r="AQ334" s="120">
        <v>6.365095095915831</v>
      </c>
      <c r="AR334" s="120">
        <v>0</v>
      </c>
      <c r="AS334" s="120">
        <v>0</v>
      </c>
      <c r="AT334" s="120">
        <v>0</v>
      </c>
      <c r="AU334" s="120">
        <v>48.285829861502535</v>
      </c>
      <c r="AV334" s="120">
        <v>38.501094049369456</v>
      </c>
      <c r="AX334" s="193"/>
    </row>
    <row r="335" spans="1:50" s="118" customFormat="1" ht="14.65" thickBot="1">
      <c r="A335" s="100" t="s">
        <v>2708</v>
      </c>
      <c r="B335" s="100" t="s">
        <v>364</v>
      </c>
      <c r="C335" s="100" t="s">
        <v>156</v>
      </c>
      <c r="D335" s="101" t="s">
        <v>365</v>
      </c>
      <c r="E335" s="101"/>
      <c r="F335" s="101" t="s">
        <v>2650</v>
      </c>
      <c r="G335" s="105" t="s">
        <v>186</v>
      </c>
      <c r="H335" s="105">
        <v>1</v>
      </c>
      <c r="I335" s="101" t="s">
        <v>2651</v>
      </c>
      <c r="J335" s="101" t="s">
        <v>2652</v>
      </c>
      <c r="K335" s="105" t="s">
        <v>156</v>
      </c>
      <c r="L335" s="101"/>
      <c r="M335" s="101" t="s">
        <v>2653</v>
      </c>
      <c r="N335" s="105">
        <v>51.495756999999998</v>
      </c>
      <c r="O335" s="105">
        <v>-0.100692</v>
      </c>
      <c r="P335" s="105" t="s">
        <v>93</v>
      </c>
      <c r="Q335" s="105" t="s">
        <v>54</v>
      </c>
      <c r="R335" s="105" t="s">
        <v>93</v>
      </c>
      <c r="S335" s="105" t="s">
        <v>107</v>
      </c>
      <c r="T335" s="123" t="s">
        <v>70</v>
      </c>
      <c r="U335" s="123" t="s">
        <v>70</v>
      </c>
      <c r="V335" s="106">
        <v>67</v>
      </c>
      <c r="W335" s="106">
        <v>67</v>
      </c>
      <c r="X335" s="106">
        <v>-1</v>
      </c>
      <c r="Y335" s="106">
        <v>-1</v>
      </c>
      <c r="Z335" s="106">
        <v>2</v>
      </c>
      <c r="AA335" s="106">
        <v>25</v>
      </c>
      <c r="AB335" s="106">
        <v>42</v>
      </c>
      <c r="AC335" s="106">
        <v>0</v>
      </c>
      <c r="AD335" s="106">
        <v>0</v>
      </c>
      <c r="AE335" s="106"/>
      <c r="AF335" s="105" t="s">
        <v>64</v>
      </c>
      <c r="AG335" s="105" t="s">
        <v>71</v>
      </c>
      <c r="AH335" s="101"/>
      <c r="AI335" s="101" t="s">
        <v>2585</v>
      </c>
      <c r="AJ335" s="101" t="s">
        <v>2589</v>
      </c>
      <c r="AK335" s="105"/>
      <c r="AL335" s="105" t="s">
        <v>2241</v>
      </c>
      <c r="AM335" s="120">
        <v>-0.97847358121330719</v>
      </c>
      <c r="AN335" s="120">
        <v>-0.96306454843829448</v>
      </c>
      <c r="AO335" s="120">
        <v>1.8902150116551415</v>
      </c>
      <c r="AP335" s="120">
        <v>23.187132135121956</v>
      </c>
      <c r="AQ335" s="120">
        <v>38.190570575494981</v>
      </c>
      <c r="AR335" s="120">
        <v>0</v>
      </c>
      <c r="AS335" s="120">
        <v>0</v>
      </c>
      <c r="AT335" s="120">
        <v>0</v>
      </c>
      <c r="AU335" s="120">
        <v>61.326379592620476</v>
      </c>
      <c r="AV335" s="120">
        <v>62.304853173833784</v>
      </c>
      <c r="AX335" s="193"/>
    </row>
    <row r="336" spans="1:50" s="118" customFormat="1" ht="14.65" thickBot="1">
      <c r="A336" s="98" t="s">
        <v>2709</v>
      </c>
      <c r="B336" s="98" t="s">
        <v>364</v>
      </c>
      <c r="C336" s="98" t="s">
        <v>156</v>
      </c>
      <c r="D336" s="99" t="s">
        <v>365</v>
      </c>
      <c r="E336" s="99"/>
      <c r="F336" s="99" t="s">
        <v>2710</v>
      </c>
      <c r="G336" s="103" t="s">
        <v>186</v>
      </c>
      <c r="H336" s="103">
        <v>1</v>
      </c>
      <c r="I336" s="99"/>
      <c r="J336" s="99"/>
      <c r="K336" s="103" t="s">
        <v>156</v>
      </c>
      <c r="L336" s="99"/>
      <c r="M336" s="99" t="s">
        <v>2247</v>
      </c>
      <c r="N336" s="103">
        <v>51.497796999999998</v>
      </c>
      <c r="O336" s="103">
        <v>-0.13522999999999999</v>
      </c>
      <c r="P336" s="103" t="s">
        <v>93</v>
      </c>
      <c r="Q336" s="103" t="s">
        <v>54</v>
      </c>
      <c r="R336" s="103" t="s">
        <v>93</v>
      </c>
      <c r="S336" s="103" t="s">
        <v>107</v>
      </c>
      <c r="T336" s="122" t="s">
        <v>70</v>
      </c>
      <c r="U336" s="124" t="s">
        <v>70</v>
      </c>
      <c r="V336" s="104">
        <v>68.100000000000009</v>
      </c>
      <c r="W336" s="104">
        <v>68.100000000000009</v>
      </c>
      <c r="X336" s="104">
        <v>1.3</v>
      </c>
      <c r="Y336" s="104">
        <v>9.3000000000000007</v>
      </c>
      <c r="Z336" s="104">
        <v>11</v>
      </c>
      <c r="AA336" s="104">
        <v>6.3</v>
      </c>
      <c r="AB336" s="104">
        <v>24</v>
      </c>
      <c r="AC336" s="104">
        <v>1.7</v>
      </c>
      <c r="AD336" s="104">
        <v>14.5</v>
      </c>
      <c r="AE336" s="104"/>
      <c r="AF336" s="103" t="s">
        <v>64</v>
      </c>
      <c r="AG336" s="103" t="s">
        <v>71</v>
      </c>
      <c r="AH336" s="99"/>
      <c r="AI336" s="119" t="s">
        <v>2585</v>
      </c>
      <c r="AJ336" s="99" t="s">
        <v>2589</v>
      </c>
      <c r="AK336" s="103"/>
      <c r="AL336" s="103" t="s">
        <v>2241</v>
      </c>
      <c r="AM336" s="120">
        <v>1.2720156555772995</v>
      </c>
      <c r="AN336" s="120">
        <v>8.9565003004761401</v>
      </c>
      <c r="AO336" s="120">
        <v>10.396182564103279</v>
      </c>
      <c r="AP336" s="120">
        <v>5.8431572980507323</v>
      </c>
      <c r="AQ336" s="120">
        <v>21.823183185997134</v>
      </c>
      <c r="AR336" s="120">
        <v>1.5154988323609122</v>
      </c>
      <c r="AS336" s="120">
        <v>12.672856441310971</v>
      </c>
      <c r="AT336" s="120">
        <v>0</v>
      </c>
      <c r="AU336" s="120">
        <v>62.479394277876473</v>
      </c>
      <c r="AV336" s="120">
        <v>61.207378622299167</v>
      </c>
      <c r="AX336" s="193"/>
    </row>
    <row r="337" spans="1:50" s="118" customFormat="1" ht="14.65" thickBot="1">
      <c r="A337" s="100" t="s">
        <v>1327</v>
      </c>
      <c r="B337" s="100" t="s">
        <v>364</v>
      </c>
      <c r="C337" s="100" t="s">
        <v>156</v>
      </c>
      <c r="D337" s="101" t="s">
        <v>2602</v>
      </c>
      <c r="E337" s="101" t="s">
        <v>2134</v>
      </c>
      <c r="F337" s="101" t="s">
        <v>2603</v>
      </c>
      <c r="G337" s="105" t="s">
        <v>186</v>
      </c>
      <c r="H337" s="105">
        <v>1</v>
      </c>
      <c r="I337" s="101" t="s">
        <v>2604</v>
      </c>
      <c r="J337" s="101" t="s">
        <v>2605</v>
      </c>
      <c r="K337" s="105" t="s">
        <v>156</v>
      </c>
      <c r="L337" s="101"/>
      <c r="M337" s="101" t="s">
        <v>2606</v>
      </c>
      <c r="N337" s="105">
        <v>51.494348000000002</v>
      </c>
      <c r="O337" s="105">
        <v>6.1723E-2</v>
      </c>
      <c r="P337" s="105" t="s">
        <v>93</v>
      </c>
      <c r="Q337" s="105" t="s">
        <v>54</v>
      </c>
      <c r="R337" s="105" t="s">
        <v>93</v>
      </c>
      <c r="S337" s="105" t="s">
        <v>98</v>
      </c>
      <c r="T337" s="123">
        <v>2014</v>
      </c>
      <c r="U337" s="123">
        <v>2015</v>
      </c>
      <c r="V337" s="106">
        <v>11.18</v>
      </c>
      <c r="W337" s="106">
        <v>11.18</v>
      </c>
      <c r="X337" s="106">
        <v>7.3185698600000002</v>
      </c>
      <c r="Y337" s="106">
        <v>1.8573139999999999</v>
      </c>
      <c r="Z337" s="106">
        <v>0</v>
      </c>
      <c r="AA337" s="106">
        <v>0</v>
      </c>
      <c r="AB337" s="106">
        <v>0</v>
      </c>
      <c r="AC337" s="106">
        <v>0</v>
      </c>
      <c r="AD337" s="106">
        <v>0</v>
      </c>
      <c r="AE337" s="106"/>
      <c r="AF337" s="105" t="s">
        <v>64</v>
      </c>
      <c r="AG337" s="105" t="s">
        <v>71</v>
      </c>
      <c r="AH337" s="101"/>
      <c r="AI337" s="101" t="s">
        <v>2585</v>
      </c>
      <c r="AJ337" s="101" t="s">
        <v>2586</v>
      </c>
      <c r="AK337" s="105"/>
      <c r="AL337" s="105" t="s">
        <v>2241</v>
      </c>
      <c r="AM337" s="120">
        <v>7.1610272602739728</v>
      </c>
      <c r="AN337" s="120">
        <v>1.7887132687181224</v>
      </c>
      <c r="AO337" s="120">
        <v>0</v>
      </c>
      <c r="AP337" s="120">
        <v>0</v>
      </c>
      <c r="AQ337" s="120">
        <v>0</v>
      </c>
      <c r="AR337" s="120">
        <v>0</v>
      </c>
      <c r="AS337" s="120">
        <v>0</v>
      </c>
      <c r="AT337" s="120">
        <v>0</v>
      </c>
      <c r="AU337" s="120">
        <v>8.9497405289920948</v>
      </c>
      <c r="AV337" s="120">
        <v>1.7887132687181224</v>
      </c>
      <c r="AX337" s="193"/>
    </row>
    <row r="338" spans="1:50" s="118" customFormat="1" ht="14.65" thickBot="1">
      <c r="A338" s="98" t="s">
        <v>1328</v>
      </c>
      <c r="B338" s="98" t="s">
        <v>364</v>
      </c>
      <c r="C338" s="98" t="s">
        <v>156</v>
      </c>
      <c r="D338" s="99" t="s">
        <v>2602</v>
      </c>
      <c r="E338" s="99" t="s">
        <v>2134</v>
      </c>
      <c r="F338" s="99" t="s">
        <v>2607</v>
      </c>
      <c r="G338" s="103" t="s">
        <v>186</v>
      </c>
      <c r="H338" s="103">
        <v>1</v>
      </c>
      <c r="I338" s="99" t="s">
        <v>377</v>
      </c>
      <c r="J338" s="99" t="s">
        <v>379</v>
      </c>
      <c r="K338" s="103" t="s">
        <v>156</v>
      </c>
      <c r="L338" s="99"/>
      <c r="M338" s="99" t="s">
        <v>1221</v>
      </c>
      <c r="N338" s="103">
        <v>51.50714</v>
      </c>
      <c r="O338" s="103">
        <v>7.9883999999999997E-2</v>
      </c>
      <c r="P338" s="103" t="s">
        <v>93</v>
      </c>
      <c r="Q338" s="103" t="s">
        <v>54</v>
      </c>
      <c r="R338" s="103" t="s">
        <v>203</v>
      </c>
      <c r="S338" s="103" t="s">
        <v>107</v>
      </c>
      <c r="T338" s="122" t="s">
        <v>70</v>
      </c>
      <c r="U338" s="124" t="s">
        <v>70</v>
      </c>
      <c r="V338" s="104" t="s">
        <v>378</v>
      </c>
      <c r="W338" s="104"/>
      <c r="X338" s="104">
        <v>0</v>
      </c>
      <c r="Y338" s="104"/>
      <c r="Z338" s="104"/>
      <c r="AA338" s="104"/>
      <c r="AB338" s="104"/>
      <c r="AC338" s="104"/>
      <c r="AD338" s="104"/>
      <c r="AE338" s="104"/>
      <c r="AF338" s="103" t="s">
        <v>64</v>
      </c>
      <c r="AG338" s="103" t="s">
        <v>71</v>
      </c>
      <c r="AH338" s="99"/>
      <c r="AI338" s="119" t="s">
        <v>379</v>
      </c>
      <c r="AJ338" s="99" t="s">
        <v>1189</v>
      </c>
      <c r="AK338" s="103"/>
      <c r="AL338" s="103" t="s">
        <v>54</v>
      </c>
      <c r="AM338" s="120">
        <v>0</v>
      </c>
      <c r="AN338" s="120">
        <v>0</v>
      </c>
      <c r="AO338" s="120">
        <v>0</v>
      </c>
      <c r="AP338" s="120">
        <v>0</v>
      </c>
      <c r="AQ338" s="120">
        <v>0</v>
      </c>
      <c r="AR338" s="120">
        <v>0</v>
      </c>
      <c r="AS338" s="120">
        <v>0</v>
      </c>
      <c r="AT338" s="120">
        <v>0</v>
      </c>
      <c r="AU338" s="120">
        <v>0</v>
      </c>
      <c r="AV338" s="120">
        <v>0</v>
      </c>
      <c r="AX338" s="193"/>
    </row>
    <row r="339" spans="1:50" s="118" customFormat="1" ht="14.65" thickBot="1">
      <c r="A339" s="100" t="s">
        <v>1329</v>
      </c>
      <c r="B339" s="100" t="s">
        <v>364</v>
      </c>
      <c r="C339" s="100" t="s">
        <v>156</v>
      </c>
      <c r="D339" s="101" t="s">
        <v>2602</v>
      </c>
      <c r="E339" s="101" t="s">
        <v>2134</v>
      </c>
      <c r="F339" s="101" t="s">
        <v>2608</v>
      </c>
      <c r="G339" s="105" t="s">
        <v>186</v>
      </c>
      <c r="H339" s="105">
        <v>1</v>
      </c>
      <c r="I339" s="101" t="s">
        <v>2609</v>
      </c>
      <c r="J339" s="101" t="s">
        <v>2610</v>
      </c>
      <c r="K339" s="105" t="s">
        <v>156</v>
      </c>
      <c r="L339" s="101"/>
      <c r="M339" s="101" t="s">
        <v>1218</v>
      </c>
      <c r="N339" s="105">
        <v>51.499828000000001</v>
      </c>
      <c r="O339" s="105">
        <v>1.6540000000000001E-3</v>
      </c>
      <c r="P339" s="105" t="s">
        <v>93</v>
      </c>
      <c r="Q339" s="105" t="s">
        <v>54</v>
      </c>
      <c r="R339" s="105" t="s">
        <v>203</v>
      </c>
      <c r="S339" s="105" t="s">
        <v>107</v>
      </c>
      <c r="T339" s="123" t="s">
        <v>70</v>
      </c>
      <c r="U339" s="123" t="s">
        <v>70</v>
      </c>
      <c r="V339" s="106">
        <v>588.5</v>
      </c>
      <c r="W339" s="106" t="s">
        <v>70</v>
      </c>
      <c r="X339" s="106">
        <v>4.3</v>
      </c>
      <c r="Y339" s="106">
        <v>6.5782264999999995</v>
      </c>
      <c r="Z339" s="106">
        <v>4.9874298599999998</v>
      </c>
      <c r="AA339" s="106">
        <v>87.492474000000001</v>
      </c>
      <c r="AB339" s="106">
        <v>138.16399337999999</v>
      </c>
      <c r="AC339" s="106">
        <v>144.65770112999999</v>
      </c>
      <c r="AD339" s="106">
        <v>151.45661301999999</v>
      </c>
      <c r="AE339" s="106">
        <v>50.830914079999999</v>
      </c>
      <c r="AF339" s="105" t="s">
        <v>64</v>
      </c>
      <c r="AG339" s="105" t="s">
        <v>58</v>
      </c>
      <c r="AH339" s="101" t="s">
        <v>38</v>
      </c>
      <c r="AI339" s="101" t="s">
        <v>2585</v>
      </c>
      <c r="AJ339" s="101" t="s">
        <v>2589</v>
      </c>
      <c r="AK339" s="105"/>
      <c r="AL339" s="105" t="s">
        <v>54</v>
      </c>
      <c r="AM339" s="120">
        <v>4.3792646909053881</v>
      </c>
      <c r="AN339" s="120">
        <v>6.6994872186577039</v>
      </c>
      <c r="AO339" s="120">
        <v>5.0793663916895815</v>
      </c>
      <c r="AP339" s="120">
        <v>89.105279560036664</v>
      </c>
      <c r="AQ339" s="120">
        <v>140.71085994500459</v>
      </c>
      <c r="AR339" s="120">
        <v>147.32427042468683</v>
      </c>
      <c r="AS339" s="120">
        <v>154.24851107037375</v>
      </c>
      <c r="AT339" s="120">
        <v>51.767913310927796</v>
      </c>
      <c r="AU339" s="120">
        <v>547.54703930135452</v>
      </c>
      <c r="AV339" s="120">
        <v>594.93568792137694</v>
      </c>
      <c r="AX339" s="193"/>
    </row>
    <row r="340" spans="1:50" s="118" customFormat="1" ht="14.65" thickBot="1">
      <c r="A340" s="98" t="s">
        <v>1330</v>
      </c>
      <c r="B340" s="98" t="s">
        <v>364</v>
      </c>
      <c r="C340" s="98" t="s">
        <v>156</v>
      </c>
      <c r="D340" s="99" t="s">
        <v>374</v>
      </c>
      <c r="E340" s="99" t="s">
        <v>2134</v>
      </c>
      <c r="F340" s="99" t="s">
        <v>375</v>
      </c>
      <c r="G340" s="103" t="s">
        <v>186</v>
      </c>
      <c r="H340" s="103">
        <v>1</v>
      </c>
      <c r="I340" s="99" t="s">
        <v>2611</v>
      </c>
      <c r="J340" s="99" t="s">
        <v>2612</v>
      </c>
      <c r="K340" s="103" t="s">
        <v>156</v>
      </c>
      <c r="L340" s="99"/>
      <c r="M340" s="99" t="s">
        <v>2613</v>
      </c>
      <c r="N340" s="103">
        <v>51.485782999999998</v>
      </c>
      <c r="O340" s="103">
        <v>-0.124151</v>
      </c>
      <c r="P340" s="103" t="s">
        <v>93</v>
      </c>
      <c r="Q340" s="103" t="s">
        <v>54</v>
      </c>
      <c r="R340" s="103" t="s">
        <v>93</v>
      </c>
      <c r="S340" s="103" t="s">
        <v>98</v>
      </c>
      <c r="T340" s="122">
        <v>2013</v>
      </c>
      <c r="U340" s="122">
        <v>2015</v>
      </c>
      <c r="V340" s="104">
        <v>34.247819540000002</v>
      </c>
      <c r="W340" s="104">
        <v>34.247819540000002</v>
      </c>
      <c r="X340" s="104">
        <v>16.896372329999998</v>
      </c>
      <c r="Y340" s="104">
        <v>11.351447210000002</v>
      </c>
      <c r="Z340" s="104">
        <v>0</v>
      </c>
      <c r="AA340" s="104">
        <v>0</v>
      </c>
      <c r="AB340" s="104">
        <v>0</v>
      </c>
      <c r="AC340" s="104">
        <v>0</v>
      </c>
      <c r="AD340" s="104">
        <v>0</v>
      </c>
      <c r="AE340" s="104"/>
      <c r="AF340" s="103" t="s">
        <v>64</v>
      </c>
      <c r="AG340" s="103" t="s">
        <v>71</v>
      </c>
      <c r="AH340" s="99"/>
      <c r="AI340" s="119" t="s">
        <v>2585</v>
      </c>
      <c r="AJ340" s="99" t="s">
        <v>2586</v>
      </c>
      <c r="AK340" s="103"/>
      <c r="AL340" s="103" t="s">
        <v>2241</v>
      </c>
      <c r="AM340" s="120">
        <v>16.53265394324853</v>
      </c>
      <c r="AN340" s="120">
        <v>10.93217638141979</v>
      </c>
      <c r="AO340" s="120">
        <v>0</v>
      </c>
      <c r="AP340" s="120">
        <v>0</v>
      </c>
      <c r="AQ340" s="120">
        <v>0</v>
      </c>
      <c r="AR340" s="120">
        <v>0</v>
      </c>
      <c r="AS340" s="120">
        <v>0</v>
      </c>
      <c r="AT340" s="120">
        <v>0</v>
      </c>
      <c r="AU340" s="120">
        <v>27.46483032466832</v>
      </c>
      <c r="AV340" s="120">
        <v>10.93217638141979</v>
      </c>
      <c r="AX340" s="193"/>
    </row>
    <row r="341" spans="1:50" s="118" customFormat="1" ht="14.65" thickBot="1">
      <c r="A341" s="100" t="s">
        <v>1331</v>
      </c>
      <c r="B341" s="100" t="s">
        <v>364</v>
      </c>
      <c r="C341" s="100" t="s">
        <v>156</v>
      </c>
      <c r="D341" s="101" t="s">
        <v>374</v>
      </c>
      <c r="E341" s="101" t="s">
        <v>2134</v>
      </c>
      <c r="F341" s="101" t="s">
        <v>2614</v>
      </c>
      <c r="G341" s="105" t="s">
        <v>186</v>
      </c>
      <c r="H341" s="105">
        <v>1</v>
      </c>
      <c r="I341" s="101" t="s">
        <v>2615</v>
      </c>
      <c r="J341" s="101" t="s">
        <v>2616</v>
      </c>
      <c r="K341" s="105" t="s">
        <v>156</v>
      </c>
      <c r="L341" s="101"/>
      <c r="M341" s="101" t="s">
        <v>2617</v>
      </c>
      <c r="N341" s="105">
        <v>51.564149999999998</v>
      </c>
      <c r="O341" s="105">
        <v>-0.106755</v>
      </c>
      <c r="P341" s="105" t="s">
        <v>93</v>
      </c>
      <c r="Q341" s="105" t="s">
        <v>54</v>
      </c>
      <c r="R341" s="105" t="s">
        <v>93</v>
      </c>
      <c r="S341" s="105" t="s">
        <v>223</v>
      </c>
      <c r="T341" s="123" t="s">
        <v>2588</v>
      </c>
      <c r="U341" s="123">
        <v>2019</v>
      </c>
      <c r="V341" s="106">
        <v>49.99</v>
      </c>
      <c r="W341" s="106">
        <v>49.99</v>
      </c>
      <c r="X341" s="106">
        <v>5.0145536100000001</v>
      </c>
      <c r="Y341" s="106">
        <v>14.27105351</v>
      </c>
      <c r="Z341" s="106">
        <v>21.152961469999997</v>
      </c>
      <c r="AA341" s="106">
        <v>4.5553497500000004</v>
      </c>
      <c r="AB341" s="106">
        <v>0</v>
      </c>
      <c r="AC341" s="106">
        <v>0</v>
      </c>
      <c r="AD341" s="106">
        <v>0</v>
      </c>
      <c r="AE341" s="106"/>
      <c r="AF341" s="105" t="s">
        <v>64</v>
      </c>
      <c r="AG341" s="105" t="s">
        <v>71</v>
      </c>
      <c r="AH341" s="101"/>
      <c r="AI341" s="101" t="s">
        <v>2585</v>
      </c>
      <c r="AJ341" s="101" t="s">
        <v>2586</v>
      </c>
      <c r="AK341" s="105"/>
      <c r="AL341" s="105" t="s">
        <v>2241</v>
      </c>
      <c r="AM341" s="120">
        <v>4.9066082289628179</v>
      </c>
      <c r="AN341" s="120">
        <v>13.743945704346887</v>
      </c>
      <c r="AO341" s="120">
        <v>19.991822655778403</v>
      </c>
      <c r="AP341" s="120">
        <v>4.2250198629977911</v>
      </c>
      <c r="AQ341" s="120">
        <v>0</v>
      </c>
      <c r="AR341" s="120">
        <v>0</v>
      </c>
      <c r="AS341" s="120">
        <v>0</v>
      </c>
      <c r="AT341" s="120">
        <v>0</v>
      </c>
      <c r="AU341" s="120">
        <v>42.867396452085899</v>
      </c>
      <c r="AV341" s="120">
        <v>37.960788223123082</v>
      </c>
      <c r="AX341" s="193"/>
    </row>
    <row r="342" spans="1:50" s="118" customFormat="1" ht="14.65" thickBot="1">
      <c r="A342" s="98" t="s">
        <v>1332</v>
      </c>
      <c r="B342" s="98" t="s">
        <v>364</v>
      </c>
      <c r="C342" s="98" t="s">
        <v>156</v>
      </c>
      <c r="D342" s="99" t="s">
        <v>374</v>
      </c>
      <c r="E342" s="99" t="s">
        <v>2134</v>
      </c>
      <c r="F342" s="99" t="s">
        <v>2618</v>
      </c>
      <c r="G342" s="103" t="s">
        <v>186</v>
      </c>
      <c r="H342" s="103">
        <v>1</v>
      </c>
      <c r="I342" s="99" t="s">
        <v>2619</v>
      </c>
      <c r="J342" s="99" t="s">
        <v>2620</v>
      </c>
      <c r="K342" s="103" t="s">
        <v>156</v>
      </c>
      <c r="L342" s="99"/>
      <c r="M342" s="99" t="s">
        <v>2621</v>
      </c>
      <c r="N342" s="103">
        <v>51.513475</v>
      </c>
      <c r="O342" s="103">
        <v>-8.9138999999999996E-2</v>
      </c>
      <c r="P342" s="103" t="s">
        <v>93</v>
      </c>
      <c r="Q342" s="103" t="s">
        <v>54</v>
      </c>
      <c r="R342" s="103" t="s">
        <v>93</v>
      </c>
      <c r="S342" s="103" t="s">
        <v>94</v>
      </c>
      <c r="T342" s="122">
        <v>2016</v>
      </c>
      <c r="U342" s="122">
        <v>2021</v>
      </c>
      <c r="V342" s="104">
        <v>563.79999999999995</v>
      </c>
      <c r="W342" s="104">
        <v>563.79999999999995</v>
      </c>
      <c r="X342" s="104">
        <v>52.660973859999999</v>
      </c>
      <c r="Y342" s="104">
        <v>43.971915979999999</v>
      </c>
      <c r="Z342" s="104">
        <v>95.495854530000003</v>
      </c>
      <c r="AA342" s="104">
        <v>52.867041039999997</v>
      </c>
      <c r="AB342" s="104">
        <v>56.085116110000001</v>
      </c>
      <c r="AC342" s="104">
        <v>52.001565790000001</v>
      </c>
      <c r="AD342" s="104">
        <v>172.92301739999999</v>
      </c>
      <c r="AE342" s="104"/>
      <c r="AF342" s="103" t="s">
        <v>64</v>
      </c>
      <c r="AG342" s="103" t="s">
        <v>71</v>
      </c>
      <c r="AH342" s="99"/>
      <c r="AI342" s="119" t="s">
        <v>2585</v>
      </c>
      <c r="AJ342" s="99" t="s">
        <v>2622</v>
      </c>
      <c r="AK342" s="103" t="s">
        <v>2046</v>
      </c>
      <c r="AL342" s="103" t="s">
        <v>2241</v>
      </c>
      <c r="AM342" s="120">
        <v>51.527371682974554</v>
      </c>
      <c r="AN342" s="120">
        <v>42.347793407245319</v>
      </c>
      <c r="AO342" s="120">
        <v>90.253848891720821</v>
      </c>
      <c r="AP342" s="120">
        <v>49.033402647495805</v>
      </c>
      <c r="AQ342" s="120">
        <v>50.998156786518706</v>
      </c>
      <c r="AR342" s="120">
        <v>46.357830726873033</v>
      </c>
      <c r="AS342" s="120">
        <v>151.13300516610477</v>
      </c>
      <c r="AT342" s="120">
        <v>0</v>
      </c>
      <c r="AU342" s="120">
        <v>481.65140930893301</v>
      </c>
      <c r="AV342" s="120">
        <v>430.12403762595852</v>
      </c>
      <c r="AX342" s="193"/>
    </row>
    <row r="343" spans="1:50" s="118" customFormat="1" ht="14.65" thickBot="1">
      <c r="A343" s="100" t="s">
        <v>1333</v>
      </c>
      <c r="B343" s="100" t="s">
        <v>364</v>
      </c>
      <c r="C343" s="100" t="s">
        <v>156</v>
      </c>
      <c r="D343" s="101" t="s">
        <v>374</v>
      </c>
      <c r="E343" s="101" t="s">
        <v>2134</v>
      </c>
      <c r="F343" s="101" t="s">
        <v>376</v>
      </c>
      <c r="G343" s="105" t="s">
        <v>186</v>
      </c>
      <c r="H343" s="105">
        <v>1</v>
      </c>
      <c r="I343" s="101" t="s">
        <v>2623</v>
      </c>
      <c r="J343" s="101" t="s">
        <v>2736</v>
      </c>
      <c r="K343" s="105" t="s">
        <v>156</v>
      </c>
      <c r="L343" s="101"/>
      <c r="M343" s="101" t="s">
        <v>2621</v>
      </c>
      <c r="N343" s="105">
        <v>51.513475</v>
      </c>
      <c r="O343" s="105">
        <v>-8.9138999999999996E-2</v>
      </c>
      <c r="P343" s="105" t="s">
        <v>93</v>
      </c>
      <c r="Q343" s="105" t="s">
        <v>54</v>
      </c>
      <c r="R343" s="105" t="s">
        <v>93</v>
      </c>
      <c r="S343" s="105" t="s">
        <v>223</v>
      </c>
      <c r="T343" s="123" t="s">
        <v>2588</v>
      </c>
      <c r="U343" s="123">
        <v>2017</v>
      </c>
      <c r="V343" s="106">
        <v>57</v>
      </c>
      <c r="W343" s="106">
        <v>57</v>
      </c>
      <c r="X343" s="106">
        <v>7.6033904699999999</v>
      </c>
      <c r="Y343" s="106">
        <v>15.88024403</v>
      </c>
      <c r="Z343" s="106">
        <v>12.368623980000001</v>
      </c>
      <c r="AA343" s="106">
        <v>4.0872329199999999</v>
      </c>
      <c r="AB343" s="106">
        <v>0</v>
      </c>
      <c r="AC343" s="106">
        <v>0</v>
      </c>
      <c r="AD343" s="106">
        <v>0</v>
      </c>
      <c r="AE343" s="106"/>
      <c r="AF343" s="105" t="s">
        <v>64</v>
      </c>
      <c r="AG343" s="105" t="s">
        <v>71</v>
      </c>
      <c r="AH343" s="101"/>
      <c r="AI343" s="101" t="s">
        <v>2585</v>
      </c>
      <c r="AJ343" s="101" t="s">
        <v>2624</v>
      </c>
      <c r="AK343" s="105"/>
      <c r="AL343" s="105" t="s">
        <v>2241</v>
      </c>
      <c r="AM343" s="120">
        <v>7.4397167025440307</v>
      </c>
      <c r="AN343" s="120">
        <v>15.293700045841872</v>
      </c>
      <c r="AO343" s="120">
        <v>11.689679360256882</v>
      </c>
      <c r="AP343" s="120">
        <v>3.7908483913224136</v>
      </c>
      <c r="AQ343" s="120">
        <v>0</v>
      </c>
      <c r="AR343" s="120">
        <v>0</v>
      </c>
      <c r="AS343" s="120">
        <v>0</v>
      </c>
      <c r="AT343" s="120">
        <v>0</v>
      </c>
      <c r="AU343" s="120">
        <v>38.213944499965194</v>
      </c>
      <c r="AV343" s="120">
        <v>30.774227797421169</v>
      </c>
      <c r="AX343" s="193"/>
    </row>
    <row r="344" spans="1:50" s="118" customFormat="1" ht="14.65" thickBot="1">
      <c r="A344" s="98" t="s">
        <v>1334</v>
      </c>
      <c r="B344" s="98" t="s">
        <v>364</v>
      </c>
      <c r="C344" s="98" t="s">
        <v>156</v>
      </c>
      <c r="D344" s="99" t="s">
        <v>374</v>
      </c>
      <c r="E344" s="99" t="s">
        <v>2134</v>
      </c>
      <c r="F344" s="99" t="s">
        <v>2625</v>
      </c>
      <c r="G344" s="103" t="s">
        <v>186</v>
      </c>
      <c r="H344" s="103">
        <v>1</v>
      </c>
      <c r="I344" s="99" t="s">
        <v>2626</v>
      </c>
      <c r="J344" s="99" t="s">
        <v>2627</v>
      </c>
      <c r="K344" s="103" t="s">
        <v>156</v>
      </c>
      <c r="L344" s="99"/>
      <c r="M344" s="99" t="s">
        <v>2628</v>
      </c>
      <c r="N344" s="103">
        <v>51.51632</v>
      </c>
      <c r="O344" s="103">
        <v>-0.13087399999999999</v>
      </c>
      <c r="P344" s="103" t="s">
        <v>93</v>
      </c>
      <c r="Q344" s="103" t="s">
        <v>54</v>
      </c>
      <c r="R344" s="103" t="s">
        <v>93</v>
      </c>
      <c r="S344" s="103" t="s">
        <v>98</v>
      </c>
      <c r="T344" s="122">
        <v>2010</v>
      </c>
      <c r="U344" s="122">
        <v>2016</v>
      </c>
      <c r="V344" s="104">
        <v>538</v>
      </c>
      <c r="W344" s="104">
        <v>538</v>
      </c>
      <c r="X344" s="104">
        <v>50.084498740000001</v>
      </c>
      <c r="Y344" s="104">
        <v>37.021823329999997</v>
      </c>
      <c r="Z344" s="104">
        <v>35.259856509999999</v>
      </c>
      <c r="AA344" s="104">
        <v>21.680914440000002</v>
      </c>
      <c r="AB344" s="104">
        <v>0</v>
      </c>
      <c r="AC344" s="104">
        <v>0</v>
      </c>
      <c r="AD344" s="104">
        <v>0</v>
      </c>
      <c r="AE344" s="104"/>
      <c r="AF344" s="103" t="s">
        <v>64</v>
      </c>
      <c r="AG344" s="103" t="s">
        <v>71</v>
      </c>
      <c r="AH344" s="99"/>
      <c r="AI344" s="119" t="s">
        <v>2585</v>
      </c>
      <c r="AJ344" s="99" t="s">
        <v>2629</v>
      </c>
      <c r="AK344" s="103"/>
      <c r="AL344" s="103" t="s">
        <v>2241</v>
      </c>
      <c r="AM344" s="120">
        <v>49.006358845401174</v>
      </c>
      <c r="AN344" s="120">
        <v>35.654405567668768</v>
      </c>
      <c r="AO344" s="120">
        <v>33.324355042004136</v>
      </c>
      <c r="AP344" s="120">
        <v>20.108729117222147</v>
      </c>
      <c r="AQ344" s="120">
        <v>0</v>
      </c>
      <c r="AR344" s="120">
        <v>0</v>
      </c>
      <c r="AS344" s="120">
        <v>0</v>
      </c>
      <c r="AT344" s="120">
        <v>0</v>
      </c>
      <c r="AU344" s="120">
        <v>138.09384857229622</v>
      </c>
      <c r="AV344" s="120">
        <v>89.087489726895058</v>
      </c>
      <c r="AX344" s="193"/>
    </row>
    <row r="345" spans="1:50" s="118" customFormat="1" ht="14.65" thickBot="1">
      <c r="A345" s="100" t="s">
        <v>1335</v>
      </c>
      <c r="B345" s="100" t="s">
        <v>364</v>
      </c>
      <c r="C345" s="100" t="s">
        <v>156</v>
      </c>
      <c r="D345" s="101" t="s">
        <v>374</v>
      </c>
      <c r="E345" s="101" t="s">
        <v>2134</v>
      </c>
      <c r="F345" s="101" t="s">
        <v>2630</v>
      </c>
      <c r="G345" s="105" t="s">
        <v>186</v>
      </c>
      <c r="H345" s="105">
        <v>1</v>
      </c>
      <c r="I345" s="101" t="s">
        <v>2631</v>
      </c>
      <c r="J345" s="101" t="s">
        <v>2632</v>
      </c>
      <c r="K345" s="105" t="s">
        <v>156</v>
      </c>
      <c r="L345" s="101"/>
      <c r="M345" s="101" t="s">
        <v>2633</v>
      </c>
      <c r="N345" s="105">
        <v>51.496369000000001</v>
      </c>
      <c r="O345" s="105">
        <v>-0.14352200000000001</v>
      </c>
      <c r="P345" s="105" t="s">
        <v>93</v>
      </c>
      <c r="Q345" s="105" t="s">
        <v>54</v>
      </c>
      <c r="R345" s="105" t="s">
        <v>93</v>
      </c>
      <c r="S345" s="105" t="s">
        <v>223</v>
      </c>
      <c r="T345" s="123" t="s">
        <v>2588</v>
      </c>
      <c r="U345" s="123">
        <v>2017</v>
      </c>
      <c r="V345" s="106">
        <v>284.75287033000001</v>
      </c>
      <c r="W345" s="106">
        <v>284.75287033000001</v>
      </c>
      <c r="X345" s="106">
        <v>83.894975520000003</v>
      </c>
      <c r="Y345" s="106">
        <v>88.268440370000008</v>
      </c>
      <c r="Z345" s="106">
        <v>63.633256969999998</v>
      </c>
      <c r="AA345" s="106">
        <v>29.130826039999999</v>
      </c>
      <c r="AB345" s="106">
        <v>19.825371430000001</v>
      </c>
      <c r="AC345" s="106">
        <v>0</v>
      </c>
      <c r="AD345" s="106">
        <v>0</v>
      </c>
      <c r="AE345" s="106"/>
      <c r="AF345" s="105" t="s">
        <v>64</v>
      </c>
      <c r="AG345" s="105" t="s">
        <v>71</v>
      </c>
      <c r="AH345" s="101"/>
      <c r="AI345" s="101" t="s">
        <v>2585</v>
      </c>
      <c r="AJ345" s="101" t="s">
        <v>2589</v>
      </c>
      <c r="AK345" s="105"/>
      <c r="AL345" s="105" t="s">
        <v>2241</v>
      </c>
      <c r="AM345" s="120">
        <v>82.089017142857145</v>
      </c>
      <c r="AN345" s="120">
        <v>85.008205666286585</v>
      </c>
      <c r="AO345" s="120">
        <v>60.140268782601588</v>
      </c>
      <c r="AP345" s="120">
        <v>27.018412503789254</v>
      </c>
      <c r="AQ345" s="120">
        <v>18.027196351971831</v>
      </c>
      <c r="AR345" s="120">
        <v>0</v>
      </c>
      <c r="AS345" s="120">
        <v>0</v>
      </c>
      <c r="AT345" s="120">
        <v>0</v>
      </c>
      <c r="AU345" s="120">
        <v>272.2831004475064</v>
      </c>
      <c r="AV345" s="120">
        <v>190.19408330464927</v>
      </c>
      <c r="AX345" s="193"/>
    </row>
    <row r="346" spans="1:50" s="118" customFormat="1" ht="14.65" thickBot="1">
      <c r="A346" s="98" t="s">
        <v>1336</v>
      </c>
      <c r="B346" s="98" t="s">
        <v>364</v>
      </c>
      <c r="C346" s="98" t="s">
        <v>156</v>
      </c>
      <c r="D346" s="99" t="s">
        <v>374</v>
      </c>
      <c r="E346" s="99" t="s">
        <v>2134</v>
      </c>
      <c r="F346" s="99" t="s">
        <v>2634</v>
      </c>
      <c r="G346" s="103" t="s">
        <v>186</v>
      </c>
      <c r="H346" s="103">
        <v>2</v>
      </c>
      <c r="I346" s="99" t="s">
        <v>2635</v>
      </c>
      <c r="J346" s="99" t="s">
        <v>2636</v>
      </c>
      <c r="K346" s="103" t="s">
        <v>156</v>
      </c>
      <c r="L346" s="99"/>
      <c r="M346" s="99" t="s">
        <v>2247</v>
      </c>
      <c r="N346" s="103">
        <v>51.497796999999998</v>
      </c>
      <c r="O346" s="103">
        <v>-0.13522999999999999</v>
      </c>
      <c r="P346" s="103" t="s">
        <v>93</v>
      </c>
      <c r="Q346" s="103" t="s">
        <v>54</v>
      </c>
      <c r="R346" s="103" t="s">
        <v>93</v>
      </c>
      <c r="S346" s="103" t="s">
        <v>107</v>
      </c>
      <c r="T346" s="122" t="s">
        <v>70</v>
      </c>
      <c r="U346" s="122">
        <v>2024</v>
      </c>
      <c r="V346" s="104">
        <v>851.55423799000005</v>
      </c>
      <c r="W346" s="104">
        <v>851.55423799000005</v>
      </c>
      <c r="X346" s="104">
        <v>89.22529919000003</v>
      </c>
      <c r="Y346" s="104">
        <v>80.808207649999986</v>
      </c>
      <c r="Z346" s="104">
        <v>101.68126702000006</v>
      </c>
      <c r="AA346" s="104">
        <v>90.701088260000034</v>
      </c>
      <c r="AB346" s="104">
        <v>131.46960595000002</v>
      </c>
      <c r="AC346" s="104">
        <v>169.77605410999999</v>
      </c>
      <c r="AD346" s="104">
        <v>187.89271581000003</v>
      </c>
      <c r="AE346" s="104">
        <v>0</v>
      </c>
      <c r="AF346" s="103" t="s">
        <v>64</v>
      </c>
      <c r="AG346" s="103" t="s">
        <v>71</v>
      </c>
      <c r="AH346" s="99"/>
      <c r="AI346" s="119" t="s">
        <v>2585</v>
      </c>
      <c r="AJ346" s="99" t="s">
        <v>2637</v>
      </c>
      <c r="AK346" s="103"/>
      <c r="AL346" s="103" t="s">
        <v>2241</v>
      </c>
      <c r="AM346" s="120">
        <v>87.304598033268121</v>
      </c>
      <c r="AN346" s="120">
        <v>77.823520010555171</v>
      </c>
      <c r="AO346" s="120">
        <v>96.099728662659501</v>
      </c>
      <c r="AP346" s="120">
        <v>84.123924731359182</v>
      </c>
      <c r="AQ346" s="120">
        <v>119.54522058490456</v>
      </c>
      <c r="AR346" s="120">
        <v>151.3502422156165</v>
      </c>
      <c r="AS346" s="120">
        <v>164.21637336746005</v>
      </c>
      <c r="AT346" s="120">
        <v>0</v>
      </c>
      <c r="AU346" s="120">
        <v>780.46360760582309</v>
      </c>
      <c r="AV346" s="120">
        <v>693.15900957255496</v>
      </c>
      <c r="AX346" s="193"/>
    </row>
    <row r="347" spans="1:50" s="118" customFormat="1" ht="14.65" thickBot="1">
      <c r="A347" s="100" t="s">
        <v>1337</v>
      </c>
      <c r="B347" s="100" t="s">
        <v>364</v>
      </c>
      <c r="C347" s="100" t="s">
        <v>156</v>
      </c>
      <c r="D347" s="101" t="s">
        <v>374</v>
      </c>
      <c r="E347" s="101" t="s">
        <v>2134</v>
      </c>
      <c r="F347" s="101" t="s">
        <v>2638</v>
      </c>
      <c r="G347" s="105" t="s">
        <v>186</v>
      </c>
      <c r="H347" s="105">
        <v>1</v>
      </c>
      <c r="I347" s="101" t="s">
        <v>2639</v>
      </c>
      <c r="J347" s="101" t="s">
        <v>2736</v>
      </c>
      <c r="K347" s="105" t="s">
        <v>156</v>
      </c>
      <c r="L347" s="101"/>
      <c r="M347" s="101" t="s">
        <v>2640</v>
      </c>
      <c r="N347" s="105">
        <v>51.514066</v>
      </c>
      <c r="O347" s="105">
        <v>-0.14935499999999999</v>
      </c>
      <c r="P347" s="105" t="s">
        <v>93</v>
      </c>
      <c r="Q347" s="105" t="s">
        <v>54</v>
      </c>
      <c r="R347" s="105" t="s">
        <v>93</v>
      </c>
      <c r="S347" s="105" t="s">
        <v>223</v>
      </c>
      <c r="T347" s="123">
        <v>2010</v>
      </c>
      <c r="U347" s="123">
        <v>2017</v>
      </c>
      <c r="V347" s="106">
        <v>307.60000000000002</v>
      </c>
      <c r="W347" s="106">
        <v>307.60000000000002</v>
      </c>
      <c r="X347" s="106">
        <v>43.002967630000001</v>
      </c>
      <c r="Y347" s="106">
        <v>36.384301560000004</v>
      </c>
      <c r="Z347" s="106">
        <v>29.899123170000003</v>
      </c>
      <c r="AA347" s="106">
        <v>16.371116350000001</v>
      </c>
      <c r="AB347" s="106">
        <v>0</v>
      </c>
      <c r="AC347" s="106">
        <v>0</v>
      </c>
      <c r="AD347" s="106">
        <v>0</v>
      </c>
      <c r="AE347" s="106"/>
      <c r="AF347" s="105" t="s">
        <v>64</v>
      </c>
      <c r="AG347" s="105" t="s">
        <v>71</v>
      </c>
      <c r="AH347" s="101"/>
      <c r="AI347" s="101" t="s">
        <v>2585</v>
      </c>
      <c r="AJ347" s="101" t="s">
        <v>2629</v>
      </c>
      <c r="AK347" s="105"/>
      <c r="AL347" s="105" t="s">
        <v>2241</v>
      </c>
      <c r="AM347" s="120">
        <v>42.077267739726032</v>
      </c>
      <c r="AN347" s="120">
        <v>35.04043095212414</v>
      </c>
      <c r="AO347" s="120">
        <v>28.257885725630036</v>
      </c>
      <c r="AP347" s="120">
        <v>15.18396952027622</v>
      </c>
      <c r="AQ347" s="120">
        <v>0</v>
      </c>
      <c r="AR347" s="120">
        <v>0</v>
      </c>
      <c r="AS347" s="120">
        <v>0</v>
      </c>
      <c r="AT347" s="120">
        <v>0</v>
      </c>
      <c r="AU347" s="120">
        <v>120.55955393775642</v>
      </c>
      <c r="AV347" s="120">
        <v>78.482286198030394</v>
      </c>
      <c r="AX347" s="193"/>
    </row>
    <row r="348" spans="1:50" s="118" customFormat="1" ht="14.65" thickBot="1">
      <c r="A348" s="98" t="s">
        <v>2641</v>
      </c>
      <c r="B348" s="98" t="s">
        <v>364</v>
      </c>
      <c r="C348" s="98" t="s">
        <v>156</v>
      </c>
      <c r="D348" s="99" t="s">
        <v>370</v>
      </c>
      <c r="E348" s="99" t="s">
        <v>2134</v>
      </c>
      <c r="F348" s="99" t="s">
        <v>2642</v>
      </c>
      <c r="G348" s="103" t="s">
        <v>50</v>
      </c>
      <c r="H348" s="103">
        <v>33</v>
      </c>
      <c r="I348" s="99" t="s">
        <v>2643</v>
      </c>
      <c r="J348" s="99" t="s">
        <v>2644</v>
      </c>
      <c r="K348" s="103" t="s">
        <v>156</v>
      </c>
      <c r="L348" s="99"/>
      <c r="M348" s="99" t="s">
        <v>2247</v>
      </c>
      <c r="N348" s="103">
        <v>51.497796999999998</v>
      </c>
      <c r="O348" s="103">
        <v>-0.13522999999999999</v>
      </c>
      <c r="P348" s="103" t="s">
        <v>93</v>
      </c>
      <c r="Q348" s="103" t="s">
        <v>54</v>
      </c>
      <c r="R348" s="103" t="s">
        <v>93</v>
      </c>
      <c r="S348" s="103" t="s">
        <v>55</v>
      </c>
      <c r="T348" s="122">
        <v>2014</v>
      </c>
      <c r="U348" s="122">
        <v>2020</v>
      </c>
      <c r="V348" s="104">
        <v>82.936415879999998</v>
      </c>
      <c r="W348" s="104">
        <v>82.936415879999998</v>
      </c>
      <c r="X348" s="104">
        <v>6.5881652099999997</v>
      </c>
      <c r="Y348" s="104">
        <v>27.04044532</v>
      </c>
      <c r="Z348" s="104">
        <v>36.709631349999995</v>
      </c>
      <c r="AA348" s="104">
        <v>5.4808110000000001</v>
      </c>
      <c r="AB348" s="104">
        <v>1.891521</v>
      </c>
      <c r="AC348" s="104">
        <v>5.1262990000000004</v>
      </c>
      <c r="AD348" s="104">
        <v>9.9543000000000006E-2</v>
      </c>
      <c r="AE348" s="104"/>
      <c r="AF348" s="103" t="s">
        <v>64</v>
      </c>
      <c r="AG348" s="103" t="s">
        <v>71</v>
      </c>
      <c r="AH348" s="99"/>
      <c r="AI348" s="119" t="s">
        <v>2585</v>
      </c>
      <c r="AJ348" s="99" t="s">
        <v>2589</v>
      </c>
      <c r="AK348" s="103"/>
      <c r="AL348" s="103" t="s">
        <v>2241</v>
      </c>
      <c r="AM348" s="120">
        <v>6.4463456066536198</v>
      </c>
      <c r="AN348" s="120">
        <v>26.041694261676195</v>
      </c>
      <c r="AO348" s="120">
        <v>34.694548125048094</v>
      </c>
      <c r="AP348" s="120">
        <v>5.0833715545851961</v>
      </c>
      <c r="AQ348" s="120">
        <v>1.7199587201316868</v>
      </c>
      <c r="AR348" s="120">
        <v>4.5699412640193602</v>
      </c>
      <c r="AS348" s="120">
        <v>8.6999596464649526E-2</v>
      </c>
      <c r="AT348" s="120">
        <v>0</v>
      </c>
      <c r="AU348" s="120">
        <v>78.642859128578806</v>
      </c>
      <c r="AV348" s="120">
        <v>72.196513521925183</v>
      </c>
      <c r="AX348" s="193"/>
    </row>
    <row r="349" spans="1:50" s="118" customFormat="1" ht="14.65" thickBot="1">
      <c r="A349" s="100" t="s">
        <v>2645</v>
      </c>
      <c r="B349" s="100" t="s">
        <v>364</v>
      </c>
      <c r="C349" s="100" t="s">
        <v>156</v>
      </c>
      <c r="D349" s="101" t="s">
        <v>370</v>
      </c>
      <c r="E349" s="101" t="s">
        <v>2134</v>
      </c>
      <c r="F349" s="101" t="s">
        <v>2646</v>
      </c>
      <c r="G349" s="105" t="s">
        <v>50</v>
      </c>
      <c r="H349" s="105">
        <v>9</v>
      </c>
      <c r="I349" s="101" t="s">
        <v>2647</v>
      </c>
      <c r="J349" s="101" t="s">
        <v>2648</v>
      </c>
      <c r="K349" s="105" t="s">
        <v>156</v>
      </c>
      <c r="L349" s="101"/>
      <c r="M349" s="101" t="s">
        <v>2247</v>
      </c>
      <c r="N349" s="105">
        <v>51.497796999999998</v>
      </c>
      <c r="O349" s="105">
        <v>-0.13522999999999999</v>
      </c>
      <c r="P349" s="105" t="s">
        <v>93</v>
      </c>
      <c r="Q349" s="105" t="s">
        <v>54</v>
      </c>
      <c r="R349" s="105" t="s">
        <v>93</v>
      </c>
      <c r="S349" s="105" t="s">
        <v>55</v>
      </c>
      <c r="T349" s="123">
        <v>2014</v>
      </c>
      <c r="U349" s="123">
        <v>2019</v>
      </c>
      <c r="V349" s="106">
        <v>160.04163451000002</v>
      </c>
      <c r="W349" s="106">
        <v>160.04163451000002</v>
      </c>
      <c r="X349" s="106">
        <v>14.728066929999997</v>
      </c>
      <c r="Y349" s="106">
        <v>75.093484349999997</v>
      </c>
      <c r="Z349" s="106">
        <v>28.836178230000002</v>
      </c>
      <c r="AA349" s="106">
        <v>32.12424</v>
      </c>
      <c r="AB349" s="106">
        <v>9.259665</v>
      </c>
      <c r="AC349" s="106">
        <v>0</v>
      </c>
      <c r="AD349" s="106">
        <v>0</v>
      </c>
      <c r="AE349" s="106"/>
      <c r="AF349" s="105" t="s">
        <v>64</v>
      </c>
      <c r="AG349" s="105" t="s">
        <v>71</v>
      </c>
      <c r="AH349" s="101"/>
      <c r="AI349" s="101" t="s">
        <v>2585</v>
      </c>
      <c r="AJ349" s="101" t="s">
        <v>2589</v>
      </c>
      <c r="AK349" s="105"/>
      <c r="AL349" s="105" t="s">
        <v>2241</v>
      </c>
      <c r="AM349" s="120">
        <v>14.411024393346377</v>
      </c>
      <c r="AN349" s="120">
        <v>72.319872596190891</v>
      </c>
      <c r="AO349" s="120">
        <v>27.253288484554595</v>
      </c>
      <c r="AP349" s="120">
        <v>29.794759904814804</v>
      </c>
      <c r="AQ349" s="120">
        <v>8.419806897331922</v>
      </c>
      <c r="AR349" s="120">
        <v>0</v>
      </c>
      <c r="AS349" s="120">
        <v>0</v>
      </c>
      <c r="AT349" s="120">
        <v>0</v>
      </c>
      <c r="AU349" s="120">
        <v>152.19875227623859</v>
      </c>
      <c r="AV349" s="120">
        <v>137.7877278828922</v>
      </c>
      <c r="AX349" s="193"/>
    </row>
    <row r="350" spans="1:50" s="118" customFormat="1" ht="14.65" thickBot="1">
      <c r="A350" s="98" t="s">
        <v>2649</v>
      </c>
      <c r="B350" s="98" t="s">
        <v>364</v>
      </c>
      <c r="C350" s="98" t="s">
        <v>156</v>
      </c>
      <c r="D350" s="99" t="s">
        <v>370</v>
      </c>
      <c r="E350" s="99" t="s">
        <v>2134</v>
      </c>
      <c r="F350" s="99" t="s">
        <v>2650</v>
      </c>
      <c r="G350" s="103" t="s">
        <v>186</v>
      </c>
      <c r="H350" s="103">
        <v>1</v>
      </c>
      <c r="I350" s="99" t="s">
        <v>2651</v>
      </c>
      <c r="J350" s="99" t="s">
        <v>2652</v>
      </c>
      <c r="K350" s="103" t="s">
        <v>156</v>
      </c>
      <c r="L350" s="99"/>
      <c r="M350" s="99" t="s">
        <v>2653</v>
      </c>
      <c r="N350" s="103">
        <v>51.495756999999998</v>
      </c>
      <c r="O350" s="103">
        <v>-0.100692</v>
      </c>
      <c r="P350" s="103" t="s">
        <v>93</v>
      </c>
      <c r="Q350" s="103" t="s">
        <v>54</v>
      </c>
      <c r="R350" s="103" t="s">
        <v>93</v>
      </c>
      <c r="S350" s="103" t="s">
        <v>98</v>
      </c>
      <c r="T350" s="122">
        <v>2015</v>
      </c>
      <c r="U350" s="122">
        <v>2021</v>
      </c>
      <c r="V350" s="104">
        <v>10.854405360000001</v>
      </c>
      <c r="W350" s="104">
        <v>10.854405360000001</v>
      </c>
      <c r="X350" s="104">
        <v>0.58440729000000002</v>
      </c>
      <c r="Y350" s="104">
        <v>7.7697946199999999</v>
      </c>
      <c r="Z350" s="104">
        <v>2.0344999999999999E-4</v>
      </c>
      <c r="AA350" s="104">
        <v>0</v>
      </c>
      <c r="AB350" s="104">
        <v>0</v>
      </c>
      <c r="AC350" s="104">
        <v>0</v>
      </c>
      <c r="AD350" s="104">
        <v>2.5</v>
      </c>
      <c r="AE350" s="104"/>
      <c r="AF350" s="103" t="s">
        <v>64</v>
      </c>
      <c r="AG350" s="103" t="s">
        <v>71</v>
      </c>
      <c r="AH350" s="99"/>
      <c r="AI350" s="119" t="s">
        <v>2585</v>
      </c>
      <c r="AJ350" s="99" t="s">
        <v>2654</v>
      </c>
      <c r="AK350" s="103"/>
      <c r="AL350" s="103" t="s">
        <v>2241</v>
      </c>
      <c r="AM350" s="120">
        <v>0.57182709393346387</v>
      </c>
      <c r="AN350" s="120">
        <v>7.4828137471685903</v>
      </c>
      <c r="AO350" s="120">
        <v>1.9228212206061926E-4</v>
      </c>
      <c r="AP350" s="120">
        <v>0</v>
      </c>
      <c r="AQ350" s="120">
        <v>0</v>
      </c>
      <c r="AR350" s="120">
        <v>0</v>
      </c>
      <c r="AS350" s="120">
        <v>2.1849752485018916</v>
      </c>
      <c r="AT350" s="120">
        <v>0</v>
      </c>
      <c r="AU350" s="120">
        <v>10.239808371726006</v>
      </c>
      <c r="AV350" s="120">
        <v>9.667981277792542</v>
      </c>
      <c r="AX350" s="193"/>
    </row>
    <row r="351" spans="1:50" s="118" customFormat="1" ht="14.65" thickBot="1">
      <c r="A351" s="100" t="s">
        <v>2655</v>
      </c>
      <c r="B351" s="100" t="s">
        <v>364</v>
      </c>
      <c r="C351" s="100" t="s">
        <v>156</v>
      </c>
      <c r="D351" s="101" t="s">
        <v>370</v>
      </c>
      <c r="E351" s="101" t="s">
        <v>2134</v>
      </c>
      <c r="F351" s="101" t="s">
        <v>2656</v>
      </c>
      <c r="G351" s="105" t="s">
        <v>50</v>
      </c>
      <c r="H351" s="105">
        <v>21</v>
      </c>
      <c r="I351" s="101" t="s">
        <v>2657</v>
      </c>
      <c r="J351" s="101" t="s">
        <v>2736</v>
      </c>
      <c r="K351" s="105" t="s">
        <v>156</v>
      </c>
      <c r="L351" s="101"/>
      <c r="M351" s="101" t="s">
        <v>2247</v>
      </c>
      <c r="N351" s="105">
        <v>51.497796999999998</v>
      </c>
      <c r="O351" s="105">
        <v>-0.13522999999999999</v>
      </c>
      <c r="P351" s="105" t="s">
        <v>93</v>
      </c>
      <c r="Q351" s="105" t="s">
        <v>54</v>
      </c>
      <c r="R351" s="105" t="s">
        <v>93</v>
      </c>
      <c r="S351" s="105" t="s">
        <v>55</v>
      </c>
      <c r="T351" s="123">
        <v>2013</v>
      </c>
      <c r="U351" s="123">
        <v>2021</v>
      </c>
      <c r="V351" s="106">
        <v>409.40367992999995</v>
      </c>
      <c r="W351" s="106">
        <v>409.40367992999995</v>
      </c>
      <c r="X351" s="106">
        <v>110.12914366</v>
      </c>
      <c r="Y351" s="106">
        <v>61.396905889999999</v>
      </c>
      <c r="Z351" s="106">
        <v>36.652130319999998</v>
      </c>
      <c r="AA351" s="106">
        <v>36.530432060000003</v>
      </c>
      <c r="AB351" s="106">
        <v>30.75</v>
      </c>
      <c r="AC351" s="106">
        <v>69.195068000000006</v>
      </c>
      <c r="AD351" s="106">
        <v>64.75</v>
      </c>
      <c r="AE351" s="106"/>
      <c r="AF351" s="105" t="s">
        <v>64</v>
      </c>
      <c r="AG351" s="105" t="s">
        <v>71</v>
      </c>
      <c r="AH351" s="101"/>
      <c r="AI351" s="101" t="s">
        <v>2585</v>
      </c>
      <c r="AJ351" s="101" t="s">
        <v>2589</v>
      </c>
      <c r="AK351" s="105"/>
      <c r="AL351" s="105" t="s">
        <v>2241</v>
      </c>
      <c r="AM351" s="120">
        <v>107.75845759295498</v>
      </c>
      <c r="AN351" s="120">
        <v>59.129183446461312</v>
      </c>
      <c r="AO351" s="120">
        <v>34.640203470002284</v>
      </c>
      <c r="AP351" s="120">
        <v>33.881438205132618</v>
      </c>
      <c r="AQ351" s="120">
        <v>27.960953457058828</v>
      </c>
      <c r="AR351" s="120">
        <v>61.685320446549369</v>
      </c>
      <c r="AS351" s="120">
        <v>56.590858936198998</v>
      </c>
      <c r="AT351" s="120">
        <v>0</v>
      </c>
      <c r="AU351" s="120">
        <v>381.64641555435844</v>
      </c>
      <c r="AV351" s="120">
        <v>273.88795796140334</v>
      </c>
      <c r="AX351" s="193"/>
    </row>
    <row r="352" spans="1:50" s="118" customFormat="1" ht="14.65" thickBot="1">
      <c r="A352" s="98" t="s">
        <v>2658</v>
      </c>
      <c r="B352" s="98" t="s">
        <v>364</v>
      </c>
      <c r="C352" s="98" t="s">
        <v>156</v>
      </c>
      <c r="D352" s="99" t="s">
        <v>370</v>
      </c>
      <c r="E352" s="99" t="s">
        <v>2134</v>
      </c>
      <c r="F352" s="99" t="s">
        <v>2659</v>
      </c>
      <c r="G352" s="103" t="s">
        <v>186</v>
      </c>
      <c r="H352" s="103">
        <v>1</v>
      </c>
      <c r="I352" s="99" t="s">
        <v>2660</v>
      </c>
      <c r="J352" s="99" t="s">
        <v>2661</v>
      </c>
      <c r="K352" s="103" t="s">
        <v>156</v>
      </c>
      <c r="L352" s="99"/>
      <c r="M352" s="99" t="s">
        <v>2247</v>
      </c>
      <c r="N352" s="103">
        <v>51.497796999999998</v>
      </c>
      <c r="O352" s="103">
        <v>-0.13522999999999999</v>
      </c>
      <c r="P352" s="103" t="s">
        <v>93</v>
      </c>
      <c r="Q352" s="103" t="s">
        <v>54</v>
      </c>
      <c r="R352" s="103" t="s">
        <v>93</v>
      </c>
      <c r="S352" s="103" t="s">
        <v>55</v>
      </c>
      <c r="T352" s="122">
        <v>2014</v>
      </c>
      <c r="U352" s="122">
        <v>2018</v>
      </c>
      <c r="V352" s="104">
        <v>53.785071150000007</v>
      </c>
      <c r="W352" s="104">
        <v>53.785071150000007</v>
      </c>
      <c r="X352" s="104">
        <v>10.464625400000001</v>
      </c>
      <c r="Y352" s="104">
        <v>14.200167499999999</v>
      </c>
      <c r="Z352" s="104">
        <v>14.482397480000001</v>
      </c>
      <c r="AA352" s="104">
        <v>10.13779525</v>
      </c>
      <c r="AB352" s="104">
        <v>4.5000855199999998</v>
      </c>
      <c r="AC352" s="104">
        <v>0</v>
      </c>
      <c r="AD352" s="104">
        <v>0</v>
      </c>
      <c r="AE352" s="104"/>
      <c r="AF352" s="103" t="s">
        <v>64</v>
      </c>
      <c r="AG352" s="103" t="s">
        <v>71</v>
      </c>
      <c r="AH352" s="99"/>
      <c r="AI352" s="119" t="s">
        <v>2585</v>
      </c>
      <c r="AJ352" s="99" t="s">
        <v>2589</v>
      </c>
      <c r="AK352" s="103"/>
      <c r="AL352" s="103" t="s">
        <v>2241</v>
      </c>
      <c r="AM352" s="120">
        <v>10.239359491193737</v>
      </c>
      <c r="AN352" s="120">
        <v>13.675677901135646</v>
      </c>
      <c r="AO352" s="120">
        <v>13.687422560726299</v>
      </c>
      <c r="AP352" s="120">
        <v>9.4026559208224683</v>
      </c>
      <c r="AQ352" s="120">
        <v>4.0919246106505485</v>
      </c>
      <c r="AR352" s="120">
        <v>0</v>
      </c>
      <c r="AS352" s="120">
        <v>0</v>
      </c>
      <c r="AT352" s="120">
        <v>0</v>
      </c>
      <c r="AU352" s="120">
        <v>51.097040484528698</v>
      </c>
      <c r="AV352" s="120">
        <v>40.857680993334967</v>
      </c>
      <c r="AX352" s="193"/>
    </row>
    <row r="353" spans="1:50" s="118" customFormat="1" ht="14.65" thickBot="1">
      <c r="A353" s="100" t="s">
        <v>2662</v>
      </c>
      <c r="B353" s="100" t="s">
        <v>364</v>
      </c>
      <c r="C353" s="100" t="s">
        <v>156</v>
      </c>
      <c r="D353" s="101" t="s">
        <v>370</v>
      </c>
      <c r="E353" s="101" t="s">
        <v>2134</v>
      </c>
      <c r="F353" s="101" t="s">
        <v>2663</v>
      </c>
      <c r="G353" s="105" t="s">
        <v>50</v>
      </c>
      <c r="H353" s="105">
        <v>2</v>
      </c>
      <c r="I353" s="101" t="s">
        <v>2664</v>
      </c>
      <c r="J353" s="101" t="s">
        <v>2665</v>
      </c>
      <c r="K353" s="105" t="s">
        <v>156</v>
      </c>
      <c r="L353" s="101"/>
      <c r="M353" s="101" t="s">
        <v>2247</v>
      </c>
      <c r="N353" s="105">
        <v>51.497796999999998</v>
      </c>
      <c r="O353" s="105">
        <v>-0.13522999999999999</v>
      </c>
      <c r="P353" s="105" t="s">
        <v>93</v>
      </c>
      <c r="Q353" s="105" t="s">
        <v>54</v>
      </c>
      <c r="R353" s="105" t="s">
        <v>93</v>
      </c>
      <c r="S353" s="105" t="s">
        <v>107</v>
      </c>
      <c r="T353" s="123" t="s">
        <v>70</v>
      </c>
      <c r="U353" s="123" t="s">
        <v>70</v>
      </c>
      <c r="V353" s="106">
        <v>93.071838880000001</v>
      </c>
      <c r="W353" s="106">
        <v>93.071838880000001</v>
      </c>
      <c r="X353" s="106">
        <v>0</v>
      </c>
      <c r="Y353" s="106">
        <v>2.6121139200000001</v>
      </c>
      <c r="Z353" s="106">
        <v>16.785796530000002</v>
      </c>
      <c r="AA353" s="106">
        <v>22.760914069999998</v>
      </c>
      <c r="AB353" s="106">
        <v>29.51257086</v>
      </c>
      <c r="AC353" s="106">
        <v>21.400443500000002</v>
      </c>
      <c r="AD353" s="106">
        <v>0</v>
      </c>
      <c r="AE353" s="106">
        <v>0</v>
      </c>
      <c r="AF353" s="105" t="s">
        <v>64</v>
      </c>
      <c r="AG353" s="105" t="s">
        <v>71</v>
      </c>
      <c r="AH353" s="101"/>
      <c r="AI353" s="101" t="s">
        <v>2585</v>
      </c>
      <c r="AJ353" s="101" t="s">
        <v>2589</v>
      </c>
      <c r="AK353" s="105"/>
      <c r="AL353" s="105" t="s">
        <v>2241</v>
      </c>
      <c r="AM353" s="120">
        <v>0</v>
      </c>
      <c r="AN353" s="120">
        <v>2.5156343128341834</v>
      </c>
      <c r="AO353" s="120">
        <v>15.864382291797394</v>
      </c>
      <c r="AP353" s="120">
        <v>21.110412882289857</v>
      </c>
      <c r="AQ353" s="120">
        <v>26.835760006979207</v>
      </c>
      <c r="AR353" s="120">
        <v>19.077851256620985</v>
      </c>
      <c r="AS353" s="120">
        <v>0</v>
      </c>
      <c r="AT353" s="120">
        <v>0</v>
      </c>
      <c r="AU353" s="120">
        <v>85.404040750521631</v>
      </c>
      <c r="AV353" s="120">
        <v>85.404040750521631</v>
      </c>
      <c r="AX353" s="193"/>
    </row>
    <row r="354" spans="1:50" s="118" customFormat="1" ht="14.65" thickBot="1">
      <c r="A354" s="98" t="s">
        <v>2666</v>
      </c>
      <c r="B354" s="98" t="s">
        <v>364</v>
      </c>
      <c r="C354" s="98" t="s">
        <v>156</v>
      </c>
      <c r="D354" s="99" t="s">
        <v>370</v>
      </c>
      <c r="E354" s="99" t="s">
        <v>2134</v>
      </c>
      <c r="F354" s="99" t="s">
        <v>2667</v>
      </c>
      <c r="G354" s="103" t="s">
        <v>186</v>
      </c>
      <c r="H354" s="103">
        <v>1</v>
      </c>
      <c r="I354" s="99" t="s">
        <v>2668</v>
      </c>
      <c r="J354" s="99" t="s">
        <v>2669</v>
      </c>
      <c r="K354" s="103" t="s">
        <v>156</v>
      </c>
      <c r="L354" s="99"/>
      <c r="M354" s="99" t="s">
        <v>2670</v>
      </c>
      <c r="N354" s="103">
        <v>51.36497</v>
      </c>
      <c r="O354" s="103">
        <v>-0.118321</v>
      </c>
      <c r="P354" s="103" t="s">
        <v>93</v>
      </c>
      <c r="Q354" s="103" t="s">
        <v>54</v>
      </c>
      <c r="R354" s="103" t="s">
        <v>93</v>
      </c>
      <c r="S354" s="103" t="s">
        <v>107</v>
      </c>
      <c r="T354" s="122">
        <v>2017</v>
      </c>
      <c r="U354" s="122">
        <v>2019</v>
      </c>
      <c r="V354" s="104">
        <v>40.347669119999999</v>
      </c>
      <c r="W354" s="104">
        <v>40.347669119999999</v>
      </c>
      <c r="X354" s="104">
        <v>7.6667039999999992E-2</v>
      </c>
      <c r="Y354" s="104">
        <v>9.0219740000000007E-2</v>
      </c>
      <c r="Z354" s="104">
        <v>0.69670372999999997</v>
      </c>
      <c r="AA354" s="104">
        <v>14.114134009999999</v>
      </c>
      <c r="AB354" s="104">
        <v>25.3699446</v>
      </c>
      <c r="AC354" s="104">
        <v>0</v>
      </c>
      <c r="AD354" s="104">
        <v>0</v>
      </c>
      <c r="AE354" s="104"/>
      <c r="AF354" s="103" t="s">
        <v>64</v>
      </c>
      <c r="AG354" s="103" t="s">
        <v>71</v>
      </c>
      <c r="AH354" s="99"/>
      <c r="AI354" s="119" t="s">
        <v>2585</v>
      </c>
      <c r="AJ354" s="99" t="s">
        <v>2589</v>
      </c>
      <c r="AK354" s="103"/>
      <c r="AL354" s="103" t="s">
        <v>2241</v>
      </c>
      <c r="AM354" s="120">
        <v>7.5016673189823871E-2</v>
      </c>
      <c r="AN354" s="120">
        <v>8.6887433163320343E-2</v>
      </c>
      <c r="AO354" s="120">
        <v>0.65845992456106528</v>
      </c>
      <c r="AP354" s="120">
        <v>13.090651610507546</v>
      </c>
      <c r="AQ354" s="120">
        <v>23.068872851016614</v>
      </c>
      <c r="AR354" s="120">
        <v>0</v>
      </c>
      <c r="AS354" s="120">
        <v>0</v>
      </c>
      <c r="AT354" s="120">
        <v>0</v>
      </c>
      <c r="AU354" s="120">
        <v>36.97988849243837</v>
      </c>
      <c r="AV354" s="120">
        <v>36.904871819248548</v>
      </c>
      <c r="AX354" s="193"/>
    </row>
    <row r="355" spans="1:50" s="118" customFormat="1" ht="14.65" thickBot="1">
      <c r="A355" s="100" t="s">
        <v>2671</v>
      </c>
      <c r="B355" s="100" t="s">
        <v>364</v>
      </c>
      <c r="C355" s="100" t="s">
        <v>156</v>
      </c>
      <c r="D355" s="101" t="s">
        <v>370</v>
      </c>
      <c r="E355" s="101" t="s">
        <v>2134</v>
      </c>
      <c r="F355" s="101" t="s">
        <v>2672</v>
      </c>
      <c r="G355" s="105" t="s">
        <v>50</v>
      </c>
      <c r="H355" s="105">
        <v>1</v>
      </c>
      <c r="I355" s="101" t="s">
        <v>2673</v>
      </c>
      <c r="J355" s="101" t="s">
        <v>2674</v>
      </c>
      <c r="K355" s="105" t="s">
        <v>156</v>
      </c>
      <c r="L355" s="101"/>
      <c r="M355" s="101" t="s">
        <v>2247</v>
      </c>
      <c r="N355" s="105">
        <v>51.497796999999998</v>
      </c>
      <c r="O355" s="105">
        <v>-0.13522999999999999</v>
      </c>
      <c r="P355" s="105" t="s">
        <v>93</v>
      </c>
      <c r="Q355" s="105" t="s">
        <v>54</v>
      </c>
      <c r="R355" s="105" t="s">
        <v>93</v>
      </c>
      <c r="S355" s="105" t="s">
        <v>107</v>
      </c>
      <c r="T355" s="123">
        <v>2019</v>
      </c>
      <c r="U355" s="123">
        <v>2022</v>
      </c>
      <c r="V355" s="106">
        <v>49.735514140000006</v>
      </c>
      <c r="W355" s="106">
        <v>49.735514140000006</v>
      </c>
      <c r="X355" s="106">
        <v>1.9306866699999998</v>
      </c>
      <c r="Y355" s="106">
        <v>5.0487299999999999</v>
      </c>
      <c r="Z355" s="106">
        <v>12.688289470000001</v>
      </c>
      <c r="AA355" s="106">
        <v>11.129142</v>
      </c>
      <c r="AB355" s="106">
        <v>9.9666560000000004</v>
      </c>
      <c r="AC355" s="106">
        <v>7.0743450000000001</v>
      </c>
      <c r="AD355" s="106">
        <v>1.8976649999999999</v>
      </c>
      <c r="AE355" s="106"/>
      <c r="AF355" s="105" t="s">
        <v>64</v>
      </c>
      <c r="AG355" s="105" t="s">
        <v>71</v>
      </c>
      <c r="AH355" s="101"/>
      <c r="AI355" s="101" t="s">
        <v>2585</v>
      </c>
      <c r="AJ355" s="101" t="s">
        <v>2589</v>
      </c>
      <c r="AK355" s="105"/>
      <c r="AL355" s="105" t="s">
        <v>2241</v>
      </c>
      <c r="AM355" s="120">
        <v>1.8891259001956944</v>
      </c>
      <c r="AN355" s="120">
        <v>4.8622528776368705</v>
      </c>
      <c r="AO355" s="120">
        <v>11.991797614209929</v>
      </c>
      <c r="AP355" s="120">
        <v>10.322115444181417</v>
      </c>
      <c r="AQ355" s="120">
        <v>9.0626733183257269</v>
      </c>
      <c r="AR355" s="120">
        <v>6.3065656395401506</v>
      </c>
      <c r="AS355" s="120">
        <v>1.6585404219793369</v>
      </c>
      <c r="AT355" s="120">
        <v>0</v>
      </c>
      <c r="AU355" s="120">
        <v>46.093071216069127</v>
      </c>
      <c r="AV355" s="120">
        <v>44.203945315873433</v>
      </c>
      <c r="AX355" s="193"/>
    </row>
    <row r="356" spans="1:50" s="118" customFormat="1" ht="14.65" thickBot="1">
      <c r="A356" s="98" t="s">
        <v>1340</v>
      </c>
      <c r="B356" s="98" t="s">
        <v>364</v>
      </c>
      <c r="C356" s="98" t="s">
        <v>156</v>
      </c>
      <c r="D356" s="99" t="s">
        <v>370</v>
      </c>
      <c r="E356" s="99" t="s">
        <v>2134</v>
      </c>
      <c r="F356" s="99" t="s">
        <v>2675</v>
      </c>
      <c r="G356" s="103" t="s">
        <v>186</v>
      </c>
      <c r="H356" s="103">
        <v>1</v>
      </c>
      <c r="I356" s="99"/>
      <c r="J356" s="99" t="s">
        <v>2736</v>
      </c>
      <c r="K356" s="103" t="s">
        <v>156</v>
      </c>
      <c r="L356" s="99"/>
      <c r="M356" s="99" t="s">
        <v>2247</v>
      </c>
      <c r="N356" s="103">
        <v>51.497796999999998</v>
      </c>
      <c r="O356" s="103">
        <v>-0.13522999999999999</v>
      </c>
      <c r="P356" s="103" t="s">
        <v>93</v>
      </c>
      <c r="Q356" s="103" t="s">
        <v>54</v>
      </c>
      <c r="R356" s="103" t="s">
        <v>93</v>
      </c>
      <c r="S356" s="103" t="s">
        <v>98</v>
      </c>
      <c r="T356" s="122">
        <v>2012</v>
      </c>
      <c r="U356" s="122">
        <v>2016</v>
      </c>
      <c r="V356" s="104">
        <v>282.37199999999996</v>
      </c>
      <c r="W356" s="104">
        <v>282.37199999999996</v>
      </c>
      <c r="X356" s="104">
        <v>95.032499999999999</v>
      </c>
      <c r="Y356" s="104">
        <v>110.2525</v>
      </c>
      <c r="Z356" s="104">
        <v>9.0869999999999997</v>
      </c>
      <c r="AA356" s="104">
        <v>0</v>
      </c>
      <c r="AB356" s="104">
        <v>0</v>
      </c>
      <c r="AC356" s="104">
        <v>0</v>
      </c>
      <c r="AD356" s="104">
        <v>0</v>
      </c>
      <c r="AE356" s="104"/>
      <c r="AF356" s="103" t="s">
        <v>64</v>
      </c>
      <c r="AG356" s="103" t="s">
        <v>71</v>
      </c>
      <c r="AH356" s="99"/>
      <c r="AI356" s="119" t="s">
        <v>2585</v>
      </c>
      <c r="AJ356" s="99" t="s">
        <v>2586</v>
      </c>
      <c r="AK356" s="103"/>
      <c r="AL356" s="103" t="s">
        <v>2241</v>
      </c>
      <c r="AM356" s="120">
        <v>92.986790606653614</v>
      </c>
      <c r="AN356" s="120">
        <v>106.18027412669306</v>
      </c>
      <c r="AO356" s="120">
        <v>8.588191905455135</v>
      </c>
      <c r="AP356" s="120">
        <v>0</v>
      </c>
      <c r="AQ356" s="120">
        <v>0</v>
      </c>
      <c r="AR356" s="120">
        <v>0</v>
      </c>
      <c r="AS356" s="120">
        <v>0</v>
      </c>
      <c r="AT356" s="120">
        <v>0</v>
      </c>
      <c r="AU356" s="120">
        <v>207.75525663880182</v>
      </c>
      <c r="AV356" s="120">
        <v>114.7684660321482</v>
      </c>
      <c r="AX356" s="193"/>
    </row>
    <row r="357" spans="1:50" s="118" customFormat="1" ht="14.65" thickBot="1">
      <c r="A357" s="100" t="s">
        <v>1341</v>
      </c>
      <c r="B357" s="100" t="s">
        <v>364</v>
      </c>
      <c r="C357" s="100" t="s">
        <v>156</v>
      </c>
      <c r="D357" s="101" t="s">
        <v>370</v>
      </c>
      <c r="E357" s="101" t="s">
        <v>2134</v>
      </c>
      <c r="F357" s="101" t="s">
        <v>2676</v>
      </c>
      <c r="G357" s="105" t="s">
        <v>50</v>
      </c>
      <c r="H357" s="105" t="s">
        <v>2677</v>
      </c>
      <c r="I357" s="101"/>
      <c r="J357" s="101" t="s">
        <v>2736</v>
      </c>
      <c r="K357" s="105" t="s">
        <v>156</v>
      </c>
      <c r="L357" s="101"/>
      <c r="M357" s="101" t="s">
        <v>2247</v>
      </c>
      <c r="N357" s="105">
        <v>51.497796999999998</v>
      </c>
      <c r="O357" s="105">
        <v>-0.13522999999999999</v>
      </c>
      <c r="P357" s="105" t="s">
        <v>93</v>
      </c>
      <c r="Q357" s="105" t="s">
        <v>54</v>
      </c>
      <c r="R357" s="105" t="s">
        <v>93</v>
      </c>
      <c r="S357" s="105" t="s">
        <v>55</v>
      </c>
      <c r="T357" s="123" t="s">
        <v>2737</v>
      </c>
      <c r="U357" s="123" t="s">
        <v>2737</v>
      </c>
      <c r="V357" s="106">
        <v>2320.1952234699997</v>
      </c>
      <c r="W357" s="106">
        <v>2320.1952234699997</v>
      </c>
      <c r="X357" s="106">
        <v>175.99721911999998</v>
      </c>
      <c r="Y357" s="106">
        <v>230.60525391999994</v>
      </c>
      <c r="Z357" s="106">
        <v>281.48809814999998</v>
      </c>
      <c r="AA357" s="106">
        <v>418.31501309999993</v>
      </c>
      <c r="AB357" s="106">
        <v>432.99617552999996</v>
      </c>
      <c r="AC357" s="106">
        <v>374.83840280000004</v>
      </c>
      <c r="AD357" s="106">
        <v>405.95506085</v>
      </c>
      <c r="AE357" s="106"/>
      <c r="AF357" s="105" t="s">
        <v>64</v>
      </c>
      <c r="AG357" s="105" t="s">
        <v>71</v>
      </c>
      <c r="AH357" s="101"/>
      <c r="AI357" s="101" t="s">
        <v>2585</v>
      </c>
      <c r="AJ357" s="101" t="s">
        <v>2678</v>
      </c>
      <c r="AK357" s="105"/>
      <c r="AL357" s="105" t="s">
        <v>2241</v>
      </c>
      <c r="AM357" s="120">
        <v>172.20862927592952</v>
      </c>
      <c r="AN357" s="120">
        <v>222.08774473396298</v>
      </c>
      <c r="AO357" s="120">
        <v>266.03651436269291</v>
      </c>
      <c r="AP357" s="120">
        <v>387.98101931419876</v>
      </c>
      <c r="AQ357" s="120">
        <v>393.72311905947328</v>
      </c>
      <c r="AR357" s="120">
        <v>334.15715398084075</v>
      </c>
      <c r="AS357" s="120">
        <v>354.80070398453176</v>
      </c>
      <c r="AT357" s="120">
        <v>0</v>
      </c>
      <c r="AU357" s="120">
        <v>2130.9948847116302</v>
      </c>
      <c r="AV357" s="120">
        <v>1958.7862554357005</v>
      </c>
      <c r="AX357" s="193"/>
    </row>
    <row r="358" spans="1:50" s="118" customFormat="1" ht="14.65" thickBot="1">
      <c r="A358" s="98" t="s">
        <v>2702</v>
      </c>
      <c r="B358" s="98" t="s">
        <v>364</v>
      </c>
      <c r="C358" s="98" t="s">
        <v>156</v>
      </c>
      <c r="D358" s="99" t="s">
        <v>370</v>
      </c>
      <c r="E358" s="99" t="s">
        <v>2134</v>
      </c>
      <c r="F358" s="99" t="s">
        <v>2703</v>
      </c>
      <c r="G358" s="103" t="s">
        <v>50</v>
      </c>
      <c r="H358" s="103">
        <v>1</v>
      </c>
      <c r="I358" s="99"/>
      <c r="J358" s="99" t="s">
        <v>2736</v>
      </c>
      <c r="K358" s="103" t="s">
        <v>156</v>
      </c>
      <c r="L358" s="99"/>
      <c r="M358" s="99" t="s">
        <v>2247</v>
      </c>
      <c r="N358" s="103">
        <v>51.497796999999998</v>
      </c>
      <c r="O358" s="103">
        <v>-0.13522999999999999</v>
      </c>
      <c r="P358" s="103" t="s">
        <v>93</v>
      </c>
      <c r="Q358" s="103" t="s">
        <v>54</v>
      </c>
      <c r="R358" s="103" t="s">
        <v>93</v>
      </c>
      <c r="S358" s="103" t="s">
        <v>107</v>
      </c>
      <c r="T358" s="122">
        <v>2018</v>
      </c>
      <c r="U358" s="122">
        <v>2020</v>
      </c>
      <c r="V358" s="104">
        <v>32</v>
      </c>
      <c r="W358" s="104">
        <v>32</v>
      </c>
      <c r="X358" s="104">
        <v>0</v>
      </c>
      <c r="Y358" s="104">
        <v>0</v>
      </c>
      <c r="Z358" s="104">
        <v>0</v>
      </c>
      <c r="AA358" s="104">
        <v>4</v>
      </c>
      <c r="AB358" s="104">
        <v>28</v>
      </c>
      <c r="AC358" s="104">
        <v>0</v>
      </c>
      <c r="AD358" s="104">
        <v>0</v>
      </c>
      <c r="AE358" s="104"/>
      <c r="AF358" s="103" t="s">
        <v>64</v>
      </c>
      <c r="AG358" s="103" t="s">
        <v>71</v>
      </c>
      <c r="AH358" s="99"/>
      <c r="AI358" s="119" t="s">
        <v>2584</v>
      </c>
      <c r="AJ358" s="99" t="s">
        <v>2589</v>
      </c>
      <c r="AK358" s="103"/>
      <c r="AL358" s="103" t="s">
        <v>2241</v>
      </c>
      <c r="AM358" s="120">
        <v>0</v>
      </c>
      <c r="AN358" s="120">
        <v>0</v>
      </c>
      <c r="AO358" s="120">
        <v>0</v>
      </c>
      <c r="AP358" s="120">
        <v>3.7099411416195127</v>
      </c>
      <c r="AQ358" s="120">
        <v>25.460380383663324</v>
      </c>
      <c r="AR358" s="120">
        <v>0</v>
      </c>
      <c r="AS358" s="120">
        <v>0</v>
      </c>
      <c r="AT358" s="120">
        <v>0</v>
      </c>
      <c r="AU358" s="120">
        <v>29.170321525282837</v>
      </c>
      <c r="AV358" s="120">
        <v>29.170321525282837</v>
      </c>
      <c r="AX358" s="193"/>
    </row>
    <row r="359" spans="1:50" s="118" customFormat="1" ht="14.65" thickBot="1">
      <c r="A359" s="100" t="s">
        <v>1342</v>
      </c>
      <c r="B359" s="100" t="s">
        <v>364</v>
      </c>
      <c r="C359" s="100" t="s">
        <v>156</v>
      </c>
      <c r="D359" s="101" t="s">
        <v>369</v>
      </c>
      <c r="E359" s="101" t="s">
        <v>2134</v>
      </c>
      <c r="F359" s="101" t="s">
        <v>2679</v>
      </c>
      <c r="G359" s="105" t="s">
        <v>50</v>
      </c>
      <c r="H359" s="105">
        <v>2</v>
      </c>
      <c r="I359" s="101" t="s">
        <v>2680</v>
      </c>
      <c r="J359" s="101" t="s">
        <v>2736</v>
      </c>
      <c r="K359" s="105" t="s">
        <v>156</v>
      </c>
      <c r="L359" s="101"/>
      <c r="M359" s="101" t="s">
        <v>2247</v>
      </c>
      <c r="N359" s="105">
        <v>51.497796999999998</v>
      </c>
      <c r="O359" s="105">
        <v>-0.13522999999999999</v>
      </c>
      <c r="P359" s="105" t="s">
        <v>93</v>
      </c>
      <c r="Q359" s="105" t="s">
        <v>54</v>
      </c>
      <c r="R359" s="105" t="s">
        <v>93</v>
      </c>
      <c r="S359" s="105" t="s">
        <v>107</v>
      </c>
      <c r="T359" s="123" t="s">
        <v>70</v>
      </c>
      <c r="U359" s="123">
        <v>2020</v>
      </c>
      <c r="V359" s="106">
        <v>290.71857260999997</v>
      </c>
      <c r="W359" s="106">
        <v>290.71857260999997</v>
      </c>
      <c r="X359" s="106">
        <v>11.44807973</v>
      </c>
      <c r="Y359" s="106">
        <v>61.013372799999999</v>
      </c>
      <c r="Z359" s="106">
        <v>86.093604260000006</v>
      </c>
      <c r="AA359" s="106">
        <v>73.65156205000001</v>
      </c>
      <c r="AB359" s="106">
        <v>45.769261119999996</v>
      </c>
      <c r="AC359" s="106">
        <v>12.492697529999999</v>
      </c>
      <c r="AD359" s="106">
        <v>0.24999511999999999</v>
      </c>
      <c r="AE359" s="106">
        <v>0</v>
      </c>
      <c r="AF359" s="105" t="s">
        <v>64</v>
      </c>
      <c r="AG359" s="105" t="s">
        <v>71</v>
      </c>
      <c r="AH359" s="101"/>
      <c r="AI359" s="101" t="s">
        <v>2585</v>
      </c>
      <c r="AJ359" s="101" t="s">
        <v>2589</v>
      </c>
      <c r="AK359" s="105" t="s">
        <v>2046</v>
      </c>
      <c r="AL359" s="105" t="s">
        <v>2241</v>
      </c>
      <c r="AM359" s="120">
        <v>11.201643571428571</v>
      </c>
      <c r="AN359" s="120">
        <v>58.759816324329321</v>
      </c>
      <c r="AO359" s="120">
        <v>81.367711589874531</v>
      </c>
      <c r="AP359" s="120">
        <v>68.310740048459351</v>
      </c>
      <c r="AQ359" s="120">
        <v>41.617957071229007</v>
      </c>
      <c r="AR359" s="120">
        <v>11.136863835148851</v>
      </c>
      <c r="AS359" s="120">
        <v>0.21849325977850409</v>
      </c>
      <c r="AT359" s="120">
        <v>0</v>
      </c>
      <c r="AU359" s="120">
        <v>272.61322570024811</v>
      </c>
      <c r="AV359" s="120">
        <v>261.41158212881953</v>
      </c>
      <c r="AX359" s="193"/>
    </row>
    <row r="360" spans="1:50" s="118" customFormat="1" ht="14.65" thickBot="1">
      <c r="A360" s="98" t="s">
        <v>1343</v>
      </c>
      <c r="B360" s="98" t="s">
        <v>364</v>
      </c>
      <c r="C360" s="98" t="s">
        <v>156</v>
      </c>
      <c r="D360" s="99" t="s">
        <v>369</v>
      </c>
      <c r="E360" s="99" t="s">
        <v>2134</v>
      </c>
      <c r="F360" s="99" t="s">
        <v>2682</v>
      </c>
      <c r="G360" s="103" t="s">
        <v>50</v>
      </c>
      <c r="H360" s="103">
        <v>2</v>
      </c>
      <c r="I360" s="99" t="s">
        <v>2683</v>
      </c>
      <c r="J360" s="99" t="s">
        <v>2736</v>
      </c>
      <c r="K360" s="103" t="s">
        <v>156</v>
      </c>
      <c r="L360" s="99"/>
      <c r="M360" s="99" t="s">
        <v>2681</v>
      </c>
      <c r="N360" s="103">
        <v>51.528039</v>
      </c>
      <c r="O360" s="103">
        <v>-0.13286899999999999</v>
      </c>
      <c r="P360" s="103" t="s">
        <v>93</v>
      </c>
      <c r="Q360" s="103" t="s">
        <v>54</v>
      </c>
      <c r="R360" s="103" t="s">
        <v>93</v>
      </c>
      <c r="S360" s="103" t="s">
        <v>107</v>
      </c>
      <c r="T360" s="122" t="s">
        <v>70</v>
      </c>
      <c r="U360" s="122">
        <v>2022</v>
      </c>
      <c r="V360" s="104">
        <v>666.70314010000004</v>
      </c>
      <c r="W360" s="104">
        <v>666.70314010000004</v>
      </c>
      <c r="X360" s="104">
        <v>1.6702986799999999</v>
      </c>
      <c r="Y360" s="104">
        <v>40.506651939999998</v>
      </c>
      <c r="Z360" s="104">
        <v>23.795180949999999</v>
      </c>
      <c r="AA360" s="104">
        <v>20.746579019999999</v>
      </c>
      <c r="AB360" s="104">
        <v>88.718384020000002</v>
      </c>
      <c r="AC360" s="104">
        <v>256.66358602000003</v>
      </c>
      <c r="AD360" s="104">
        <v>234.60245947000001</v>
      </c>
      <c r="AE360" s="104"/>
      <c r="AF360" s="103" t="s">
        <v>64</v>
      </c>
      <c r="AG360" s="103" t="s">
        <v>71</v>
      </c>
      <c r="AH360" s="99"/>
      <c r="AI360" s="119" t="s">
        <v>2585</v>
      </c>
      <c r="AJ360" s="99" t="s">
        <v>2589</v>
      </c>
      <c r="AK360" s="103" t="s">
        <v>2046</v>
      </c>
      <c r="AL360" s="103" t="s">
        <v>2241</v>
      </c>
      <c r="AM360" s="120">
        <v>1.6343431311154597</v>
      </c>
      <c r="AN360" s="120">
        <v>39.010520459343262</v>
      </c>
      <c r="AO360" s="120">
        <v>22.489004118370225</v>
      </c>
      <c r="AP360" s="120">
        <v>19.242146763539559</v>
      </c>
      <c r="AQ360" s="120">
        <v>80.671564434754188</v>
      </c>
      <c r="AR360" s="120">
        <v>228.80786171933801</v>
      </c>
      <c r="AS360" s="120">
        <v>205.04022687184732</v>
      </c>
      <c r="AT360" s="120">
        <v>0</v>
      </c>
      <c r="AU360" s="120">
        <v>596.89566749830806</v>
      </c>
      <c r="AV360" s="120">
        <v>595.26132436719263</v>
      </c>
      <c r="AX360" s="193"/>
    </row>
    <row r="361" spans="1:50" s="118" customFormat="1" ht="14.65" thickBot="1">
      <c r="A361" s="100" t="s">
        <v>1344</v>
      </c>
      <c r="B361" s="100" t="s">
        <v>364</v>
      </c>
      <c r="C361" s="100" t="s">
        <v>156</v>
      </c>
      <c r="D361" s="101" t="s">
        <v>369</v>
      </c>
      <c r="E361" s="101" t="s">
        <v>2134</v>
      </c>
      <c r="F361" s="101" t="s">
        <v>2684</v>
      </c>
      <c r="G361" s="105" t="s">
        <v>186</v>
      </c>
      <c r="H361" s="105">
        <v>1</v>
      </c>
      <c r="I361" s="101" t="s">
        <v>2685</v>
      </c>
      <c r="J361" s="101" t="s">
        <v>2686</v>
      </c>
      <c r="K361" s="105" t="s">
        <v>156</v>
      </c>
      <c r="L361" s="101"/>
      <c r="M361" s="101" t="s">
        <v>2687</v>
      </c>
      <c r="N361" s="105">
        <v>51.479382999999999</v>
      </c>
      <c r="O361" s="105">
        <v>-0.14256199999999999</v>
      </c>
      <c r="P361" s="105" t="s">
        <v>93</v>
      </c>
      <c r="Q361" s="105" t="s">
        <v>54</v>
      </c>
      <c r="R361" s="105" t="s">
        <v>93</v>
      </c>
      <c r="S361" s="105" t="s">
        <v>277</v>
      </c>
      <c r="T361" s="123">
        <v>2016</v>
      </c>
      <c r="U361" s="123">
        <v>2020</v>
      </c>
      <c r="V361" s="106">
        <v>998.9</v>
      </c>
      <c r="W361" s="106">
        <v>998.9</v>
      </c>
      <c r="X361" s="106">
        <v>93.535668170000008</v>
      </c>
      <c r="Y361" s="106">
        <v>156.32265318</v>
      </c>
      <c r="Z361" s="106">
        <v>282.42672131</v>
      </c>
      <c r="AA361" s="106">
        <v>255.09368941</v>
      </c>
      <c r="AB361" s="106">
        <v>112.24740415000001</v>
      </c>
      <c r="AC361" s="106">
        <v>50.830651430000003</v>
      </c>
      <c r="AD361" s="106">
        <v>7.33698987</v>
      </c>
      <c r="AE361" s="106"/>
      <c r="AF361" s="105" t="s">
        <v>64</v>
      </c>
      <c r="AG361" s="105" t="s">
        <v>71</v>
      </c>
      <c r="AH361" s="101"/>
      <c r="AI361" s="101" t="s">
        <v>2585</v>
      </c>
      <c r="AJ361" s="101" t="s">
        <v>2688</v>
      </c>
      <c r="AK361" s="105" t="s">
        <v>2046</v>
      </c>
      <c r="AL361" s="105" t="s">
        <v>2241</v>
      </c>
      <c r="AM361" s="120">
        <v>91.522180205479458</v>
      </c>
      <c r="AN361" s="120">
        <v>150.54880539547281</v>
      </c>
      <c r="AO361" s="120">
        <v>266.92361415635253</v>
      </c>
      <c r="AP361" s="120">
        <v>236.59564332741721</v>
      </c>
      <c r="AQ361" s="120">
        <v>102.06648595492103</v>
      </c>
      <c r="AR361" s="120">
        <v>45.313995817829138</v>
      </c>
      <c r="AS361" s="120">
        <v>6.4124565057836449</v>
      </c>
      <c r="AT361" s="120">
        <v>0</v>
      </c>
      <c r="AU361" s="120">
        <v>899.38318136325586</v>
      </c>
      <c r="AV361" s="120">
        <v>807.8610011577764</v>
      </c>
      <c r="AX361" s="193"/>
    </row>
    <row r="362" spans="1:50" s="118" customFormat="1" ht="14.65" thickBot="1">
      <c r="A362" s="98" t="s">
        <v>1345</v>
      </c>
      <c r="B362" s="98" t="s">
        <v>364</v>
      </c>
      <c r="C362" s="98" t="s">
        <v>156</v>
      </c>
      <c r="D362" s="99" t="s">
        <v>369</v>
      </c>
      <c r="E362" s="99" t="s">
        <v>2134</v>
      </c>
      <c r="F362" s="99" t="s">
        <v>2689</v>
      </c>
      <c r="G362" s="103" t="s">
        <v>50</v>
      </c>
      <c r="H362" s="103">
        <v>3</v>
      </c>
      <c r="I362" s="99" t="s">
        <v>2690</v>
      </c>
      <c r="J362" s="99" t="s">
        <v>2736</v>
      </c>
      <c r="K362" s="103" t="s">
        <v>156</v>
      </c>
      <c r="L362" s="99"/>
      <c r="M362" s="99" t="s">
        <v>2691</v>
      </c>
      <c r="N362" s="103">
        <v>51.522886</v>
      </c>
      <c r="O362" s="103">
        <v>-0.157058</v>
      </c>
      <c r="P362" s="103" t="s">
        <v>93</v>
      </c>
      <c r="Q362" s="103" t="s">
        <v>54</v>
      </c>
      <c r="R362" s="103" t="s">
        <v>93</v>
      </c>
      <c r="S362" s="103" t="s">
        <v>55</v>
      </c>
      <c r="T362" s="122" t="s">
        <v>2588</v>
      </c>
      <c r="U362" s="122">
        <v>2022</v>
      </c>
      <c r="V362" s="104">
        <v>4259.1000000000004</v>
      </c>
      <c r="W362" s="104">
        <v>4259.1000000000004</v>
      </c>
      <c r="X362" s="104">
        <v>465.26683389999999</v>
      </c>
      <c r="Y362" s="104">
        <v>341.39803205000004</v>
      </c>
      <c r="Z362" s="104">
        <v>348.79636622000004</v>
      </c>
      <c r="AA362" s="104">
        <v>329.39510668000003</v>
      </c>
      <c r="AB362" s="104">
        <v>333.50170968000003</v>
      </c>
      <c r="AC362" s="104">
        <v>91.402412560000002</v>
      </c>
      <c r="AD362" s="104">
        <v>45.360999999999997</v>
      </c>
      <c r="AE362" s="104"/>
      <c r="AF362" s="103" t="s">
        <v>64</v>
      </c>
      <c r="AG362" s="103" t="s">
        <v>71</v>
      </c>
      <c r="AH362" s="99"/>
      <c r="AI362" s="119" t="s">
        <v>2585</v>
      </c>
      <c r="AJ362" s="99" t="s">
        <v>2692</v>
      </c>
      <c r="AK362" s="103" t="s">
        <v>59</v>
      </c>
      <c r="AL362" s="103" t="s">
        <v>2241</v>
      </c>
      <c r="AM362" s="120">
        <v>455.25130518590993</v>
      </c>
      <c r="AN362" s="120">
        <v>328.78834157395568</v>
      </c>
      <c r="AO362" s="120">
        <v>329.65006371990421</v>
      </c>
      <c r="AP362" s="120">
        <v>305.50911453007012</v>
      </c>
      <c r="AQ362" s="120">
        <v>303.25287096624476</v>
      </c>
      <c r="AR362" s="120">
        <v>81.482499711559029</v>
      </c>
      <c r="AS362" s="120">
        <v>39.645064898917717</v>
      </c>
      <c r="AT362" s="120">
        <v>0</v>
      </c>
      <c r="AU362" s="120">
        <v>1843.5792605865615</v>
      </c>
      <c r="AV362" s="120">
        <v>1388.3279554006515</v>
      </c>
      <c r="AX362" s="193"/>
    </row>
    <row r="363" spans="1:50" s="118" customFormat="1" ht="14.65" thickBot="1">
      <c r="A363" s="100" t="s">
        <v>1346</v>
      </c>
      <c r="B363" s="100" t="s">
        <v>364</v>
      </c>
      <c r="C363" s="100" t="s">
        <v>156</v>
      </c>
      <c r="D363" s="101" t="s">
        <v>369</v>
      </c>
      <c r="E363" s="101" t="s">
        <v>2134</v>
      </c>
      <c r="F363" s="101" t="s">
        <v>2693</v>
      </c>
      <c r="G363" s="105" t="s">
        <v>50</v>
      </c>
      <c r="H363" s="105">
        <v>4</v>
      </c>
      <c r="I363" s="101" t="s">
        <v>2694</v>
      </c>
      <c r="J363" s="101" t="s">
        <v>2695</v>
      </c>
      <c r="K363" s="105" t="s">
        <v>156</v>
      </c>
      <c r="L363" s="101"/>
      <c r="M363" s="101" t="s">
        <v>2247</v>
      </c>
      <c r="N363" s="105">
        <v>51.497796999999998</v>
      </c>
      <c r="O363" s="105">
        <v>-0.13522999999999999</v>
      </c>
      <c r="P363" s="105" t="s">
        <v>93</v>
      </c>
      <c r="Q363" s="105" t="s">
        <v>54</v>
      </c>
      <c r="R363" s="105" t="s">
        <v>93</v>
      </c>
      <c r="S363" s="105" t="s">
        <v>107</v>
      </c>
      <c r="T363" s="123" t="s">
        <v>70</v>
      </c>
      <c r="U363" s="123" t="s">
        <v>70</v>
      </c>
      <c r="V363" s="106">
        <v>1548.33915</v>
      </c>
      <c r="W363" s="106">
        <v>1548.33915</v>
      </c>
      <c r="X363" s="106">
        <v>14.325150000000001</v>
      </c>
      <c r="Y363" s="106">
        <v>21.045000000000002</v>
      </c>
      <c r="Z363" s="106">
        <v>67.968999999999994</v>
      </c>
      <c r="AA363" s="106">
        <v>150</v>
      </c>
      <c r="AB363" s="106">
        <v>274</v>
      </c>
      <c r="AC363" s="106">
        <v>399</v>
      </c>
      <c r="AD363" s="106">
        <v>622</v>
      </c>
      <c r="AE363" s="106"/>
      <c r="AF363" s="105" t="s">
        <v>64</v>
      </c>
      <c r="AG363" s="105" t="s">
        <v>71</v>
      </c>
      <c r="AH363" s="101"/>
      <c r="AI363" s="101" t="s">
        <v>2585</v>
      </c>
      <c r="AJ363" s="101" t="s">
        <v>2589</v>
      </c>
      <c r="AK363" s="105"/>
      <c r="AL363" s="105" t="s">
        <v>2241</v>
      </c>
      <c r="AM363" s="120">
        <v>14.016780821917809</v>
      </c>
      <c r="AN363" s="120">
        <v>20.267693421883909</v>
      </c>
      <c r="AO363" s="120">
        <v>64.238012063594155</v>
      </c>
      <c r="AP363" s="120">
        <v>139.12279281073174</v>
      </c>
      <c r="AQ363" s="120">
        <v>249.14800804013393</v>
      </c>
      <c r="AR363" s="120">
        <v>355.69649065411994</v>
      </c>
      <c r="AS363" s="120">
        <v>543.62184182727071</v>
      </c>
      <c r="AT363" s="120">
        <v>0</v>
      </c>
      <c r="AU363" s="120">
        <v>1386.1116196396522</v>
      </c>
      <c r="AV363" s="120">
        <v>1372.0948388177344</v>
      </c>
      <c r="AX363" s="193"/>
    </row>
    <row r="364" spans="1:50" s="118" customFormat="1" ht="14.65" thickBot="1">
      <c r="A364" s="98" t="s">
        <v>2696</v>
      </c>
      <c r="B364" s="98" t="s">
        <v>364</v>
      </c>
      <c r="C364" s="98" t="s">
        <v>156</v>
      </c>
      <c r="D364" s="99" t="s">
        <v>382</v>
      </c>
      <c r="E364" s="99" t="s">
        <v>2134</v>
      </c>
      <c r="F364" s="99" t="s">
        <v>2697</v>
      </c>
      <c r="G364" s="103" t="s">
        <v>50</v>
      </c>
      <c r="H364" s="103">
        <v>2</v>
      </c>
      <c r="I364" s="99" t="s">
        <v>2698</v>
      </c>
      <c r="J364" s="99" t="s">
        <v>2699</v>
      </c>
      <c r="K364" s="103" t="s">
        <v>156</v>
      </c>
      <c r="L364" s="99"/>
      <c r="M364" s="99" t="s">
        <v>2700</v>
      </c>
      <c r="N364" s="103">
        <v>51.421052000000003</v>
      </c>
      <c r="O364" s="103">
        <v>-0.20571800000000001</v>
      </c>
      <c r="P364" s="103" t="s">
        <v>93</v>
      </c>
      <c r="Q364" s="103" t="s">
        <v>54</v>
      </c>
      <c r="R364" s="103" t="s">
        <v>93</v>
      </c>
      <c r="S364" s="103" t="s">
        <v>98</v>
      </c>
      <c r="T364" s="122">
        <v>2015</v>
      </c>
      <c r="U364" s="122">
        <v>2016</v>
      </c>
      <c r="V364" s="104">
        <v>85.342975240000015</v>
      </c>
      <c r="W364" s="104">
        <v>85.342975240000015</v>
      </c>
      <c r="X364" s="104">
        <v>23.131179190000001</v>
      </c>
      <c r="Y364" s="104">
        <v>26.647240610000001</v>
      </c>
      <c r="Z364" s="104">
        <v>12.59579544</v>
      </c>
      <c r="AA364" s="104">
        <v>9.9936037200000012</v>
      </c>
      <c r="AB364" s="104">
        <v>4.5166988300000002</v>
      </c>
      <c r="AC364" s="104">
        <v>4.6512704299999994</v>
      </c>
      <c r="AD364" s="104">
        <v>3.8071870200000002</v>
      </c>
      <c r="AE364" s="104">
        <v>0</v>
      </c>
      <c r="AF364" s="103" t="s">
        <v>64</v>
      </c>
      <c r="AG364" s="103" t="s">
        <v>71</v>
      </c>
      <c r="AH364" s="99"/>
      <c r="AI364" s="119" t="s">
        <v>2585</v>
      </c>
      <c r="AJ364" s="99" t="s">
        <v>2701</v>
      </c>
      <c r="AK364" s="103"/>
      <c r="AL364" s="103" t="s">
        <v>2241</v>
      </c>
      <c r="AM364" s="120">
        <v>22.633247739726031</v>
      </c>
      <c r="AN364" s="120">
        <v>25.663012745196234</v>
      </c>
      <c r="AO364" s="120">
        <v>11.90438081221269</v>
      </c>
      <c r="AP364" s="120">
        <v>9.2689203984674524</v>
      </c>
      <c r="AQ364" s="120">
        <v>4.1070310817945392</v>
      </c>
      <c r="AR364" s="120">
        <v>4.1464675915646101</v>
      </c>
      <c r="AS364" s="120">
        <v>3.3274437620470709</v>
      </c>
      <c r="AT364" s="120">
        <v>0</v>
      </c>
      <c r="AU364" s="120">
        <v>81.050504131008637</v>
      </c>
      <c r="AV364" s="120">
        <v>58.417256391282585</v>
      </c>
      <c r="AX364" s="193"/>
    </row>
    <row r="365" spans="1:50" s="118" customFormat="1" ht="14.65" thickBot="1">
      <c r="A365" s="100" t="s">
        <v>1347</v>
      </c>
      <c r="B365" s="100" t="s">
        <v>364</v>
      </c>
      <c r="C365" s="100" t="s">
        <v>603</v>
      </c>
      <c r="D365" s="101" t="s">
        <v>967</v>
      </c>
      <c r="E365" s="101" t="s">
        <v>2249</v>
      </c>
      <c r="F365" s="101" t="s">
        <v>968</v>
      </c>
      <c r="G365" s="105" t="s">
        <v>186</v>
      </c>
      <c r="H365" s="105">
        <v>1</v>
      </c>
      <c r="I365" s="101" t="s">
        <v>969</v>
      </c>
      <c r="J365" s="101" t="s">
        <v>2250</v>
      </c>
      <c r="K365" s="105" t="s">
        <v>92</v>
      </c>
      <c r="L365" s="101"/>
      <c r="M365" s="101" t="s">
        <v>2251</v>
      </c>
      <c r="N365" s="105">
        <v>53.466999000000001</v>
      </c>
      <c r="O365" s="105">
        <v>-3.0202840000000002</v>
      </c>
      <c r="P365" s="105" t="s">
        <v>53</v>
      </c>
      <c r="Q365" s="105" t="s">
        <v>54</v>
      </c>
      <c r="R365" s="105" t="s">
        <v>53</v>
      </c>
      <c r="S365" s="105" t="s">
        <v>98</v>
      </c>
      <c r="T365" s="123" t="s">
        <v>56</v>
      </c>
      <c r="U365" s="197">
        <v>42552</v>
      </c>
      <c r="V365" s="106">
        <v>100</v>
      </c>
      <c r="W365" s="106"/>
      <c r="X365" s="106"/>
      <c r="Y365" s="106"/>
      <c r="Z365" s="106"/>
      <c r="AA365" s="106"/>
      <c r="AB365" s="106"/>
      <c r="AC365" s="106"/>
      <c r="AD365" s="106"/>
      <c r="AE365" s="106"/>
      <c r="AF365" s="105" t="s">
        <v>64</v>
      </c>
      <c r="AG365" s="105" t="s">
        <v>71</v>
      </c>
      <c r="AH365" s="101"/>
      <c r="AI365" s="101"/>
      <c r="AJ365" s="101" t="s">
        <v>2252</v>
      </c>
      <c r="AK365" s="105" t="s">
        <v>59</v>
      </c>
      <c r="AL365" s="105" t="s">
        <v>54</v>
      </c>
      <c r="AM365" s="120">
        <v>0</v>
      </c>
      <c r="AN365" s="120">
        <v>0</v>
      </c>
      <c r="AO365" s="120">
        <v>0</v>
      </c>
      <c r="AP365" s="120">
        <v>0</v>
      </c>
      <c r="AQ365" s="120">
        <v>0</v>
      </c>
      <c r="AR365" s="120">
        <v>0</v>
      </c>
      <c r="AS365" s="120">
        <v>0</v>
      </c>
      <c r="AT365" s="120">
        <v>0</v>
      </c>
      <c r="AU365" s="120">
        <v>0</v>
      </c>
      <c r="AV365" s="120">
        <v>0</v>
      </c>
      <c r="AX365" s="193"/>
    </row>
    <row r="366" spans="1:50" s="118" customFormat="1" ht="14.65" thickBot="1">
      <c r="A366" s="98" t="s">
        <v>1348</v>
      </c>
      <c r="B366" s="98" t="s">
        <v>364</v>
      </c>
      <c r="C366" s="98" t="s">
        <v>603</v>
      </c>
      <c r="D366" s="99" t="s">
        <v>624</v>
      </c>
      <c r="E366" s="99" t="s">
        <v>2253</v>
      </c>
      <c r="F366" s="99" t="s">
        <v>625</v>
      </c>
      <c r="G366" s="103" t="s">
        <v>186</v>
      </c>
      <c r="H366" s="103">
        <v>1</v>
      </c>
      <c r="I366" s="99" t="s">
        <v>626</v>
      </c>
      <c r="J366" s="99" t="s">
        <v>629</v>
      </c>
      <c r="K366" s="103" t="s">
        <v>151</v>
      </c>
      <c r="L366" s="99"/>
      <c r="M366" s="99" t="s">
        <v>2254</v>
      </c>
      <c r="N366" s="103">
        <v>51.121515000000002</v>
      </c>
      <c r="O366" s="103">
        <v>1.313628</v>
      </c>
      <c r="P366" s="103" t="s">
        <v>53</v>
      </c>
      <c r="Q366" s="103" t="s">
        <v>54</v>
      </c>
      <c r="R366" s="103" t="s">
        <v>53</v>
      </c>
      <c r="S366" s="103" t="s">
        <v>277</v>
      </c>
      <c r="T366" s="122">
        <v>2015</v>
      </c>
      <c r="U366" s="122">
        <v>2020</v>
      </c>
      <c r="V366" s="104" t="s">
        <v>627</v>
      </c>
      <c r="W366" s="104"/>
      <c r="X366" s="104">
        <v>7.5</v>
      </c>
      <c r="Y366" s="104">
        <v>30</v>
      </c>
      <c r="Z366" s="104">
        <v>30</v>
      </c>
      <c r="AA366" s="104">
        <v>30</v>
      </c>
      <c r="AB366" s="104">
        <v>22.5</v>
      </c>
      <c r="AC366" s="104"/>
      <c r="AD366" s="104"/>
      <c r="AE366" s="104"/>
      <c r="AF366" s="103" t="s">
        <v>628</v>
      </c>
      <c r="AG366" s="103" t="s">
        <v>71</v>
      </c>
      <c r="AH366" s="99"/>
      <c r="AI366" s="119" t="s">
        <v>630</v>
      </c>
      <c r="AJ366" s="99" t="s">
        <v>631</v>
      </c>
      <c r="AK366" s="103" t="s">
        <v>59</v>
      </c>
      <c r="AL366" s="103" t="s">
        <v>54</v>
      </c>
      <c r="AM366" s="120">
        <v>7.3385518590998045</v>
      </c>
      <c r="AN366" s="120">
        <v>28.891936453148837</v>
      </c>
      <c r="AO366" s="120">
        <v>28.353225174827124</v>
      </c>
      <c r="AP366" s="120">
        <v>27.824558562146347</v>
      </c>
      <c r="AQ366" s="120">
        <v>20.459234236872312</v>
      </c>
      <c r="AR366" s="120">
        <v>0</v>
      </c>
      <c r="AS366" s="120">
        <v>0</v>
      </c>
      <c r="AT366" s="120">
        <v>0</v>
      </c>
      <c r="AU366" s="120">
        <v>112.86750628609443</v>
      </c>
      <c r="AV366" s="120">
        <v>105.52895442699463</v>
      </c>
      <c r="AX366" s="193"/>
    </row>
    <row r="367" spans="1:50" s="118" customFormat="1" ht="14.65" thickBot="1">
      <c r="A367" s="100" t="s">
        <v>1349</v>
      </c>
      <c r="B367" s="100" t="s">
        <v>364</v>
      </c>
      <c r="C367" s="100" t="s">
        <v>603</v>
      </c>
      <c r="D367" s="101" t="s">
        <v>624</v>
      </c>
      <c r="E367" s="101" t="s">
        <v>639</v>
      </c>
      <c r="F367" s="101" t="s">
        <v>639</v>
      </c>
      <c r="G367" s="105" t="s">
        <v>186</v>
      </c>
      <c r="H367" s="105">
        <v>1</v>
      </c>
      <c r="I367" s="101" t="s">
        <v>640</v>
      </c>
      <c r="J367" s="101"/>
      <c r="K367" s="105" t="s">
        <v>52</v>
      </c>
      <c r="L367" s="101"/>
      <c r="M367" s="101"/>
      <c r="N367" s="105">
        <v>55.296370000000003</v>
      </c>
      <c r="O367" s="105">
        <v>2.8784179999999999</v>
      </c>
      <c r="P367" s="105" t="s">
        <v>53</v>
      </c>
      <c r="Q367" s="105" t="s">
        <v>54</v>
      </c>
      <c r="R367" s="105" t="s">
        <v>53</v>
      </c>
      <c r="S367" s="105" t="s">
        <v>107</v>
      </c>
      <c r="T367" s="123" t="s">
        <v>70</v>
      </c>
      <c r="U367" s="123" t="s">
        <v>70</v>
      </c>
      <c r="V367" s="106" t="s">
        <v>70</v>
      </c>
      <c r="W367" s="106"/>
      <c r="X367" s="106"/>
      <c r="Y367" s="106"/>
      <c r="Z367" s="106"/>
      <c r="AA367" s="106"/>
      <c r="AB367" s="106"/>
      <c r="AC367" s="106"/>
      <c r="AD367" s="106"/>
      <c r="AE367" s="106"/>
      <c r="AF367" s="105" t="s">
        <v>64</v>
      </c>
      <c r="AG367" s="105" t="s">
        <v>71</v>
      </c>
      <c r="AH367" s="101"/>
      <c r="AI367" s="101"/>
      <c r="AJ367" s="101"/>
      <c r="AK367" s="105" t="s">
        <v>59</v>
      </c>
      <c r="AL367" s="105" t="s">
        <v>54</v>
      </c>
      <c r="AM367" s="120">
        <v>0</v>
      </c>
      <c r="AN367" s="120">
        <v>0</v>
      </c>
      <c r="AO367" s="120">
        <v>0</v>
      </c>
      <c r="AP367" s="120">
        <v>0</v>
      </c>
      <c r="AQ367" s="120">
        <v>0</v>
      </c>
      <c r="AR367" s="120">
        <v>0</v>
      </c>
      <c r="AS367" s="120">
        <v>0</v>
      </c>
      <c r="AT367" s="120">
        <v>0</v>
      </c>
      <c r="AU367" s="120">
        <v>0</v>
      </c>
      <c r="AV367" s="120">
        <v>0</v>
      </c>
      <c r="AX367" s="193"/>
    </row>
    <row r="368" spans="1:50" s="118" customFormat="1" ht="14.65" thickBot="1">
      <c r="A368" s="98" t="s">
        <v>1350</v>
      </c>
      <c r="B368" s="98" t="s">
        <v>364</v>
      </c>
      <c r="C368" s="98" t="s">
        <v>603</v>
      </c>
      <c r="D368" s="99" t="s">
        <v>604</v>
      </c>
      <c r="E368" s="99" t="s">
        <v>2255</v>
      </c>
      <c r="F368" s="99" t="s">
        <v>605</v>
      </c>
      <c r="G368" s="103" t="s">
        <v>186</v>
      </c>
      <c r="H368" s="103">
        <v>1</v>
      </c>
      <c r="I368" s="99" t="s">
        <v>970</v>
      </c>
      <c r="J368" s="99" t="s">
        <v>607</v>
      </c>
      <c r="K368" s="103" t="s">
        <v>120</v>
      </c>
      <c r="L368" s="99"/>
      <c r="M368" s="99" t="s">
        <v>2256</v>
      </c>
      <c r="N368" s="103">
        <v>51.946579</v>
      </c>
      <c r="O368" s="103">
        <v>1.322508</v>
      </c>
      <c r="P368" s="103" t="s">
        <v>53</v>
      </c>
      <c r="Q368" s="103" t="s">
        <v>54</v>
      </c>
      <c r="R368" s="103" t="s">
        <v>53</v>
      </c>
      <c r="S368" s="103" t="s">
        <v>223</v>
      </c>
      <c r="T368" s="122">
        <v>2014</v>
      </c>
      <c r="U368" s="122">
        <v>2015</v>
      </c>
      <c r="V368" s="104">
        <v>34</v>
      </c>
      <c r="W368" s="104"/>
      <c r="X368" s="104">
        <v>17</v>
      </c>
      <c r="Y368" s="104">
        <v>17</v>
      </c>
      <c r="Z368" s="104"/>
      <c r="AA368" s="104"/>
      <c r="AB368" s="104"/>
      <c r="AC368" s="104"/>
      <c r="AD368" s="104"/>
      <c r="AE368" s="104"/>
      <c r="AF368" s="103" t="s">
        <v>64</v>
      </c>
      <c r="AG368" s="103" t="s">
        <v>71</v>
      </c>
      <c r="AH368" s="99" t="s">
        <v>81</v>
      </c>
      <c r="AI368" s="119" t="s">
        <v>971</v>
      </c>
      <c r="AJ368" s="99" t="s">
        <v>2257</v>
      </c>
      <c r="AK368" s="103" t="s">
        <v>59</v>
      </c>
      <c r="AL368" s="103" t="s">
        <v>54</v>
      </c>
      <c r="AM368" s="120">
        <v>16.634050880626223</v>
      </c>
      <c r="AN368" s="120">
        <v>16.372097323451008</v>
      </c>
      <c r="AO368" s="120">
        <v>0</v>
      </c>
      <c r="AP368" s="120">
        <v>0</v>
      </c>
      <c r="AQ368" s="120">
        <v>0</v>
      </c>
      <c r="AR368" s="120">
        <v>0</v>
      </c>
      <c r="AS368" s="120">
        <v>0</v>
      </c>
      <c r="AT368" s="120">
        <v>0</v>
      </c>
      <c r="AU368" s="120">
        <v>33.006148204077235</v>
      </c>
      <c r="AV368" s="120">
        <v>16.372097323451008</v>
      </c>
      <c r="AX368" s="193"/>
    </row>
    <row r="369" spans="1:50" s="118" customFormat="1" ht="14.65" thickBot="1">
      <c r="A369" s="100" t="s">
        <v>1351</v>
      </c>
      <c r="B369" s="100" t="s">
        <v>364</v>
      </c>
      <c r="C369" s="100" t="s">
        <v>603</v>
      </c>
      <c r="D369" s="101" t="s">
        <v>604</v>
      </c>
      <c r="E369" s="101" t="s">
        <v>2249</v>
      </c>
      <c r="F369" s="101" t="s">
        <v>608</v>
      </c>
      <c r="G369" s="105" t="s">
        <v>186</v>
      </c>
      <c r="H369" s="105">
        <v>1</v>
      </c>
      <c r="I369" s="101" t="s">
        <v>606</v>
      </c>
      <c r="J369" s="101" t="s">
        <v>609</v>
      </c>
      <c r="K369" s="105" t="s">
        <v>92</v>
      </c>
      <c r="L369" s="101"/>
      <c r="M369" s="101" t="s">
        <v>2258</v>
      </c>
      <c r="N369" s="105">
        <v>53.470134000000002</v>
      </c>
      <c r="O369" s="105">
        <v>-2.3325640000000001</v>
      </c>
      <c r="P369" s="105" t="s">
        <v>53</v>
      </c>
      <c r="Q369" s="105" t="s">
        <v>54</v>
      </c>
      <c r="R369" s="105" t="s">
        <v>53</v>
      </c>
      <c r="S369" s="105" t="s">
        <v>277</v>
      </c>
      <c r="T369" s="123" t="s">
        <v>41</v>
      </c>
      <c r="U369" s="123" t="s">
        <v>70</v>
      </c>
      <c r="V369" s="106">
        <v>140</v>
      </c>
      <c r="W369" s="106"/>
      <c r="X369" s="106"/>
      <c r="Y369" s="106">
        <v>50</v>
      </c>
      <c r="Z369" s="106"/>
      <c r="AA369" s="106"/>
      <c r="AB369" s="106"/>
      <c r="AC369" s="106"/>
      <c r="AD369" s="106"/>
      <c r="AE369" s="106"/>
      <c r="AF369" s="105" t="s">
        <v>64</v>
      </c>
      <c r="AG369" s="105" t="s">
        <v>71</v>
      </c>
      <c r="AH369" s="101" t="s">
        <v>81</v>
      </c>
      <c r="AI369" s="101" t="s">
        <v>610</v>
      </c>
      <c r="AJ369" s="101" t="s">
        <v>81</v>
      </c>
      <c r="AK369" s="105" t="s">
        <v>59</v>
      </c>
      <c r="AL369" s="105" t="s">
        <v>54</v>
      </c>
      <c r="AM369" s="120">
        <v>0</v>
      </c>
      <c r="AN369" s="120">
        <v>48.153227421914728</v>
      </c>
      <c r="AO369" s="120">
        <v>0</v>
      </c>
      <c r="AP369" s="120">
        <v>0</v>
      </c>
      <c r="AQ369" s="120">
        <v>0</v>
      </c>
      <c r="AR369" s="120">
        <v>0</v>
      </c>
      <c r="AS369" s="120">
        <v>0</v>
      </c>
      <c r="AT369" s="120">
        <v>0</v>
      </c>
      <c r="AU369" s="120">
        <v>48.153227421914728</v>
      </c>
      <c r="AV369" s="120">
        <v>48.153227421914728</v>
      </c>
      <c r="AX369" s="193"/>
    </row>
    <row r="370" spans="1:50" s="118" customFormat="1" ht="14.65" thickBot="1">
      <c r="A370" s="98" t="s">
        <v>1352</v>
      </c>
      <c r="B370" s="98" t="s">
        <v>364</v>
      </c>
      <c r="C370" s="98" t="s">
        <v>603</v>
      </c>
      <c r="D370" s="99" t="s">
        <v>604</v>
      </c>
      <c r="E370" s="99" t="s">
        <v>2249</v>
      </c>
      <c r="F370" s="99" t="s">
        <v>966</v>
      </c>
      <c r="G370" s="103" t="s">
        <v>186</v>
      </c>
      <c r="H370" s="103">
        <v>1</v>
      </c>
      <c r="I370" s="99" t="s">
        <v>606</v>
      </c>
      <c r="J370" s="99" t="s">
        <v>611</v>
      </c>
      <c r="K370" s="103" t="s">
        <v>92</v>
      </c>
      <c r="L370" s="99"/>
      <c r="M370" s="99" t="s">
        <v>2251</v>
      </c>
      <c r="N370" s="103">
        <v>53.467157999999998</v>
      </c>
      <c r="O370" s="103">
        <v>-3.0202339999999999</v>
      </c>
      <c r="P370" s="103" t="s">
        <v>53</v>
      </c>
      <c r="Q370" s="103" t="s">
        <v>54</v>
      </c>
      <c r="R370" s="103" t="s">
        <v>53</v>
      </c>
      <c r="S370" s="103" t="s">
        <v>223</v>
      </c>
      <c r="T370" s="122">
        <v>2013</v>
      </c>
      <c r="U370" s="122">
        <v>2015</v>
      </c>
      <c r="V370" s="104">
        <v>300</v>
      </c>
      <c r="W370" s="104"/>
      <c r="X370" s="104">
        <v>124.1</v>
      </c>
      <c r="Y370" s="104">
        <v>93.1</v>
      </c>
      <c r="Z370" s="104"/>
      <c r="AA370" s="104"/>
      <c r="AB370" s="104"/>
      <c r="AC370" s="104"/>
      <c r="AD370" s="104"/>
      <c r="AE370" s="104"/>
      <c r="AF370" s="103" t="s">
        <v>64</v>
      </c>
      <c r="AG370" s="103" t="s">
        <v>71</v>
      </c>
      <c r="AH370" s="99" t="s">
        <v>81</v>
      </c>
      <c r="AI370" s="119" t="s">
        <v>612</v>
      </c>
      <c r="AJ370" s="99" t="s">
        <v>2259</v>
      </c>
      <c r="AK370" s="103" t="s">
        <v>59</v>
      </c>
      <c r="AL370" s="103" t="s">
        <v>54</v>
      </c>
      <c r="AM370" s="120">
        <v>121.42857142857143</v>
      </c>
      <c r="AN370" s="120">
        <v>89.661309459605221</v>
      </c>
      <c r="AO370" s="120">
        <v>0</v>
      </c>
      <c r="AP370" s="120">
        <v>0</v>
      </c>
      <c r="AQ370" s="120">
        <v>0</v>
      </c>
      <c r="AR370" s="120">
        <v>0</v>
      </c>
      <c r="AS370" s="120">
        <v>0</v>
      </c>
      <c r="AT370" s="120">
        <v>0</v>
      </c>
      <c r="AU370" s="120">
        <v>211.08988088817665</v>
      </c>
      <c r="AV370" s="120">
        <v>89.661309459605221</v>
      </c>
      <c r="AX370" s="193"/>
    </row>
    <row r="371" spans="1:50" s="118" customFormat="1" ht="14.65" thickBot="1">
      <c r="A371" s="100" t="s">
        <v>1353</v>
      </c>
      <c r="B371" s="100" t="s">
        <v>364</v>
      </c>
      <c r="C371" s="100" t="s">
        <v>603</v>
      </c>
      <c r="D371" s="101" t="s">
        <v>604</v>
      </c>
      <c r="E371" s="101" t="s">
        <v>2260</v>
      </c>
      <c r="F371" s="101" t="s">
        <v>613</v>
      </c>
      <c r="G371" s="105" t="s">
        <v>186</v>
      </c>
      <c r="H371" s="105">
        <v>1</v>
      </c>
      <c r="I371" s="101" t="s">
        <v>1190</v>
      </c>
      <c r="J371" s="101" t="s">
        <v>614</v>
      </c>
      <c r="K371" s="105" t="s">
        <v>160</v>
      </c>
      <c r="L371" s="101"/>
      <c r="M371" s="101" t="s">
        <v>2261</v>
      </c>
      <c r="N371" s="105">
        <v>51.507576</v>
      </c>
      <c r="O371" s="105">
        <v>-2.6976819999999999</v>
      </c>
      <c r="P371" s="105" t="s">
        <v>53</v>
      </c>
      <c r="Q371" s="105" t="s">
        <v>54</v>
      </c>
      <c r="R371" s="105" t="s">
        <v>53</v>
      </c>
      <c r="S371" s="105" t="s">
        <v>277</v>
      </c>
      <c r="T371" s="123">
        <v>2018</v>
      </c>
      <c r="U371" s="123">
        <v>2021</v>
      </c>
      <c r="V371" s="106">
        <v>600</v>
      </c>
      <c r="W371" s="106"/>
      <c r="X371" s="106"/>
      <c r="Y371" s="106"/>
      <c r="Z371" s="106"/>
      <c r="AA371" s="106"/>
      <c r="AB371" s="106"/>
      <c r="AC371" s="106"/>
      <c r="AD371" s="106"/>
      <c r="AE371" s="106"/>
      <c r="AF371" s="105" t="s">
        <v>64</v>
      </c>
      <c r="AG371" s="105" t="s">
        <v>71</v>
      </c>
      <c r="AH371" s="101" t="s">
        <v>81</v>
      </c>
      <c r="AI371" s="101" t="s">
        <v>615</v>
      </c>
      <c r="AJ371" s="101" t="s">
        <v>2262</v>
      </c>
      <c r="AK371" s="105" t="s">
        <v>59</v>
      </c>
      <c r="AL371" s="105" t="s">
        <v>54</v>
      </c>
      <c r="AM371" s="120">
        <v>0</v>
      </c>
      <c r="AN371" s="120">
        <v>0</v>
      </c>
      <c r="AO371" s="120">
        <v>0</v>
      </c>
      <c r="AP371" s="120">
        <v>0</v>
      </c>
      <c r="AQ371" s="120">
        <v>0</v>
      </c>
      <c r="AR371" s="120">
        <v>0</v>
      </c>
      <c r="AS371" s="120">
        <v>0</v>
      </c>
      <c r="AT371" s="120">
        <v>0</v>
      </c>
      <c r="AU371" s="120">
        <v>0</v>
      </c>
      <c r="AV371" s="120">
        <v>0</v>
      </c>
      <c r="AX371" s="193"/>
    </row>
    <row r="372" spans="1:50" s="118" customFormat="1" ht="14.65" thickBot="1">
      <c r="A372" s="98" t="s">
        <v>1354</v>
      </c>
      <c r="B372" s="98" t="s">
        <v>364</v>
      </c>
      <c r="C372" s="98" t="s">
        <v>603</v>
      </c>
      <c r="D372" s="99" t="s">
        <v>604</v>
      </c>
      <c r="E372" s="99" t="s">
        <v>2263</v>
      </c>
      <c r="F372" s="99" t="s">
        <v>616</v>
      </c>
      <c r="G372" s="103" t="s">
        <v>186</v>
      </c>
      <c r="H372" s="103">
        <v>1</v>
      </c>
      <c r="I372" s="99" t="s">
        <v>617</v>
      </c>
      <c r="J372" s="99" t="s">
        <v>618</v>
      </c>
      <c r="K372" s="103" t="s">
        <v>137</v>
      </c>
      <c r="L372" s="99"/>
      <c r="M372" s="99" t="s">
        <v>2264</v>
      </c>
      <c r="N372" s="103">
        <v>54.580232000000002</v>
      </c>
      <c r="O372" s="103">
        <v>-1.234648</v>
      </c>
      <c r="P372" s="103" t="s">
        <v>53</v>
      </c>
      <c r="Q372" s="103" t="s">
        <v>54</v>
      </c>
      <c r="R372" s="103" t="s">
        <v>53</v>
      </c>
      <c r="S372" s="103" t="s">
        <v>223</v>
      </c>
      <c r="T372" s="122">
        <v>2013</v>
      </c>
      <c r="U372" s="122">
        <v>2017</v>
      </c>
      <c r="V372" s="104">
        <v>30</v>
      </c>
      <c r="W372" s="104"/>
      <c r="X372" s="104"/>
      <c r="Y372" s="104"/>
      <c r="Z372" s="104"/>
      <c r="AA372" s="104"/>
      <c r="AB372" s="104"/>
      <c r="AC372" s="104"/>
      <c r="AD372" s="104"/>
      <c r="AE372" s="104"/>
      <c r="AF372" s="103" t="s">
        <v>64</v>
      </c>
      <c r="AG372" s="103" t="s">
        <v>71</v>
      </c>
      <c r="AH372" s="99" t="s">
        <v>81</v>
      </c>
      <c r="AI372" s="119" t="s">
        <v>619</v>
      </c>
      <c r="AJ372" s="99" t="s">
        <v>2776</v>
      </c>
      <c r="AK372" s="103" t="s">
        <v>59</v>
      </c>
      <c r="AL372" s="103" t="s">
        <v>54</v>
      </c>
      <c r="AM372" s="120">
        <v>0</v>
      </c>
      <c r="AN372" s="120">
        <v>0</v>
      </c>
      <c r="AO372" s="120">
        <v>0</v>
      </c>
      <c r="AP372" s="120">
        <v>0</v>
      </c>
      <c r="AQ372" s="120">
        <v>0</v>
      </c>
      <c r="AR372" s="120">
        <v>0</v>
      </c>
      <c r="AS372" s="120">
        <v>0</v>
      </c>
      <c r="AT372" s="120">
        <v>0</v>
      </c>
      <c r="AU372" s="120">
        <v>0</v>
      </c>
      <c r="AV372" s="120">
        <v>0</v>
      </c>
      <c r="AX372" s="193"/>
    </row>
    <row r="373" spans="1:50" s="118" customFormat="1" ht="14.65" thickBot="1">
      <c r="A373" s="100" t="s">
        <v>1355</v>
      </c>
      <c r="B373" s="100" t="s">
        <v>364</v>
      </c>
      <c r="C373" s="100" t="s">
        <v>603</v>
      </c>
      <c r="D373" s="101" t="s">
        <v>974</v>
      </c>
      <c r="E373" s="101" t="s">
        <v>2265</v>
      </c>
      <c r="F373" s="101" t="s">
        <v>973</v>
      </c>
      <c r="G373" s="105" t="s">
        <v>186</v>
      </c>
      <c r="H373" s="105">
        <v>1</v>
      </c>
      <c r="I373" s="101" t="s">
        <v>978</v>
      </c>
      <c r="J373" s="101" t="s">
        <v>977</v>
      </c>
      <c r="K373" s="105" t="s">
        <v>148</v>
      </c>
      <c r="L373" s="101"/>
      <c r="M373" s="101" t="s">
        <v>2266</v>
      </c>
      <c r="N373" s="105">
        <v>57.502595999999997</v>
      </c>
      <c r="O373" s="105">
        <v>-1.774176</v>
      </c>
      <c r="P373" s="105" t="s">
        <v>53</v>
      </c>
      <c r="Q373" s="105" t="s">
        <v>54</v>
      </c>
      <c r="R373" s="105" t="s">
        <v>53</v>
      </c>
      <c r="S373" s="105" t="s">
        <v>107</v>
      </c>
      <c r="T373" s="123" t="s">
        <v>70</v>
      </c>
      <c r="U373" s="123" t="s">
        <v>70</v>
      </c>
      <c r="V373" s="106">
        <v>40</v>
      </c>
      <c r="W373" s="106"/>
      <c r="X373" s="106"/>
      <c r="Y373" s="106"/>
      <c r="Z373" s="106"/>
      <c r="AA373" s="106"/>
      <c r="AB373" s="106"/>
      <c r="AC373" s="106"/>
      <c r="AD373" s="106"/>
      <c r="AE373" s="106"/>
      <c r="AF373" s="105" t="s">
        <v>64</v>
      </c>
      <c r="AG373" s="105" t="s">
        <v>71</v>
      </c>
      <c r="AH373" s="101"/>
      <c r="AI373" s="101" t="s">
        <v>976</v>
      </c>
      <c r="AJ373" s="101"/>
      <c r="AK373" s="105" t="s">
        <v>59</v>
      </c>
      <c r="AL373" s="105" t="s">
        <v>54</v>
      </c>
      <c r="AM373" s="120">
        <v>0</v>
      </c>
      <c r="AN373" s="120">
        <v>0</v>
      </c>
      <c r="AO373" s="120">
        <v>0</v>
      </c>
      <c r="AP373" s="120">
        <v>0</v>
      </c>
      <c r="AQ373" s="120">
        <v>0</v>
      </c>
      <c r="AR373" s="120">
        <v>0</v>
      </c>
      <c r="AS373" s="120">
        <v>0</v>
      </c>
      <c r="AT373" s="120">
        <v>0</v>
      </c>
      <c r="AU373" s="120">
        <v>0</v>
      </c>
      <c r="AV373" s="120">
        <v>0</v>
      </c>
      <c r="AX373" s="193"/>
    </row>
    <row r="374" spans="1:50" s="118" customFormat="1" ht="14.65" thickBot="1">
      <c r="A374" s="98" t="s">
        <v>1356</v>
      </c>
      <c r="B374" s="98" t="s">
        <v>364</v>
      </c>
      <c r="C374" s="98" t="s">
        <v>603</v>
      </c>
      <c r="D374" s="99" t="s">
        <v>979</v>
      </c>
      <c r="E374" s="99" t="s">
        <v>2267</v>
      </c>
      <c r="F374" s="99" t="s">
        <v>2268</v>
      </c>
      <c r="G374" s="103" t="s">
        <v>50</v>
      </c>
      <c r="H374" s="103">
        <v>2</v>
      </c>
      <c r="I374" s="99" t="s">
        <v>2269</v>
      </c>
      <c r="J374" s="99" t="s">
        <v>980</v>
      </c>
      <c r="K374" s="103" t="s">
        <v>148</v>
      </c>
      <c r="L374" s="99"/>
      <c r="M374" s="99" t="s">
        <v>2270</v>
      </c>
      <c r="N374" s="103">
        <v>60.155073999999999</v>
      </c>
      <c r="O374" s="103">
        <v>-1.142998</v>
      </c>
      <c r="P374" s="103" t="s">
        <v>53</v>
      </c>
      <c r="Q374" s="103" t="s">
        <v>54</v>
      </c>
      <c r="R374" s="103" t="s">
        <v>53</v>
      </c>
      <c r="S374" s="103" t="s">
        <v>55</v>
      </c>
      <c r="T374" s="122">
        <v>2015</v>
      </c>
      <c r="U374" s="122">
        <v>2016</v>
      </c>
      <c r="V374" s="104">
        <v>28.5</v>
      </c>
      <c r="W374" s="104"/>
      <c r="X374" s="104">
        <v>3</v>
      </c>
      <c r="Y374" s="104">
        <v>21</v>
      </c>
      <c r="Z374" s="104">
        <v>4.5</v>
      </c>
      <c r="AA374" s="104"/>
      <c r="AB374" s="104"/>
      <c r="AC374" s="104"/>
      <c r="AD374" s="104"/>
      <c r="AE374" s="104"/>
      <c r="AF374" s="103" t="s">
        <v>270</v>
      </c>
      <c r="AG374" s="103" t="s">
        <v>71</v>
      </c>
      <c r="AH374" s="99"/>
      <c r="AI374" s="119" t="s">
        <v>2271</v>
      </c>
      <c r="AJ374" s="99" t="s">
        <v>2272</v>
      </c>
      <c r="AK374" s="103" t="s">
        <v>59</v>
      </c>
      <c r="AL374" s="103" t="s">
        <v>54</v>
      </c>
      <c r="AM374" s="120">
        <v>2.9354207436399218</v>
      </c>
      <c r="AN374" s="120">
        <v>20.224355517204184</v>
      </c>
      <c r="AO374" s="120">
        <v>4.2529837762240685</v>
      </c>
      <c r="AP374" s="120">
        <v>0</v>
      </c>
      <c r="AQ374" s="120">
        <v>0</v>
      </c>
      <c r="AR374" s="120">
        <v>0</v>
      </c>
      <c r="AS374" s="120">
        <v>0</v>
      </c>
      <c r="AT374" s="120">
        <v>0</v>
      </c>
      <c r="AU374" s="120">
        <v>27.412760037068175</v>
      </c>
      <c r="AV374" s="120">
        <v>24.477339293428251</v>
      </c>
      <c r="AX374" s="193"/>
    </row>
    <row r="375" spans="1:50" s="118" customFormat="1" ht="14.65" thickBot="1">
      <c r="A375" s="100" t="s">
        <v>1357</v>
      </c>
      <c r="B375" s="100" t="s">
        <v>364</v>
      </c>
      <c r="C375" s="100" t="s">
        <v>603</v>
      </c>
      <c r="D375" s="101" t="s">
        <v>983</v>
      </c>
      <c r="E375" s="101" t="s">
        <v>622</v>
      </c>
      <c r="F375" s="101" t="s">
        <v>620</v>
      </c>
      <c r="G375" s="105" t="s">
        <v>50</v>
      </c>
      <c r="H375" s="105"/>
      <c r="I375" s="101" t="s">
        <v>1191</v>
      </c>
      <c r="J375" s="101" t="s">
        <v>621</v>
      </c>
      <c r="K375" s="105" t="s">
        <v>52</v>
      </c>
      <c r="L375" s="101"/>
      <c r="M375" s="101">
        <v>0</v>
      </c>
      <c r="N375" s="105">
        <v>55.296370000000003</v>
      </c>
      <c r="O375" s="105">
        <v>2.8784179999999999</v>
      </c>
      <c r="P375" s="105" t="s">
        <v>53</v>
      </c>
      <c r="Q375" s="105" t="s">
        <v>54</v>
      </c>
      <c r="R375" s="105" t="s">
        <v>53</v>
      </c>
      <c r="S375" s="105" t="s">
        <v>55</v>
      </c>
      <c r="T375" s="123" t="s">
        <v>56</v>
      </c>
      <c r="U375" s="123" t="s">
        <v>360</v>
      </c>
      <c r="V375" s="106">
        <v>861.71</v>
      </c>
      <c r="W375" s="106"/>
      <c r="X375" s="106">
        <v>264.5</v>
      </c>
      <c r="Y375" s="106">
        <v>201</v>
      </c>
      <c r="Z375" s="106">
        <v>97.1</v>
      </c>
      <c r="AA375" s="106">
        <v>44</v>
      </c>
      <c r="AB375" s="106">
        <v>34</v>
      </c>
      <c r="AC375" s="106"/>
      <c r="AD375" s="106"/>
      <c r="AE375" s="106"/>
      <c r="AF375" s="105" t="s">
        <v>64</v>
      </c>
      <c r="AG375" s="105" t="s">
        <v>71</v>
      </c>
      <c r="AH375" s="101" t="s">
        <v>81</v>
      </c>
      <c r="AI375" s="101" t="s">
        <v>622</v>
      </c>
      <c r="AJ375" s="101" t="s">
        <v>623</v>
      </c>
      <c r="AK375" s="105" t="s">
        <v>59</v>
      </c>
      <c r="AL375" s="105" t="s">
        <v>54</v>
      </c>
      <c r="AM375" s="120">
        <v>258.80626223091974</v>
      </c>
      <c r="AN375" s="120">
        <v>193.57597423609721</v>
      </c>
      <c r="AO375" s="120">
        <v>91.769938815857131</v>
      </c>
      <c r="AP375" s="120">
        <v>40.809352557814641</v>
      </c>
      <c r="AQ375" s="120">
        <v>30.916176180162605</v>
      </c>
      <c r="AR375" s="120">
        <v>0</v>
      </c>
      <c r="AS375" s="120">
        <v>0</v>
      </c>
      <c r="AT375" s="120">
        <v>0</v>
      </c>
      <c r="AU375" s="120">
        <v>615.8777040208513</v>
      </c>
      <c r="AV375" s="120">
        <v>357.07144178993155</v>
      </c>
      <c r="AX375" s="193"/>
    </row>
    <row r="376" spans="1:50" s="118" customFormat="1" ht="14.65" thickBot="1">
      <c r="A376" s="98" t="s">
        <v>1358</v>
      </c>
      <c r="B376" s="98" t="s">
        <v>364</v>
      </c>
      <c r="C376" s="98" t="s">
        <v>603</v>
      </c>
      <c r="D376" s="99" t="s">
        <v>975</v>
      </c>
      <c r="E376" s="99" t="s">
        <v>972</v>
      </c>
      <c r="F376" s="99" t="s">
        <v>972</v>
      </c>
      <c r="G376" s="103" t="s">
        <v>186</v>
      </c>
      <c r="H376" s="103">
        <v>1</v>
      </c>
      <c r="I376" s="99" t="s">
        <v>2273</v>
      </c>
      <c r="J376" s="99" t="s">
        <v>2274</v>
      </c>
      <c r="K376" s="103" t="s">
        <v>148</v>
      </c>
      <c r="L376" s="99"/>
      <c r="M376" s="99" t="s">
        <v>2275</v>
      </c>
      <c r="N376" s="103">
        <v>57.146304000000001</v>
      </c>
      <c r="O376" s="103">
        <v>-2.0933489999999999</v>
      </c>
      <c r="P376" s="103" t="s">
        <v>53</v>
      </c>
      <c r="Q376" s="103" t="s">
        <v>54</v>
      </c>
      <c r="R376" s="103" t="s">
        <v>53</v>
      </c>
      <c r="S376" s="103" t="s">
        <v>107</v>
      </c>
      <c r="T376" s="122" t="s">
        <v>70</v>
      </c>
      <c r="U376" s="124" t="s">
        <v>70</v>
      </c>
      <c r="V376" s="104" t="s">
        <v>70</v>
      </c>
      <c r="W376" s="104"/>
      <c r="X376" s="104"/>
      <c r="Y376" s="104"/>
      <c r="Z376" s="104"/>
      <c r="AA376" s="104"/>
      <c r="AB376" s="104"/>
      <c r="AC376" s="104"/>
      <c r="AD376" s="104"/>
      <c r="AE376" s="104"/>
      <c r="AF376" s="103" t="s">
        <v>64</v>
      </c>
      <c r="AG376" s="103" t="s">
        <v>71</v>
      </c>
      <c r="AH376" s="99"/>
      <c r="AI376" s="119" t="s">
        <v>976</v>
      </c>
      <c r="AJ376" s="99"/>
      <c r="AK376" s="103" t="s">
        <v>59</v>
      </c>
      <c r="AL376" s="103" t="s">
        <v>54</v>
      </c>
      <c r="AM376" s="120">
        <v>0</v>
      </c>
      <c r="AN376" s="120">
        <v>0</v>
      </c>
      <c r="AO376" s="120">
        <v>0</v>
      </c>
      <c r="AP376" s="120">
        <v>0</v>
      </c>
      <c r="AQ376" s="120">
        <v>0</v>
      </c>
      <c r="AR376" s="120">
        <v>0</v>
      </c>
      <c r="AS376" s="120">
        <v>0</v>
      </c>
      <c r="AT376" s="120">
        <v>0</v>
      </c>
      <c r="AU376" s="120">
        <v>0</v>
      </c>
      <c r="AV376" s="120">
        <v>0</v>
      </c>
      <c r="AX376" s="193"/>
    </row>
    <row r="377" spans="1:50" s="118" customFormat="1" ht="14.65" thickBot="1">
      <c r="A377" s="100" t="s">
        <v>1359</v>
      </c>
      <c r="B377" s="100" t="s">
        <v>364</v>
      </c>
      <c r="C377" s="100" t="s">
        <v>603</v>
      </c>
      <c r="D377" s="101" t="s">
        <v>635</v>
      </c>
      <c r="E377" s="101" t="s">
        <v>636</v>
      </c>
      <c r="F377" s="101" t="s">
        <v>636</v>
      </c>
      <c r="G377" s="105" t="s">
        <v>50</v>
      </c>
      <c r="H377" s="105"/>
      <c r="I377" s="101" t="s">
        <v>637</v>
      </c>
      <c r="J377" s="101" t="s">
        <v>638</v>
      </c>
      <c r="K377" s="105" t="s">
        <v>137</v>
      </c>
      <c r="L377" s="101"/>
      <c r="M377" s="101" t="s">
        <v>2276</v>
      </c>
      <c r="N377" s="105">
        <v>54.978349999999999</v>
      </c>
      <c r="O377" s="105">
        <v>-1.4486650000000001</v>
      </c>
      <c r="P377" s="105" t="s">
        <v>53</v>
      </c>
      <c r="Q377" s="105" t="s">
        <v>54</v>
      </c>
      <c r="R377" s="105" t="s">
        <v>53</v>
      </c>
      <c r="S377" s="105" t="s">
        <v>55</v>
      </c>
      <c r="T377" s="123" t="s">
        <v>56</v>
      </c>
      <c r="U377" s="123" t="s">
        <v>70</v>
      </c>
      <c r="V377" s="106">
        <v>180</v>
      </c>
      <c r="W377" s="106"/>
      <c r="X377" s="106"/>
      <c r="Y377" s="106"/>
      <c r="Z377" s="106"/>
      <c r="AA377" s="106"/>
      <c r="AB377" s="106"/>
      <c r="AC377" s="106"/>
      <c r="AD377" s="106"/>
      <c r="AE377" s="106"/>
      <c r="AF377" s="105" t="s">
        <v>64</v>
      </c>
      <c r="AG377" s="105" t="s">
        <v>71</v>
      </c>
      <c r="AH377" s="101"/>
      <c r="AI377" s="101" t="s">
        <v>636</v>
      </c>
      <c r="AJ377" s="101"/>
      <c r="AK377" s="105" t="s">
        <v>59</v>
      </c>
      <c r="AL377" s="105" t="s">
        <v>54</v>
      </c>
      <c r="AM377" s="120">
        <v>0</v>
      </c>
      <c r="AN377" s="120">
        <v>0</v>
      </c>
      <c r="AO377" s="120">
        <v>0</v>
      </c>
      <c r="AP377" s="120">
        <v>0</v>
      </c>
      <c r="AQ377" s="120">
        <v>0</v>
      </c>
      <c r="AR377" s="120">
        <v>0</v>
      </c>
      <c r="AS377" s="120">
        <v>0</v>
      </c>
      <c r="AT377" s="120">
        <v>0</v>
      </c>
      <c r="AU377" s="120">
        <v>0</v>
      </c>
      <c r="AV377" s="120">
        <v>0</v>
      </c>
      <c r="AX377" s="193"/>
    </row>
    <row r="378" spans="1:50" s="118" customFormat="1" ht="14.65" thickBot="1">
      <c r="A378" s="98" t="s">
        <v>1360</v>
      </c>
      <c r="B378" s="98" t="s">
        <v>364</v>
      </c>
      <c r="C378" s="98" t="s">
        <v>603</v>
      </c>
      <c r="D378" s="99" t="s">
        <v>632</v>
      </c>
      <c r="E378" s="99" t="s">
        <v>2253</v>
      </c>
      <c r="F378" s="99" t="s">
        <v>2277</v>
      </c>
      <c r="G378" s="103" t="s">
        <v>50</v>
      </c>
      <c r="H378" s="103"/>
      <c r="I378" s="99" t="s">
        <v>633</v>
      </c>
      <c r="J378" s="99" t="s">
        <v>629</v>
      </c>
      <c r="K378" s="103" t="s">
        <v>151</v>
      </c>
      <c r="L378" s="99"/>
      <c r="M378" s="99" t="s">
        <v>2254</v>
      </c>
      <c r="N378" s="103">
        <v>51.121077999999997</v>
      </c>
      <c r="O378" s="103">
        <v>1.313172</v>
      </c>
      <c r="P378" s="103" t="s">
        <v>53</v>
      </c>
      <c r="Q378" s="103" t="s">
        <v>54</v>
      </c>
      <c r="R378" s="103" t="s">
        <v>53</v>
      </c>
      <c r="S378" s="103" t="s">
        <v>55</v>
      </c>
      <c r="T378" s="122">
        <v>2012</v>
      </c>
      <c r="U378" s="122">
        <v>2016</v>
      </c>
      <c r="V378" s="104">
        <v>85</v>
      </c>
      <c r="W378" s="104"/>
      <c r="X378" s="104">
        <v>17</v>
      </c>
      <c r="Y378" s="104">
        <v>17</v>
      </c>
      <c r="Z378" s="104">
        <v>17</v>
      </c>
      <c r="AA378" s="104"/>
      <c r="AB378" s="104"/>
      <c r="AC378" s="104"/>
      <c r="AD378" s="104"/>
      <c r="AE378" s="104"/>
      <c r="AF378" s="103" t="s">
        <v>628</v>
      </c>
      <c r="AG378" s="103" t="s">
        <v>71</v>
      </c>
      <c r="AH378" s="99"/>
      <c r="AI378" s="119"/>
      <c r="AJ378" s="99" t="s">
        <v>634</v>
      </c>
      <c r="AK378" s="103" t="s">
        <v>59</v>
      </c>
      <c r="AL378" s="103" t="s">
        <v>54</v>
      </c>
      <c r="AM378" s="120">
        <v>16.634050880626223</v>
      </c>
      <c r="AN378" s="120">
        <v>16.372097323451008</v>
      </c>
      <c r="AO378" s="120">
        <v>16.066827599068702</v>
      </c>
      <c r="AP378" s="120">
        <v>0</v>
      </c>
      <c r="AQ378" s="120">
        <v>0</v>
      </c>
      <c r="AR378" s="120">
        <v>0</v>
      </c>
      <c r="AS378" s="120">
        <v>0</v>
      </c>
      <c r="AT378" s="120">
        <v>0</v>
      </c>
      <c r="AU378" s="120">
        <v>49.072975803145937</v>
      </c>
      <c r="AV378" s="120">
        <v>32.43892492251971</v>
      </c>
      <c r="AX378" s="193"/>
    </row>
    <row r="379" spans="1:50" s="118" customFormat="1" ht="14.65" thickBot="1">
      <c r="A379" s="100" t="s">
        <v>1361</v>
      </c>
      <c r="B379" s="100" t="s">
        <v>364</v>
      </c>
      <c r="C379" s="100" t="s">
        <v>454</v>
      </c>
      <c r="D379" s="101" t="s">
        <v>960</v>
      </c>
      <c r="E379" s="101" t="s">
        <v>465</v>
      </c>
      <c r="F379" s="101" t="s">
        <v>504</v>
      </c>
      <c r="G379" s="105" t="s">
        <v>50</v>
      </c>
      <c r="H379" s="105"/>
      <c r="I379" s="101" t="s">
        <v>505</v>
      </c>
      <c r="J379" s="101" t="s">
        <v>458</v>
      </c>
      <c r="K379" s="105" t="s">
        <v>156</v>
      </c>
      <c r="L379" s="101"/>
      <c r="M379" s="101"/>
      <c r="N379" s="105">
        <v>51.495579999999997</v>
      </c>
      <c r="O379" s="105">
        <v>-0.1386</v>
      </c>
      <c r="P379" s="105" t="s">
        <v>93</v>
      </c>
      <c r="Q379" s="105" t="s">
        <v>59</v>
      </c>
      <c r="R379" s="105" t="s">
        <v>203</v>
      </c>
      <c r="S379" s="105" t="s">
        <v>107</v>
      </c>
      <c r="T379" s="123">
        <v>2017</v>
      </c>
      <c r="U379" s="123">
        <v>2021</v>
      </c>
      <c r="V379" s="106">
        <v>129.32072763463609</v>
      </c>
      <c r="W379" s="106"/>
      <c r="X379" s="106">
        <v>6.1002247455044296</v>
      </c>
      <c r="Y379" s="106">
        <v>15.49863404462524</v>
      </c>
      <c r="Z379" s="106">
        <v>37.33742641456665</v>
      </c>
      <c r="AA379" s="106">
        <v>38.991048216614658</v>
      </c>
      <c r="AB379" s="106">
        <v>31.393394213325113</v>
      </c>
      <c r="AC379" s="106">
        <v>0</v>
      </c>
      <c r="AD379" s="106">
        <v>0</v>
      </c>
      <c r="AE379" s="106">
        <v>0</v>
      </c>
      <c r="AF379" s="105" t="s">
        <v>85</v>
      </c>
      <c r="AG379" s="105" t="s">
        <v>58</v>
      </c>
      <c r="AH379" s="101" t="s">
        <v>38</v>
      </c>
      <c r="AI379" s="101" t="s">
        <v>459</v>
      </c>
      <c r="AJ379" s="101" t="s">
        <v>2278</v>
      </c>
      <c r="AK379" s="105"/>
      <c r="AL379" s="105" t="s">
        <v>54</v>
      </c>
      <c r="AM379" s="120">
        <v>6.212674147575548</v>
      </c>
      <c r="AN379" s="120">
        <v>15.784330425323597</v>
      </c>
      <c r="AO379" s="120">
        <v>38.025691429439505</v>
      </c>
      <c r="AP379" s="120">
        <v>39.709795515444199</v>
      </c>
      <c r="AQ379" s="120">
        <v>31.972089024671671</v>
      </c>
      <c r="AR379" s="120">
        <v>0</v>
      </c>
      <c r="AS379" s="120">
        <v>0</v>
      </c>
      <c r="AT379" s="120">
        <v>0</v>
      </c>
      <c r="AU379" s="120">
        <v>131.70458054245452</v>
      </c>
      <c r="AV379" s="120">
        <v>125.49190639487898</v>
      </c>
      <c r="AX379" s="193"/>
    </row>
    <row r="380" spans="1:50" s="118" customFormat="1" ht="14.65" thickBot="1">
      <c r="A380" s="98" t="s">
        <v>1362</v>
      </c>
      <c r="B380" s="98" t="s">
        <v>364</v>
      </c>
      <c r="C380" s="98" t="s">
        <v>454</v>
      </c>
      <c r="D380" s="99" t="s">
        <v>960</v>
      </c>
      <c r="E380" s="99" t="s">
        <v>465</v>
      </c>
      <c r="F380" s="99" t="s">
        <v>537</v>
      </c>
      <c r="G380" s="103" t="s">
        <v>50</v>
      </c>
      <c r="H380" s="103"/>
      <c r="I380" s="99" t="s">
        <v>538</v>
      </c>
      <c r="J380" s="99" t="s">
        <v>503</v>
      </c>
      <c r="K380" s="103" t="s">
        <v>316</v>
      </c>
      <c r="L380" s="99"/>
      <c r="M380" s="99">
        <v>0</v>
      </c>
      <c r="N380" s="103">
        <v>52.355519999999999</v>
      </c>
      <c r="O380" s="103">
        <v>-1.17432</v>
      </c>
      <c r="P380" s="103" t="s">
        <v>93</v>
      </c>
      <c r="Q380" s="103" t="s">
        <v>59</v>
      </c>
      <c r="R380" s="103" t="s">
        <v>203</v>
      </c>
      <c r="S380" s="103" t="s">
        <v>107</v>
      </c>
      <c r="T380" s="122">
        <v>2016</v>
      </c>
      <c r="U380" s="122">
        <v>2018</v>
      </c>
      <c r="V380" s="104">
        <v>51</v>
      </c>
      <c r="W380" s="104"/>
      <c r="X380" s="104">
        <v>2.6639599999999999</v>
      </c>
      <c r="Y380" s="104">
        <v>5.8406099999999999</v>
      </c>
      <c r="Z380" s="104">
        <v>15.670199999999999</v>
      </c>
      <c r="AA380" s="104">
        <v>16.173999999999999</v>
      </c>
      <c r="AB380" s="104">
        <v>10.6981</v>
      </c>
      <c r="AC380" s="104"/>
      <c r="AD380" s="104"/>
      <c r="AE380" s="104">
        <v>0</v>
      </c>
      <c r="AF380" s="103" t="s">
        <v>85</v>
      </c>
      <c r="AG380" s="103" t="s">
        <v>58</v>
      </c>
      <c r="AH380" s="99" t="s">
        <v>38</v>
      </c>
      <c r="AI380" s="119" t="s">
        <v>459</v>
      </c>
      <c r="AJ380" s="99" t="s">
        <v>2279</v>
      </c>
      <c r="AK380" s="103" t="s">
        <v>59</v>
      </c>
      <c r="AL380" s="103" t="s">
        <v>54</v>
      </c>
      <c r="AM380" s="120">
        <v>2.713066503717283</v>
      </c>
      <c r="AN380" s="120">
        <v>5.9482737549648643</v>
      </c>
      <c r="AO380" s="120">
        <v>15.95905896730828</v>
      </c>
      <c r="AP380" s="120">
        <v>16.472145839698541</v>
      </c>
      <c r="AQ380" s="120">
        <v>10.89530502087789</v>
      </c>
      <c r="AR380" s="120">
        <v>0</v>
      </c>
      <c r="AS380" s="120">
        <v>0</v>
      </c>
      <c r="AT380" s="120">
        <v>0</v>
      </c>
      <c r="AU380" s="120">
        <v>51.987850086566858</v>
      </c>
      <c r="AV380" s="120">
        <v>49.274783582849579</v>
      </c>
      <c r="AX380" s="193"/>
    </row>
    <row r="381" spans="1:50" s="118" customFormat="1" ht="14.65" thickBot="1">
      <c r="A381" s="100" t="s">
        <v>1363</v>
      </c>
      <c r="B381" s="100" t="s">
        <v>364</v>
      </c>
      <c r="C381" s="100" t="s">
        <v>454</v>
      </c>
      <c r="D381" s="101" t="s">
        <v>951</v>
      </c>
      <c r="E381" s="101" t="s">
        <v>465</v>
      </c>
      <c r="F381" s="101" t="s">
        <v>456</v>
      </c>
      <c r="G381" s="105" t="s">
        <v>186</v>
      </c>
      <c r="H381" s="105">
        <v>1</v>
      </c>
      <c r="I381" s="101" t="s">
        <v>457</v>
      </c>
      <c r="J381" s="101" t="s">
        <v>458</v>
      </c>
      <c r="K381" s="105" t="s">
        <v>316</v>
      </c>
      <c r="L381" s="101"/>
      <c r="M381" s="101" t="s">
        <v>2280</v>
      </c>
      <c r="N381" s="105">
        <v>52.574598000000002</v>
      </c>
      <c r="O381" s="105">
        <v>-0.24993599999999999</v>
      </c>
      <c r="P381" s="105" t="s">
        <v>93</v>
      </c>
      <c r="Q381" s="105" t="s">
        <v>59</v>
      </c>
      <c r="R381" s="105" t="s">
        <v>203</v>
      </c>
      <c r="S381" s="105" t="s">
        <v>107</v>
      </c>
      <c r="T381" s="123">
        <v>2014</v>
      </c>
      <c r="U381" s="123">
        <v>2019</v>
      </c>
      <c r="V381" s="106">
        <v>247.2</v>
      </c>
      <c r="W381" s="106"/>
      <c r="X381" s="106">
        <v>1.8</v>
      </c>
      <c r="Y381" s="106">
        <v>13.3</v>
      </c>
      <c r="Z381" s="106">
        <v>30.8</v>
      </c>
      <c r="AA381" s="106">
        <v>175.7</v>
      </c>
      <c r="AB381" s="106">
        <v>25.6</v>
      </c>
      <c r="AC381" s="106">
        <v>0</v>
      </c>
      <c r="AD381" s="106">
        <v>0</v>
      </c>
      <c r="AE381" s="106">
        <v>0</v>
      </c>
      <c r="AF381" s="105" t="s">
        <v>85</v>
      </c>
      <c r="AG381" s="105" t="s">
        <v>58</v>
      </c>
      <c r="AH381" s="101" t="s">
        <v>38</v>
      </c>
      <c r="AI381" s="101" t="s">
        <v>459</v>
      </c>
      <c r="AJ381" s="101" t="s">
        <v>2281</v>
      </c>
      <c r="AK381" s="105" t="s">
        <v>59</v>
      </c>
      <c r="AL381" s="105" t="s">
        <v>54</v>
      </c>
      <c r="AM381" s="120">
        <v>1.8331805682859763</v>
      </c>
      <c r="AN381" s="120">
        <v>13.545167532335268</v>
      </c>
      <c r="AO381" s="120">
        <v>31.367756390671147</v>
      </c>
      <c r="AP381" s="120">
        <v>178.93879213769225</v>
      </c>
      <c r="AQ381" s="120">
        <v>26.071901415622772</v>
      </c>
      <c r="AR381" s="120">
        <v>0</v>
      </c>
      <c r="AS381" s="120">
        <v>0</v>
      </c>
      <c r="AT381" s="120">
        <v>0</v>
      </c>
      <c r="AU381" s="120">
        <v>251.75679804460739</v>
      </c>
      <c r="AV381" s="120">
        <v>249.92361747632143</v>
      </c>
      <c r="AX381" s="193"/>
    </row>
    <row r="382" spans="1:50" s="118" customFormat="1" ht="14.65" thickBot="1">
      <c r="A382" s="98" t="s">
        <v>1364</v>
      </c>
      <c r="B382" s="98" t="s">
        <v>364</v>
      </c>
      <c r="C382" s="98" t="s">
        <v>454</v>
      </c>
      <c r="D382" s="99" t="s">
        <v>950</v>
      </c>
      <c r="E382" s="99" t="s">
        <v>465</v>
      </c>
      <c r="F382" s="99" t="s">
        <v>471</v>
      </c>
      <c r="G382" s="103" t="s">
        <v>186</v>
      </c>
      <c r="H382" s="103">
        <v>1</v>
      </c>
      <c r="I382" s="99" t="s">
        <v>1010</v>
      </c>
      <c r="J382" s="99" t="s">
        <v>458</v>
      </c>
      <c r="K382" s="103" t="s">
        <v>151</v>
      </c>
      <c r="L382" s="99"/>
      <c r="M382" s="99" t="s">
        <v>2282</v>
      </c>
      <c r="N382" s="103">
        <v>51.995080000000002</v>
      </c>
      <c r="O382" s="103">
        <v>-0.73620399999999997</v>
      </c>
      <c r="P382" s="103" t="s">
        <v>93</v>
      </c>
      <c r="Q382" s="103" t="s">
        <v>59</v>
      </c>
      <c r="R382" s="103" t="s">
        <v>203</v>
      </c>
      <c r="S382" s="103" t="s">
        <v>223</v>
      </c>
      <c r="T382" s="122">
        <v>2013</v>
      </c>
      <c r="U382" s="122">
        <v>2019</v>
      </c>
      <c r="V382" s="104">
        <v>309</v>
      </c>
      <c r="W382" s="104"/>
      <c r="X382" s="104">
        <v>32.597200000000001</v>
      </c>
      <c r="Y382" s="104">
        <v>78.972499999999997</v>
      </c>
      <c r="Z382" s="104">
        <v>112.31183792513708</v>
      </c>
      <c r="AA382" s="104">
        <v>69.489131847900978</v>
      </c>
      <c r="AB382" s="104">
        <v>4.283061209481394</v>
      </c>
      <c r="AC382" s="104">
        <v>0</v>
      </c>
      <c r="AD382" s="104">
        <v>0</v>
      </c>
      <c r="AE382" s="104">
        <v>0</v>
      </c>
      <c r="AF382" s="103" t="s">
        <v>85</v>
      </c>
      <c r="AG382" s="103" t="s">
        <v>58</v>
      </c>
      <c r="AH382" s="99" t="s">
        <v>38</v>
      </c>
      <c r="AI382" s="119" t="s">
        <v>459</v>
      </c>
      <c r="AJ382" s="99" t="s">
        <v>2283</v>
      </c>
      <c r="AK382" s="103" t="s">
        <v>59</v>
      </c>
      <c r="AL382" s="103" t="s">
        <v>54</v>
      </c>
      <c r="AM382" s="120">
        <v>33.198085344739795</v>
      </c>
      <c r="AN382" s="120">
        <v>80.428251349424585</v>
      </c>
      <c r="AO382" s="120">
        <v>114.38215492935846</v>
      </c>
      <c r="AP382" s="120">
        <v>70.770070117019031</v>
      </c>
      <c r="AQ382" s="120">
        <v>4.3620136566670675</v>
      </c>
      <c r="AR382" s="120">
        <v>0</v>
      </c>
      <c r="AS382" s="120">
        <v>0</v>
      </c>
      <c r="AT382" s="120">
        <v>0</v>
      </c>
      <c r="AU382" s="120">
        <v>303.14057539720892</v>
      </c>
      <c r="AV382" s="120">
        <v>269.94249005246911</v>
      </c>
      <c r="AX382" s="193"/>
    </row>
    <row r="383" spans="1:50" s="118" customFormat="1" ht="14.65" thickBot="1">
      <c r="A383" s="100" t="s">
        <v>1365</v>
      </c>
      <c r="B383" s="100" t="s">
        <v>364</v>
      </c>
      <c r="C383" s="100" t="s">
        <v>454</v>
      </c>
      <c r="D383" s="101" t="s">
        <v>950</v>
      </c>
      <c r="E383" s="101" t="s">
        <v>465</v>
      </c>
      <c r="F383" s="101" t="s">
        <v>498</v>
      </c>
      <c r="G383" s="105" t="s">
        <v>50</v>
      </c>
      <c r="H383" s="105"/>
      <c r="I383" s="101" t="s">
        <v>982</v>
      </c>
      <c r="J383" s="101" t="s">
        <v>458</v>
      </c>
      <c r="K383" s="105" t="s">
        <v>151</v>
      </c>
      <c r="L383" s="101"/>
      <c r="M383" s="101" t="s">
        <v>2284</v>
      </c>
      <c r="N383" s="105">
        <v>50.907400000000003</v>
      </c>
      <c r="O383" s="105">
        <v>-1.4133880000000001</v>
      </c>
      <c r="P383" s="105" t="s">
        <v>93</v>
      </c>
      <c r="Q383" s="105" t="s">
        <v>59</v>
      </c>
      <c r="R383" s="105" t="s">
        <v>203</v>
      </c>
      <c r="S383" s="105" t="s">
        <v>55</v>
      </c>
      <c r="T383" s="123">
        <v>2014</v>
      </c>
      <c r="U383" s="123">
        <v>2021</v>
      </c>
      <c r="V383" s="106">
        <v>836.38</v>
      </c>
      <c r="W383" s="106"/>
      <c r="X383" s="106">
        <v>1.0000220780512175</v>
      </c>
      <c r="Y383" s="106">
        <v>2</v>
      </c>
      <c r="Z383" s="106">
        <v>39.999999999999766</v>
      </c>
      <c r="AA383" s="106">
        <v>350</v>
      </c>
      <c r="AB383" s="106">
        <v>400</v>
      </c>
      <c r="AC383" s="106">
        <v>0</v>
      </c>
      <c r="AD383" s="106">
        <v>0</v>
      </c>
      <c r="AE383" s="106">
        <v>0</v>
      </c>
      <c r="AF383" s="105" t="s">
        <v>85</v>
      </c>
      <c r="AG383" s="105" t="s">
        <v>58</v>
      </c>
      <c r="AH383" s="101" t="s">
        <v>38</v>
      </c>
      <c r="AI383" s="101" t="s">
        <v>459</v>
      </c>
      <c r="AJ383" s="101" t="s">
        <v>2285</v>
      </c>
      <c r="AK383" s="105" t="s">
        <v>59</v>
      </c>
      <c r="AL383" s="105" t="s">
        <v>54</v>
      </c>
      <c r="AM383" s="120">
        <v>1.0184561340780298</v>
      </c>
      <c r="AN383" s="120">
        <v>2.0368672980955291</v>
      </c>
      <c r="AO383" s="120">
        <v>40.737345961910343</v>
      </c>
      <c r="AP383" s="120">
        <v>356.45177716671759</v>
      </c>
      <c r="AQ383" s="120">
        <v>407.3734596191058</v>
      </c>
      <c r="AR383" s="120">
        <v>0</v>
      </c>
      <c r="AS383" s="120">
        <v>0</v>
      </c>
      <c r="AT383" s="120">
        <v>0</v>
      </c>
      <c r="AU383" s="120">
        <v>807.61790617990732</v>
      </c>
      <c r="AV383" s="120">
        <v>806.59945004582926</v>
      </c>
      <c r="AX383" s="193"/>
    </row>
    <row r="384" spans="1:50" s="118" customFormat="1" ht="14.65" thickBot="1">
      <c r="A384" s="98" t="s">
        <v>1366</v>
      </c>
      <c r="B384" s="98" t="s">
        <v>364</v>
      </c>
      <c r="C384" s="98" t="s">
        <v>454</v>
      </c>
      <c r="D384" s="99" t="s">
        <v>1024</v>
      </c>
      <c r="E384" s="99" t="s">
        <v>465</v>
      </c>
      <c r="F384" s="99" t="s">
        <v>510</v>
      </c>
      <c r="G384" s="103" t="s">
        <v>50</v>
      </c>
      <c r="H384" s="103"/>
      <c r="I384" s="99" t="s">
        <v>963</v>
      </c>
      <c r="J384" s="99" t="s">
        <v>458</v>
      </c>
      <c r="K384" s="103" t="s">
        <v>481</v>
      </c>
      <c r="L384" s="99"/>
      <c r="M384" s="99"/>
      <c r="N384" s="103">
        <v>52.355519999999999</v>
      </c>
      <c r="O384" s="103">
        <v>-1.17432</v>
      </c>
      <c r="P384" s="103" t="s">
        <v>93</v>
      </c>
      <c r="Q384" s="103" t="s">
        <v>59</v>
      </c>
      <c r="R384" s="103" t="s">
        <v>203</v>
      </c>
      <c r="S384" s="103" t="s">
        <v>55</v>
      </c>
      <c r="T384" s="122">
        <v>2012</v>
      </c>
      <c r="U384" s="122">
        <v>2018</v>
      </c>
      <c r="V384" s="104">
        <v>1042.6600000000001</v>
      </c>
      <c r="W384" s="104"/>
      <c r="X384" s="104">
        <v>238.88867254514699</v>
      </c>
      <c r="Y384" s="104">
        <v>258.65891458421106</v>
      </c>
      <c r="Z384" s="104">
        <v>227.38177634753438</v>
      </c>
      <c r="AA384" s="104">
        <v>129.75712278393237</v>
      </c>
      <c r="AB384" s="104">
        <v>45.396979176359274</v>
      </c>
      <c r="AC384" s="104"/>
      <c r="AD384" s="104">
        <v>0</v>
      </c>
      <c r="AE384" s="104">
        <v>0</v>
      </c>
      <c r="AF384" s="103" t="s">
        <v>85</v>
      </c>
      <c r="AG384" s="103" t="s">
        <v>58</v>
      </c>
      <c r="AH384" s="99" t="s">
        <v>38</v>
      </c>
      <c r="AI384" s="119" t="s">
        <v>459</v>
      </c>
      <c r="AJ384" s="99" t="s">
        <v>2286</v>
      </c>
      <c r="AK384" s="103" t="s">
        <v>59</v>
      </c>
      <c r="AL384" s="103" t="s">
        <v>54</v>
      </c>
      <c r="AM384" s="120">
        <v>243.29226249633058</v>
      </c>
      <c r="AN384" s="120">
        <v>263.42694223873212</v>
      </c>
      <c r="AO384" s="120">
        <v>231.57325221258213</v>
      </c>
      <c r="AP384" s="120">
        <v>132.14902004677907</v>
      </c>
      <c r="AQ384" s="120">
        <v>46.233811158324954</v>
      </c>
      <c r="AR384" s="120">
        <v>0</v>
      </c>
      <c r="AS384" s="120">
        <v>0</v>
      </c>
      <c r="AT384" s="120">
        <v>0</v>
      </c>
      <c r="AU384" s="120">
        <v>916.67528815274886</v>
      </c>
      <c r="AV384" s="120">
        <v>673.38302565641834</v>
      </c>
      <c r="AX384" s="193"/>
    </row>
    <row r="385" spans="1:50" s="118" customFormat="1" ht="14.65" thickBot="1">
      <c r="A385" s="100" t="s">
        <v>1367</v>
      </c>
      <c r="B385" s="100" t="s">
        <v>364</v>
      </c>
      <c r="C385" s="100" t="s">
        <v>454</v>
      </c>
      <c r="D385" s="101" t="s">
        <v>1024</v>
      </c>
      <c r="E385" s="101" t="s">
        <v>465</v>
      </c>
      <c r="F385" s="101" t="s">
        <v>506</v>
      </c>
      <c r="G385" s="105" t="s">
        <v>186</v>
      </c>
      <c r="H385" s="105">
        <v>1</v>
      </c>
      <c r="I385" s="101" t="s">
        <v>507</v>
      </c>
      <c r="J385" s="101" t="s">
        <v>458</v>
      </c>
      <c r="K385" s="105" t="s">
        <v>135</v>
      </c>
      <c r="L385" s="101"/>
      <c r="M385" s="101" t="s">
        <v>2287</v>
      </c>
      <c r="N385" s="105">
        <v>51.475808999999998</v>
      </c>
      <c r="O385" s="105">
        <v>-3.1794479999999998</v>
      </c>
      <c r="P385" s="105" t="s">
        <v>93</v>
      </c>
      <c r="Q385" s="105" t="s">
        <v>59</v>
      </c>
      <c r="R385" s="105" t="s">
        <v>203</v>
      </c>
      <c r="S385" s="105" t="s">
        <v>107</v>
      </c>
      <c r="T385" s="123">
        <v>2017</v>
      </c>
      <c r="U385" s="123">
        <v>2019</v>
      </c>
      <c r="V385" s="106">
        <v>294.57</v>
      </c>
      <c r="W385" s="106"/>
      <c r="X385" s="106">
        <v>10.111800000000001</v>
      </c>
      <c r="Y385" s="106">
        <v>26.973700000000001</v>
      </c>
      <c r="Z385" s="106">
        <v>54.469708227219883</v>
      </c>
      <c r="AA385" s="106">
        <v>134.22006862288495</v>
      </c>
      <c r="AB385" s="106">
        <v>68.790508990914176</v>
      </c>
      <c r="AC385" s="106">
        <v>0</v>
      </c>
      <c r="AD385" s="106">
        <v>0</v>
      </c>
      <c r="AE385" s="106">
        <v>0</v>
      </c>
      <c r="AF385" s="105" t="s">
        <v>85</v>
      </c>
      <c r="AG385" s="105" t="s">
        <v>58</v>
      </c>
      <c r="AH385" s="101" t="s">
        <v>38</v>
      </c>
      <c r="AI385" s="101" t="s">
        <v>459</v>
      </c>
      <c r="AJ385" s="101" t="s">
        <v>2288</v>
      </c>
      <c r="AK385" s="105" t="s">
        <v>59</v>
      </c>
      <c r="AL385" s="105" t="s">
        <v>54</v>
      </c>
      <c r="AM385" s="120">
        <v>10.298197372441185</v>
      </c>
      <c r="AN385" s="120">
        <v>27.470923719319686</v>
      </c>
      <c r="AO385" s="120">
        <v>55.473783712414587</v>
      </c>
      <c r="AP385" s="120">
        <v>136.6942342630461</v>
      </c>
      <c r="AQ385" s="120">
        <v>70.058569091469778</v>
      </c>
      <c r="AR385" s="120">
        <v>0</v>
      </c>
      <c r="AS385" s="120">
        <v>0</v>
      </c>
      <c r="AT385" s="120">
        <v>0</v>
      </c>
      <c r="AU385" s="120">
        <v>299.99570815869134</v>
      </c>
      <c r="AV385" s="120">
        <v>289.69751078625018</v>
      </c>
      <c r="AX385" s="193"/>
    </row>
    <row r="386" spans="1:50" s="118" customFormat="1" ht="14.65" thickBot="1">
      <c r="A386" s="98" t="s">
        <v>1368</v>
      </c>
      <c r="B386" s="98" t="s">
        <v>364</v>
      </c>
      <c r="C386" s="98" t="s">
        <v>454</v>
      </c>
      <c r="D386" s="99" t="s">
        <v>1024</v>
      </c>
      <c r="E386" s="99" t="s">
        <v>465</v>
      </c>
      <c r="F386" s="99" t="s">
        <v>936</v>
      </c>
      <c r="G386" s="103" t="s">
        <v>50</v>
      </c>
      <c r="H386" s="103"/>
      <c r="I386" s="99" t="s">
        <v>937</v>
      </c>
      <c r="J386" s="99" t="s">
        <v>488</v>
      </c>
      <c r="K386" s="103" t="s">
        <v>151</v>
      </c>
      <c r="L386" s="99"/>
      <c r="M386" s="99" t="s">
        <v>2289</v>
      </c>
      <c r="N386" s="103">
        <v>51.459045000000003</v>
      </c>
      <c r="O386" s="103">
        <v>-0.97166399999999997</v>
      </c>
      <c r="P386" s="103" t="s">
        <v>93</v>
      </c>
      <c r="Q386" s="103" t="s">
        <v>59</v>
      </c>
      <c r="R386" s="103" t="s">
        <v>203</v>
      </c>
      <c r="S386" s="103" t="s">
        <v>55</v>
      </c>
      <c r="T386" s="122">
        <v>2010</v>
      </c>
      <c r="U386" s="122">
        <v>2015</v>
      </c>
      <c r="V386" s="104">
        <v>679.5</v>
      </c>
      <c r="W386" s="104"/>
      <c r="X386" s="104">
        <v>110.0291</v>
      </c>
      <c r="Y386" s="104">
        <v>32.731099999999998</v>
      </c>
      <c r="Z386" s="104">
        <v>0</v>
      </c>
      <c r="AA386" s="104">
        <v>0</v>
      </c>
      <c r="AB386" s="104">
        <v>0</v>
      </c>
      <c r="AC386" s="104">
        <v>0</v>
      </c>
      <c r="AD386" s="104">
        <v>0</v>
      </c>
      <c r="AE386" s="104">
        <v>0</v>
      </c>
      <c r="AF386" s="103" t="s">
        <v>85</v>
      </c>
      <c r="AG386" s="103" t="s">
        <v>58</v>
      </c>
      <c r="AH386" s="99" t="s">
        <v>38</v>
      </c>
      <c r="AI386" s="119" t="s">
        <v>459</v>
      </c>
      <c r="AJ386" s="99" t="s">
        <v>2290</v>
      </c>
      <c r="AK386" s="103" t="s">
        <v>59</v>
      </c>
      <c r="AL386" s="103" t="s">
        <v>54</v>
      </c>
      <c r="AM386" s="120">
        <v>112.0573378144414</v>
      </c>
      <c r="AN386" s="120">
        <v>33.334453610347282</v>
      </c>
      <c r="AO386" s="120">
        <v>0</v>
      </c>
      <c r="AP386" s="120">
        <v>0</v>
      </c>
      <c r="AQ386" s="120">
        <v>0</v>
      </c>
      <c r="AR386" s="120">
        <v>0</v>
      </c>
      <c r="AS386" s="120">
        <v>0</v>
      </c>
      <c r="AT386" s="120">
        <v>0</v>
      </c>
      <c r="AU386" s="120">
        <v>145.39179142478866</v>
      </c>
      <c r="AV386" s="120">
        <v>33.334453610347282</v>
      </c>
      <c r="AX386" s="193"/>
    </row>
    <row r="387" spans="1:50" s="118" customFormat="1" ht="14.65" thickBot="1">
      <c r="A387" s="100" t="s">
        <v>1369</v>
      </c>
      <c r="B387" s="100" t="s">
        <v>364</v>
      </c>
      <c r="C387" s="100" t="s">
        <v>454</v>
      </c>
      <c r="D387" s="101" t="s">
        <v>1025</v>
      </c>
      <c r="E387" s="101" t="s">
        <v>465</v>
      </c>
      <c r="F387" s="101" t="s">
        <v>511</v>
      </c>
      <c r="G387" s="105" t="s">
        <v>50</v>
      </c>
      <c r="H387" s="105"/>
      <c r="I387" s="101" t="s">
        <v>512</v>
      </c>
      <c r="J387" s="101" t="s">
        <v>458</v>
      </c>
      <c r="K387" s="105" t="s">
        <v>143</v>
      </c>
      <c r="L387" s="101"/>
      <c r="M387" s="101" t="s">
        <v>2291</v>
      </c>
      <c r="N387" s="105">
        <v>52.631270999999998</v>
      </c>
      <c r="O387" s="105">
        <v>-1.1245480000000001</v>
      </c>
      <c r="P387" s="105" t="s">
        <v>93</v>
      </c>
      <c r="Q387" s="105" t="s">
        <v>59</v>
      </c>
      <c r="R387" s="105" t="s">
        <v>203</v>
      </c>
      <c r="S387" s="105" t="s">
        <v>55</v>
      </c>
      <c r="T387" s="123">
        <v>2013</v>
      </c>
      <c r="U387" s="123">
        <v>2020</v>
      </c>
      <c r="V387" s="106">
        <v>517.6</v>
      </c>
      <c r="W387" s="106"/>
      <c r="X387" s="106">
        <v>65.790099999999995</v>
      </c>
      <c r="Y387" s="106">
        <v>115.3772</v>
      </c>
      <c r="Z387" s="106">
        <v>151.95423579543686</v>
      </c>
      <c r="AA387" s="106">
        <v>109.79163635622245</v>
      </c>
      <c r="AB387" s="106">
        <v>74.663682278669853</v>
      </c>
      <c r="AC387" s="106">
        <v>0</v>
      </c>
      <c r="AD387" s="106">
        <v>0</v>
      </c>
      <c r="AE387" s="106">
        <v>0</v>
      </c>
      <c r="AF387" s="105" t="s">
        <v>85</v>
      </c>
      <c r="AG387" s="105" t="s">
        <v>58</v>
      </c>
      <c r="AH387" s="101" t="s">
        <v>38</v>
      </c>
      <c r="AI387" s="101" t="s">
        <v>459</v>
      </c>
      <c r="AJ387" s="101" t="s">
        <v>2292</v>
      </c>
      <c r="AK387" s="105" t="s">
        <v>59</v>
      </c>
      <c r="AL387" s="105" t="s">
        <v>54</v>
      </c>
      <c r="AM387" s="120">
        <v>67.002851614217334</v>
      </c>
      <c r="AN387" s="120">
        <v>117.50402281291373</v>
      </c>
      <c r="AO387" s="120">
        <v>154.7553068494112</v>
      </c>
      <c r="AP387" s="120">
        <v>111.81549684919285</v>
      </c>
      <c r="AQ387" s="120">
        <v>76.04000639440865</v>
      </c>
      <c r="AR387" s="120">
        <v>0</v>
      </c>
      <c r="AS387" s="120">
        <v>0</v>
      </c>
      <c r="AT387" s="120">
        <v>0</v>
      </c>
      <c r="AU387" s="120">
        <v>527.11768452014383</v>
      </c>
      <c r="AV387" s="120">
        <v>460.11483290592645</v>
      </c>
      <c r="AX387" s="193"/>
    </row>
    <row r="388" spans="1:50" s="118" customFormat="1" ht="14.65" thickBot="1">
      <c r="A388" s="98" t="s">
        <v>1370</v>
      </c>
      <c r="B388" s="98" t="s">
        <v>364</v>
      </c>
      <c r="C388" s="98" t="s">
        <v>454</v>
      </c>
      <c r="D388" s="99" t="s">
        <v>1025</v>
      </c>
      <c r="E388" s="99" t="s">
        <v>465</v>
      </c>
      <c r="F388" s="99" t="s">
        <v>953</v>
      </c>
      <c r="G388" s="103" t="s">
        <v>186</v>
      </c>
      <c r="H388" s="103">
        <v>1</v>
      </c>
      <c r="I388" s="99" t="s">
        <v>526</v>
      </c>
      <c r="J388" s="99" t="s">
        <v>503</v>
      </c>
      <c r="K388" s="103" t="s">
        <v>143</v>
      </c>
      <c r="L388" s="99"/>
      <c r="M388" s="99" t="s">
        <v>2293</v>
      </c>
      <c r="N388" s="103">
        <v>52.916666999999997</v>
      </c>
      <c r="O388" s="103">
        <v>-1.4630240000000001</v>
      </c>
      <c r="P388" s="103" t="s">
        <v>93</v>
      </c>
      <c r="Q388" s="103" t="s">
        <v>59</v>
      </c>
      <c r="R388" s="103" t="s">
        <v>203</v>
      </c>
      <c r="S388" s="103" t="s">
        <v>107</v>
      </c>
      <c r="T388" s="122">
        <v>2016</v>
      </c>
      <c r="U388" s="122">
        <v>2017</v>
      </c>
      <c r="V388" s="104">
        <v>63.9</v>
      </c>
      <c r="W388" s="104"/>
      <c r="X388" s="104">
        <v>0.35827792194878255</v>
      </c>
      <c r="Y388" s="104">
        <v>0</v>
      </c>
      <c r="Z388" s="104">
        <v>63.586587295421232</v>
      </c>
      <c r="AA388" s="104">
        <v>0</v>
      </c>
      <c r="AB388" s="104">
        <v>0</v>
      </c>
      <c r="AC388" s="104">
        <v>0</v>
      </c>
      <c r="AD388" s="104">
        <v>0</v>
      </c>
      <c r="AE388" s="104">
        <v>0</v>
      </c>
      <c r="AF388" s="103" t="s">
        <v>85</v>
      </c>
      <c r="AG388" s="103" t="s">
        <v>58</v>
      </c>
      <c r="AH388" s="99" t="s">
        <v>38</v>
      </c>
      <c r="AI388" s="119" t="s">
        <v>459</v>
      </c>
      <c r="AJ388" s="99" t="s">
        <v>2278</v>
      </c>
      <c r="AK388" s="103" t="s">
        <v>59</v>
      </c>
      <c r="AL388" s="103" t="s">
        <v>54</v>
      </c>
      <c r="AM388" s="120">
        <v>0.36488229142354878</v>
      </c>
      <c r="AN388" s="120">
        <v>0</v>
      </c>
      <c r="AO388" s="120">
        <v>64.758720129770069</v>
      </c>
      <c r="AP388" s="120">
        <v>0</v>
      </c>
      <c r="AQ388" s="120">
        <v>0</v>
      </c>
      <c r="AR388" s="120">
        <v>0</v>
      </c>
      <c r="AS388" s="120">
        <v>0</v>
      </c>
      <c r="AT388" s="120">
        <v>0</v>
      </c>
      <c r="AU388" s="120">
        <v>65.123602421193624</v>
      </c>
      <c r="AV388" s="120">
        <v>64.758720129770069</v>
      </c>
      <c r="AX388" s="193"/>
    </row>
    <row r="389" spans="1:50" s="118" customFormat="1" ht="14.65" thickBot="1">
      <c r="A389" s="100" t="s">
        <v>1371</v>
      </c>
      <c r="B389" s="100" t="s">
        <v>364</v>
      </c>
      <c r="C389" s="100" t="s">
        <v>454</v>
      </c>
      <c r="D389" s="101" t="s">
        <v>1025</v>
      </c>
      <c r="E389" s="101" t="s">
        <v>465</v>
      </c>
      <c r="F389" s="101" t="s">
        <v>958</v>
      </c>
      <c r="G389" s="105" t="s">
        <v>50</v>
      </c>
      <c r="H389" s="105"/>
      <c r="I389" s="101" t="s">
        <v>959</v>
      </c>
      <c r="J389" s="101"/>
      <c r="K389" s="105" t="s">
        <v>316</v>
      </c>
      <c r="L389" s="101"/>
      <c r="M389" s="101"/>
      <c r="N389" s="105">
        <v>52.355519999999999</v>
      </c>
      <c r="O389" s="105">
        <v>-1.17432</v>
      </c>
      <c r="P389" s="105" t="s">
        <v>93</v>
      </c>
      <c r="Q389" s="105" t="s">
        <v>59</v>
      </c>
      <c r="R389" s="105" t="s">
        <v>203</v>
      </c>
      <c r="S389" s="105" t="s">
        <v>107</v>
      </c>
      <c r="T389" s="123">
        <v>2016</v>
      </c>
      <c r="U389" s="123">
        <v>2019</v>
      </c>
      <c r="V389" s="106">
        <v>26.6</v>
      </c>
      <c r="W389" s="106"/>
      <c r="X389" s="106">
        <v>2.1087217421992128</v>
      </c>
      <c r="Y389" s="106">
        <v>6.1305106319605986</v>
      </c>
      <c r="Z389" s="106">
        <v>8.5787802023526858</v>
      </c>
      <c r="AA389" s="106">
        <v>8.8839693564873503</v>
      </c>
      <c r="AB389" s="106">
        <v>0.9239244746749129</v>
      </c>
      <c r="AC389" s="106"/>
      <c r="AD389" s="106"/>
      <c r="AE389" s="106"/>
      <c r="AF389" s="105" t="s">
        <v>64</v>
      </c>
      <c r="AG389" s="105" t="s">
        <v>58</v>
      </c>
      <c r="AH389" s="101" t="s">
        <v>38</v>
      </c>
      <c r="AI389" s="101"/>
      <c r="AJ389" s="101" t="s">
        <v>2294</v>
      </c>
      <c r="AK389" s="105" t="s">
        <v>59</v>
      </c>
      <c r="AL389" s="105" t="s">
        <v>54</v>
      </c>
      <c r="AM389" s="120">
        <v>2.1475931787343039</v>
      </c>
      <c r="AN389" s="120">
        <v>6.24351831343375</v>
      </c>
      <c r="AO389" s="120">
        <v>8.7369184258607646</v>
      </c>
      <c r="AP389" s="120">
        <v>9.0477333297559337</v>
      </c>
      <c r="AQ389" s="120">
        <v>0.94095577418771048</v>
      </c>
      <c r="AR389" s="120">
        <v>0</v>
      </c>
      <c r="AS389" s="120">
        <v>0</v>
      </c>
      <c r="AT389" s="120">
        <v>0</v>
      </c>
      <c r="AU389" s="120">
        <v>27.116719021972461</v>
      </c>
      <c r="AV389" s="120">
        <v>24.969125843238157</v>
      </c>
      <c r="AX389" s="193"/>
    </row>
    <row r="390" spans="1:50" s="118" customFormat="1" ht="14.65" thickBot="1">
      <c r="A390" s="98" t="s">
        <v>1372</v>
      </c>
      <c r="B390" s="98" t="s">
        <v>364</v>
      </c>
      <c r="C390" s="98" t="s">
        <v>454</v>
      </c>
      <c r="D390" s="99" t="s">
        <v>465</v>
      </c>
      <c r="E390" s="99" t="s">
        <v>465</v>
      </c>
      <c r="F390" s="99" t="s">
        <v>470</v>
      </c>
      <c r="G390" s="103" t="s">
        <v>186</v>
      </c>
      <c r="H390" s="103">
        <v>1</v>
      </c>
      <c r="I390" s="99" t="s">
        <v>946</v>
      </c>
      <c r="J390" s="99" t="s">
        <v>463</v>
      </c>
      <c r="K390" s="103" t="s">
        <v>148</v>
      </c>
      <c r="L390" s="99"/>
      <c r="M390" s="99">
        <v>0</v>
      </c>
      <c r="N390" s="103">
        <v>56.57159</v>
      </c>
      <c r="O390" s="103">
        <v>-3.9440900000000001</v>
      </c>
      <c r="P390" s="103" t="s">
        <v>93</v>
      </c>
      <c r="Q390" s="103" t="s">
        <v>59</v>
      </c>
      <c r="R390" s="103" t="s">
        <v>203</v>
      </c>
      <c r="S390" s="103" t="s">
        <v>223</v>
      </c>
      <c r="T390" s="122">
        <v>2013</v>
      </c>
      <c r="U390" s="122">
        <v>2015</v>
      </c>
      <c r="V390" s="104">
        <v>294</v>
      </c>
      <c r="W390" s="104"/>
      <c r="X390" s="104">
        <v>152.74889999999999</v>
      </c>
      <c r="Y390" s="104">
        <v>17.296099999999999</v>
      </c>
      <c r="Z390" s="104">
        <v>2.3210830476006503</v>
      </c>
      <c r="AA390" s="104">
        <v>0.93366172469857212</v>
      </c>
      <c r="AB390" s="104">
        <v>0.70024629352392909</v>
      </c>
      <c r="AC390" s="104">
        <v>0</v>
      </c>
      <c r="AD390" s="104">
        <v>0</v>
      </c>
      <c r="AE390" s="104">
        <v>0</v>
      </c>
      <c r="AF390" s="103" t="s">
        <v>85</v>
      </c>
      <c r="AG390" s="103" t="s">
        <v>58</v>
      </c>
      <c r="AH390" s="99" t="s">
        <v>38</v>
      </c>
      <c r="AI390" s="119" t="s">
        <v>464</v>
      </c>
      <c r="AJ390" s="99" t="s">
        <v>2295</v>
      </c>
      <c r="AK390" s="103"/>
      <c r="AL390" s="103" t="s">
        <v>54</v>
      </c>
      <c r="AM390" s="120">
        <v>155.56461961503209</v>
      </c>
      <c r="AN390" s="120">
        <v>17.614930237295038</v>
      </c>
      <c r="AO390" s="120">
        <v>2.3638690779108367</v>
      </c>
      <c r="AP390" s="120">
        <v>0.9508725172609962</v>
      </c>
      <c r="AQ390" s="120">
        <v>0.71315438794574715</v>
      </c>
      <c r="AR390" s="120">
        <v>0</v>
      </c>
      <c r="AS390" s="120">
        <v>0</v>
      </c>
      <c r="AT390" s="120">
        <v>0</v>
      </c>
      <c r="AU390" s="120">
        <v>177.20744583544467</v>
      </c>
      <c r="AV390" s="120">
        <v>21.642826220412619</v>
      </c>
      <c r="AX390" s="193"/>
    </row>
    <row r="391" spans="1:50" s="118" customFormat="1" ht="14.65" thickBot="1">
      <c r="A391" s="100" t="s">
        <v>1373</v>
      </c>
      <c r="B391" s="100" t="s">
        <v>364</v>
      </c>
      <c r="C391" s="100" t="s">
        <v>454</v>
      </c>
      <c r="D391" s="101" t="s">
        <v>465</v>
      </c>
      <c r="E391" s="101" t="s">
        <v>465</v>
      </c>
      <c r="F391" s="101" t="s">
        <v>502</v>
      </c>
      <c r="G391" s="105" t="s">
        <v>50</v>
      </c>
      <c r="H391" s="105"/>
      <c r="I391" s="101" t="s">
        <v>961</v>
      </c>
      <c r="J391" s="101" t="s">
        <v>503</v>
      </c>
      <c r="K391" s="105" t="s">
        <v>316</v>
      </c>
      <c r="L391" s="101"/>
      <c r="M391" s="101">
        <v>0</v>
      </c>
      <c r="N391" s="105">
        <v>52.355519999999999</v>
      </c>
      <c r="O391" s="105">
        <v>-1.17432</v>
      </c>
      <c r="P391" s="105" t="s">
        <v>93</v>
      </c>
      <c r="Q391" s="105" t="s">
        <v>59</v>
      </c>
      <c r="R391" s="105" t="s">
        <v>203</v>
      </c>
      <c r="S391" s="105" t="s">
        <v>55</v>
      </c>
      <c r="T391" s="123">
        <v>2014</v>
      </c>
      <c r="U391" s="123">
        <v>2019</v>
      </c>
      <c r="V391" s="106">
        <v>85.8</v>
      </c>
      <c r="W391" s="106"/>
      <c r="X391" s="106">
        <v>34.086336588279686</v>
      </c>
      <c r="Y391" s="106">
        <v>40.54449780509993</v>
      </c>
      <c r="Z391" s="106">
        <v>10.263144599887845</v>
      </c>
      <c r="AA391" s="106">
        <v>0.9170618461256369</v>
      </c>
      <c r="AB391" s="106">
        <v>0</v>
      </c>
      <c r="AC391" s="106">
        <v>0</v>
      </c>
      <c r="AD391" s="106">
        <v>0</v>
      </c>
      <c r="AE391" s="106">
        <v>0</v>
      </c>
      <c r="AF391" s="105" t="s">
        <v>85</v>
      </c>
      <c r="AG391" s="105" t="s">
        <v>58</v>
      </c>
      <c r="AH391" s="101" t="s">
        <v>38</v>
      </c>
      <c r="AI391" s="101" t="s">
        <v>459</v>
      </c>
      <c r="AJ391" s="101" t="s">
        <v>2296</v>
      </c>
      <c r="AK391" s="105"/>
      <c r="AL391" s="105" t="s">
        <v>54</v>
      </c>
      <c r="AM391" s="120">
        <v>34.714672154272009</v>
      </c>
      <c r="AN391" s="120">
        <v>41.291880848457005</v>
      </c>
      <c r="AO391" s="120">
        <v>10.452331805568637</v>
      </c>
      <c r="AP391" s="120">
        <v>0.93396664235221194</v>
      </c>
      <c r="AQ391" s="120">
        <v>0</v>
      </c>
      <c r="AR391" s="120">
        <v>0</v>
      </c>
      <c r="AS391" s="120">
        <v>0</v>
      </c>
      <c r="AT391" s="120">
        <v>0</v>
      </c>
      <c r="AU391" s="120">
        <v>87.392851450649871</v>
      </c>
      <c r="AV391" s="120">
        <v>52.678179296377856</v>
      </c>
      <c r="AX391" s="193"/>
    </row>
    <row r="392" spans="1:50" s="118" customFormat="1" ht="14.65" thickBot="1">
      <c r="A392" s="98" t="s">
        <v>1374</v>
      </c>
      <c r="B392" s="98" t="s">
        <v>364</v>
      </c>
      <c r="C392" s="98" t="s">
        <v>454</v>
      </c>
      <c r="D392" s="99" t="s">
        <v>465</v>
      </c>
      <c r="E392" s="99" t="s">
        <v>465</v>
      </c>
      <c r="F392" s="99" t="s">
        <v>508</v>
      </c>
      <c r="G392" s="103" t="s">
        <v>50</v>
      </c>
      <c r="H392" s="103"/>
      <c r="I392" s="99" t="s">
        <v>948</v>
      </c>
      <c r="J392" s="99" t="s">
        <v>509</v>
      </c>
      <c r="K392" s="103" t="s">
        <v>148</v>
      </c>
      <c r="L392" s="99"/>
      <c r="M392" s="99" t="s">
        <v>2297</v>
      </c>
      <c r="N392" s="103">
        <v>57.481901999999998</v>
      </c>
      <c r="O392" s="103">
        <v>-4.2189329999999998</v>
      </c>
      <c r="P392" s="103" t="s">
        <v>93</v>
      </c>
      <c r="Q392" s="103" t="s">
        <v>59</v>
      </c>
      <c r="R392" s="103" t="s">
        <v>203</v>
      </c>
      <c r="S392" s="103" t="s">
        <v>55</v>
      </c>
      <c r="T392" s="122">
        <v>2015</v>
      </c>
      <c r="U392" s="122">
        <v>2019</v>
      </c>
      <c r="V392" s="104">
        <v>190.51</v>
      </c>
      <c r="W392" s="104"/>
      <c r="X392" s="104">
        <v>35.932899999999997</v>
      </c>
      <c r="Y392" s="104">
        <v>69.7316</v>
      </c>
      <c r="Z392" s="104">
        <v>76.440610893906054</v>
      </c>
      <c r="AA392" s="104">
        <v>8.4023117825903597</v>
      </c>
      <c r="AB392" s="104">
        <v>0</v>
      </c>
      <c r="AC392" s="104">
        <v>0</v>
      </c>
      <c r="AD392" s="104">
        <v>0</v>
      </c>
      <c r="AE392" s="104">
        <v>0</v>
      </c>
      <c r="AF392" s="103" t="s">
        <v>85</v>
      </c>
      <c r="AG392" s="103" t="s">
        <v>58</v>
      </c>
      <c r="AH392" s="99" t="s">
        <v>38</v>
      </c>
      <c r="AI392" s="119" t="s">
        <v>464</v>
      </c>
      <c r="AJ392" s="99" t="s">
        <v>1015</v>
      </c>
      <c r="AK392" s="103"/>
      <c r="AL392" s="103" t="s">
        <v>54</v>
      </c>
      <c r="AM392" s="120">
        <v>36.595274467868414</v>
      </c>
      <c r="AN392" s="120">
        <v>71.017007841939105</v>
      </c>
      <c r="AO392" s="120">
        <v>77.849690288121039</v>
      </c>
      <c r="AP392" s="120">
        <v>8.5571970491805267</v>
      </c>
      <c r="AQ392" s="120">
        <v>0</v>
      </c>
      <c r="AR392" s="120">
        <v>0</v>
      </c>
      <c r="AS392" s="120">
        <v>0</v>
      </c>
      <c r="AT392" s="120">
        <v>0</v>
      </c>
      <c r="AU392" s="120">
        <v>194.01916964710907</v>
      </c>
      <c r="AV392" s="120">
        <v>157.42389517924067</v>
      </c>
      <c r="AX392" s="193"/>
    </row>
    <row r="393" spans="1:50" s="118" customFormat="1" ht="14.65" thickBot="1">
      <c r="A393" s="100" t="s">
        <v>1375</v>
      </c>
      <c r="B393" s="100" t="s">
        <v>364</v>
      </c>
      <c r="C393" s="100" t="s">
        <v>454</v>
      </c>
      <c r="D393" s="101" t="s">
        <v>465</v>
      </c>
      <c r="E393" s="101" t="s">
        <v>465</v>
      </c>
      <c r="F393" s="101" t="s">
        <v>522</v>
      </c>
      <c r="G393" s="105" t="s">
        <v>186</v>
      </c>
      <c r="H393" s="105">
        <v>1</v>
      </c>
      <c r="I393" s="101" t="s">
        <v>523</v>
      </c>
      <c r="J393" s="101" t="s">
        <v>503</v>
      </c>
      <c r="K393" s="105" t="s">
        <v>146</v>
      </c>
      <c r="L393" s="101"/>
      <c r="M393" s="101" t="s">
        <v>2298</v>
      </c>
      <c r="N393" s="105">
        <v>52.803873000000003</v>
      </c>
      <c r="O393" s="105">
        <v>-2.1224340000000002</v>
      </c>
      <c r="P393" s="105" t="s">
        <v>93</v>
      </c>
      <c r="Q393" s="105" t="s">
        <v>59</v>
      </c>
      <c r="R393" s="105" t="s">
        <v>203</v>
      </c>
      <c r="S393" s="105" t="s">
        <v>98</v>
      </c>
      <c r="T393" s="123">
        <v>2014</v>
      </c>
      <c r="U393" s="123">
        <v>2017</v>
      </c>
      <c r="V393" s="106">
        <v>129.80000000000001</v>
      </c>
      <c r="W393" s="106"/>
      <c r="X393" s="106">
        <v>47.093449365945091</v>
      </c>
      <c r="Y393" s="106">
        <v>57.967753942569487</v>
      </c>
      <c r="Z393" s="106">
        <v>21.269277378136369</v>
      </c>
      <c r="AA393" s="106">
        <v>3.5157747561157344</v>
      </c>
      <c r="AB393" s="106">
        <v>0</v>
      </c>
      <c r="AC393" s="106">
        <v>0</v>
      </c>
      <c r="AD393" s="106">
        <v>0</v>
      </c>
      <c r="AE393" s="106">
        <v>0</v>
      </c>
      <c r="AF393" s="105" t="s">
        <v>85</v>
      </c>
      <c r="AG393" s="105" t="s">
        <v>58</v>
      </c>
      <c r="AH393" s="101" t="s">
        <v>38</v>
      </c>
      <c r="AI393" s="101" t="s">
        <v>459</v>
      </c>
      <c r="AJ393" s="101" t="s">
        <v>2299</v>
      </c>
      <c r="AK393" s="105"/>
      <c r="AL393" s="105" t="s">
        <v>54</v>
      </c>
      <c r="AM393" s="120">
        <v>47.961553484005591</v>
      </c>
      <c r="AN393" s="120">
        <v>59.036311174833983</v>
      </c>
      <c r="AO393" s="120">
        <v>21.661347772824495</v>
      </c>
      <c r="AP393" s="120">
        <v>3.580583314100962</v>
      </c>
      <c r="AQ393" s="120">
        <v>0</v>
      </c>
      <c r="AR393" s="120">
        <v>0</v>
      </c>
      <c r="AS393" s="120">
        <v>0</v>
      </c>
      <c r="AT393" s="120">
        <v>0</v>
      </c>
      <c r="AU393" s="120">
        <v>132.23979574576501</v>
      </c>
      <c r="AV393" s="120">
        <v>84.278242261759445</v>
      </c>
      <c r="AX393" s="193"/>
    </row>
    <row r="394" spans="1:50" s="118" customFormat="1" ht="14.65" thickBot="1">
      <c r="A394" s="98" t="s">
        <v>1376</v>
      </c>
      <c r="B394" s="98" t="s">
        <v>364</v>
      </c>
      <c r="C394" s="98" t="s">
        <v>454</v>
      </c>
      <c r="D394" s="99" t="s">
        <v>465</v>
      </c>
      <c r="E394" s="99" t="s">
        <v>465</v>
      </c>
      <c r="F394" s="99" t="s">
        <v>524</v>
      </c>
      <c r="G394" s="103" t="s">
        <v>186</v>
      </c>
      <c r="H394" s="103">
        <v>1</v>
      </c>
      <c r="I394" s="99" t="s">
        <v>525</v>
      </c>
      <c r="J394" s="99" t="s">
        <v>503</v>
      </c>
      <c r="K394" s="103" t="s">
        <v>146</v>
      </c>
      <c r="L394" s="99"/>
      <c r="M394" s="99" t="s">
        <v>2298</v>
      </c>
      <c r="N394" s="103">
        <v>52.803873000000003</v>
      </c>
      <c r="O394" s="103">
        <v>-2.1224340000000002</v>
      </c>
      <c r="P394" s="103" t="s">
        <v>93</v>
      </c>
      <c r="Q394" s="103" t="s">
        <v>59</v>
      </c>
      <c r="R394" s="103" t="s">
        <v>203</v>
      </c>
      <c r="S394" s="103" t="s">
        <v>55</v>
      </c>
      <c r="T394" s="122">
        <v>2013</v>
      </c>
      <c r="U394" s="122">
        <v>2017</v>
      </c>
      <c r="V394" s="104">
        <v>86.2</v>
      </c>
      <c r="W394" s="104"/>
      <c r="X394" s="104">
        <v>62.849814045775211</v>
      </c>
      <c r="Y394" s="104">
        <v>20.798048252330581</v>
      </c>
      <c r="Z394" s="104">
        <v>2.3542913253811872</v>
      </c>
      <c r="AA394" s="104">
        <v>0.15188976292781856</v>
      </c>
      <c r="AB394" s="104">
        <v>2.1698537561116941E-2</v>
      </c>
      <c r="AC394" s="104">
        <v>0</v>
      </c>
      <c r="AD394" s="104">
        <v>0</v>
      </c>
      <c r="AE394" s="104">
        <v>0</v>
      </c>
      <c r="AF394" s="103" t="s">
        <v>85</v>
      </c>
      <c r="AG394" s="103" t="s">
        <v>58</v>
      </c>
      <c r="AH394" s="99" t="s">
        <v>38</v>
      </c>
      <c r="AI394" s="119" t="s">
        <v>459</v>
      </c>
      <c r="AJ394" s="99" t="s">
        <v>2299</v>
      </c>
      <c r="AK394" s="103"/>
      <c r="AL394" s="103" t="s">
        <v>54</v>
      </c>
      <c r="AM394" s="120">
        <v>64.008365460612296</v>
      </c>
      <c r="AN394" s="120">
        <v>21.181432174692517</v>
      </c>
      <c r="AO394" s="120">
        <v>2.3976895054294607</v>
      </c>
      <c r="AP394" s="120">
        <v>0.15468964551157813</v>
      </c>
      <c r="AQ394" s="120">
        <v>2.2098520787368306E-2</v>
      </c>
      <c r="AR394" s="120">
        <v>0</v>
      </c>
      <c r="AS394" s="120">
        <v>0</v>
      </c>
      <c r="AT394" s="120">
        <v>0</v>
      </c>
      <c r="AU394" s="120">
        <v>87.764275307033216</v>
      </c>
      <c r="AV394" s="120">
        <v>23.755909846420924</v>
      </c>
      <c r="AX394" s="193"/>
    </row>
    <row r="395" spans="1:50" s="118" customFormat="1" ht="14.65" thickBot="1">
      <c r="A395" s="100" t="s">
        <v>1377</v>
      </c>
      <c r="B395" s="100" t="s">
        <v>364</v>
      </c>
      <c r="C395" s="100" t="s">
        <v>454</v>
      </c>
      <c r="D395" s="101" t="s">
        <v>465</v>
      </c>
      <c r="E395" s="101" t="s">
        <v>465</v>
      </c>
      <c r="F395" s="101" t="s">
        <v>527</v>
      </c>
      <c r="G395" s="105" t="s">
        <v>186</v>
      </c>
      <c r="H395" s="105">
        <v>1</v>
      </c>
      <c r="I395" s="101" t="s">
        <v>528</v>
      </c>
      <c r="J395" s="101" t="s">
        <v>503</v>
      </c>
      <c r="K395" s="105" t="s">
        <v>160</v>
      </c>
      <c r="L395" s="101"/>
      <c r="M395" s="101" t="s">
        <v>2300</v>
      </c>
      <c r="N395" s="105">
        <v>51.449292999999997</v>
      </c>
      <c r="O395" s="105">
        <v>-2.580603</v>
      </c>
      <c r="P395" s="105" t="s">
        <v>93</v>
      </c>
      <c r="Q395" s="105" t="s">
        <v>59</v>
      </c>
      <c r="R395" s="105" t="s">
        <v>203</v>
      </c>
      <c r="S395" s="105" t="s">
        <v>107</v>
      </c>
      <c r="T395" s="123">
        <v>2015</v>
      </c>
      <c r="U395" s="123">
        <v>2017</v>
      </c>
      <c r="V395" s="106">
        <v>60</v>
      </c>
      <c r="W395" s="106"/>
      <c r="X395" s="106">
        <v>5.4308073225819404</v>
      </c>
      <c r="Y395" s="106">
        <v>20.851392478727359</v>
      </c>
      <c r="Z395" s="106">
        <v>31.878575570213826</v>
      </c>
      <c r="AA395" s="106">
        <v>1.7750767683639015</v>
      </c>
      <c r="AB395" s="106">
        <v>9.6726725006174047E-2</v>
      </c>
      <c r="AC395" s="106">
        <v>0</v>
      </c>
      <c r="AD395" s="106">
        <v>0</v>
      </c>
      <c r="AE395" s="106">
        <v>0</v>
      </c>
      <c r="AF395" s="105" t="s">
        <v>85</v>
      </c>
      <c r="AG395" s="105" t="s">
        <v>58</v>
      </c>
      <c r="AH395" s="101" t="s">
        <v>38</v>
      </c>
      <c r="AI395" s="101" t="s">
        <v>459</v>
      </c>
      <c r="AJ395" s="101" t="s">
        <v>2301</v>
      </c>
      <c r="AK395" s="105"/>
      <c r="AL395" s="105" t="s">
        <v>54</v>
      </c>
      <c r="AM395" s="120">
        <v>5.5309169188124461</v>
      </c>
      <c r="AN395" s="120">
        <v>21.235759729837415</v>
      </c>
      <c r="AO395" s="120">
        <v>32.466214044417789</v>
      </c>
      <c r="AP395" s="120">
        <v>1.8077979105447617</v>
      </c>
      <c r="AQ395" s="120">
        <v>9.8509751508477489E-2</v>
      </c>
      <c r="AR395" s="120">
        <v>0</v>
      </c>
      <c r="AS395" s="120">
        <v>0</v>
      </c>
      <c r="AT395" s="120">
        <v>0</v>
      </c>
      <c r="AU395" s="120">
        <v>61.139198355120897</v>
      </c>
      <c r="AV395" s="120">
        <v>55.608281436308452</v>
      </c>
      <c r="AX395" s="193"/>
    </row>
    <row r="396" spans="1:50" s="118" customFormat="1" ht="14.65" thickBot="1">
      <c r="A396" s="98" t="s">
        <v>1378</v>
      </c>
      <c r="B396" s="98" t="s">
        <v>364</v>
      </c>
      <c r="C396" s="98" t="s">
        <v>454</v>
      </c>
      <c r="D396" s="99" t="s">
        <v>465</v>
      </c>
      <c r="E396" s="99" t="s">
        <v>465</v>
      </c>
      <c r="F396" s="99" t="s">
        <v>529</v>
      </c>
      <c r="G396" s="103" t="s">
        <v>186</v>
      </c>
      <c r="H396" s="103">
        <v>1</v>
      </c>
      <c r="I396" s="99" t="s">
        <v>530</v>
      </c>
      <c r="J396" s="99" t="s">
        <v>503</v>
      </c>
      <c r="K396" s="103" t="s">
        <v>120</v>
      </c>
      <c r="L396" s="99"/>
      <c r="M396" s="99">
        <v>0</v>
      </c>
      <c r="N396" s="103">
        <v>52.308480000000003</v>
      </c>
      <c r="O396" s="103">
        <v>0.384521</v>
      </c>
      <c r="P396" s="103" t="s">
        <v>93</v>
      </c>
      <c r="Q396" s="103" t="s">
        <v>59</v>
      </c>
      <c r="R396" s="103" t="s">
        <v>203</v>
      </c>
      <c r="S396" s="103" t="s">
        <v>107</v>
      </c>
      <c r="T396" s="122">
        <v>2015</v>
      </c>
      <c r="U396" s="122">
        <v>2019</v>
      </c>
      <c r="V396" s="104">
        <v>88.5</v>
      </c>
      <c r="W396" s="104"/>
      <c r="X396" s="104">
        <v>7.2098898843602992</v>
      </c>
      <c r="Y396" s="104">
        <v>11.958354237224084</v>
      </c>
      <c r="Z396" s="104">
        <v>12.877457963561056</v>
      </c>
      <c r="AA396" s="104">
        <v>50.314854070079818</v>
      </c>
      <c r="AB396" s="104">
        <v>6.1356963379493648</v>
      </c>
      <c r="AC396" s="104">
        <v>0</v>
      </c>
      <c r="AD396" s="104">
        <v>0</v>
      </c>
      <c r="AE396" s="104">
        <v>0</v>
      </c>
      <c r="AF396" s="103" t="s">
        <v>85</v>
      </c>
      <c r="AG396" s="103" t="s">
        <v>58</v>
      </c>
      <c r="AH396" s="99" t="s">
        <v>38</v>
      </c>
      <c r="AI396" s="119" t="s">
        <v>459</v>
      </c>
      <c r="AJ396" s="99" t="s">
        <v>2278</v>
      </c>
      <c r="AK396" s="103"/>
      <c r="AL396" s="103" t="s">
        <v>54</v>
      </c>
      <c r="AM396" s="120">
        <v>7.3427944641616243</v>
      </c>
      <c r="AN396" s="120">
        <v>12.178790342421921</v>
      </c>
      <c r="AO396" s="120">
        <v>13.114836504288681</v>
      </c>
      <c r="AP396" s="120">
        <v>51.242340431897155</v>
      </c>
      <c r="AQ396" s="120">
        <v>6.2487996109067776</v>
      </c>
      <c r="AR396" s="120">
        <v>0</v>
      </c>
      <c r="AS396" s="120">
        <v>0</v>
      </c>
      <c r="AT396" s="120">
        <v>0</v>
      </c>
      <c r="AU396" s="120">
        <v>90.127561353676157</v>
      </c>
      <c r="AV396" s="120">
        <v>82.784766889514529</v>
      </c>
      <c r="AX396" s="193"/>
    </row>
    <row r="397" spans="1:50" s="118" customFormat="1" ht="14.65" thickBot="1">
      <c r="A397" s="100" t="s">
        <v>1379</v>
      </c>
      <c r="B397" s="100" t="s">
        <v>364</v>
      </c>
      <c r="C397" s="100" t="s">
        <v>454</v>
      </c>
      <c r="D397" s="101" t="s">
        <v>465</v>
      </c>
      <c r="E397" s="101" t="s">
        <v>465</v>
      </c>
      <c r="F397" s="101" t="s">
        <v>531</v>
      </c>
      <c r="G397" s="105" t="s">
        <v>186</v>
      </c>
      <c r="H397" s="105">
        <v>1</v>
      </c>
      <c r="I397" s="101" t="s">
        <v>532</v>
      </c>
      <c r="J397" s="101" t="s">
        <v>503</v>
      </c>
      <c r="K397" s="105" t="s">
        <v>151</v>
      </c>
      <c r="L397" s="101"/>
      <c r="M397" s="101">
        <v>0</v>
      </c>
      <c r="N397" s="105">
        <v>51.124209999999998</v>
      </c>
      <c r="O397" s="105">
        <v>-0.54381999999999997</v>
      </c>
      <c r="P397" s="105" t="s">
        <v>93</v>
      </c>
      <c r="Q397" s="105" t="s">
        <v>59</v>
      </c>
      <c r="R397" s="105" t="s">
        <v>203</v>
      </c>
      <c r="S397" s="105" t="s">
        <v>107</v>
      </c>
      <c r="T397" s="123">
        <v>2017</v>
      </c>
      <c r="U397" s="123">
        <v>2018</v>
      </c>
      <c r="V397" s="106">
        <v>88.3</v>
      </c>
      <c r="W397" s="106"/>
      <c r="X397" s="106">
        <v>5.422112667490893</v>
      </c>
      <c r="Y397" s="106">
        <v>10.508836922559667</v>
      </c>
      <c r="Z397" s="106">
        <v>30.639565630140822</v>
      </c>
      <c r="AA397" s="106">
        <v>30.814495142624036</v>
      </c>
      <c r="AB397" s="106">
        <v>10.944256675801329</v>
      </c>
      <c r="AC397" s="106">
        <v>0</v>
      </c>
      <c r="AD397" s="106">
        <v>0</v>
      </c>
      <c r="AE397" s="106">
        <v>0</v>
      </c>
      <c r="AF397" s="105" t="s">
        <v>85</v>
      </c>
      <c r="AG397" s="105" t="s">
        <v>58</v>
      </c>
      <c r="AH397" s="101" t="s">
        <v>38</v>
      </c>
      <c r="AI397" s="101" t="s">
        <v>459</v>
      </c>
      <c r="AJ397" s="101" t="s">
        <v>2302</v>
      </c>
      <c r="AK397" s="105"/>
      <c r="AL397" s="105" t="s">
        <v>54</v>
      </c>
      <c r="AM397" s="120">
        <v>5.5220619895008589</v>
      </c>
      <c r="AN397" s="120">
        <v>10.702553134290323</v>
      </c>
      <c r="AO397" s="120">
        <v>31.204364629942788</v>
      </c>
      <c r="AP397" s="120">
        <v>31.382518731667215</v>
      </c>
      <c r="AQ397" s="120">
        <v>11.145999262451706</v>
      </c>
      <c r="AR397" s="120">
        <v>0</v>
      </c>
      <c r="AS397" s="120">
        <v>0</v>
      </c>
      <c r="AT397" s="120">
        <v>0</v>
      </c>
      <c r="AU397" s="120">
        <v>89.957497747852898</v>
      </c>
      <c r="AV397" s="120">
        <v>84.435435758352043</v>
      </c>
      <c r="AX397" s="193"/>
    </row>
    <row r="398" spans="1:50" s="118" customFormat="1" ht="14.65" thickBot="1">
      <c r="A398" s="98" t="s">
        <v>1380</v>
      </c>
      <c r="B398" s="98" t="s">
        <v>364</v>
      </c>
      <c r="C398" s="98" t="s">
        <v>454</v>
      </c>
      <c r="D398" s="99" t="s">
        <v>465</v>
      </c>
      <c r="E398" s="99" t="s">
        <v>465</v>
      </c>
      <c r="F398" s="99" t="s">
        <v>533</v>
      </c>
      <c r="G398" s="103" t="s">
        <v>186</v>
      </c>
      <c r="H398" s="103">
        <v>1</v>
      </c>
      <c r="I398" s="99" t="s">
        <v>534</v>
      </c>
      <c r="J398" s="99" t="s">
        <v>503</v>
      </c>
      <c r="K398" s="103" t="s">
        <v>151</v>
      </c>
      <c r="L398" s="99"/>
      <c r="M398" s="99" t="s">
        <v>2303</v>
      </c>
      <c r="N398" s="103">
        <v>51.753470999999998</v>
      </c>
      <c r="O398" s="103">
        <v>-1.2703660000000001</v>
      </c>
      <c r="P398" s="103" t="s">
        <v>93</v>
      </c>
      <c r="Q398" s="103" t="s">
        <v>59</v>
      </c>
      <c r="R398" s="103" t="s">
        <v>203</v>
      </c>
      <c r="S398" s="103" t="s">
        <v>107</v>
      </c>
      <c r="T398" s="122">
        <v>2015</v>
      </c>
      <c r="U398" s="122">
        <v>2018</v>
      </c>
      <c r="V398" s="104">
        <v>87.9</v>
      </c>
      <c r="W398" s="104"/>
      <c r="X398" s="104">
        <v>0.64270543309033579</v>
      </c>
      <c r="Y398" s="104">
        <v>18.993525393617166</v>
      </c>
      <c r="Z398" s="104">
        <v>54.795969928203995</v>
      </c>
      <c r="AA398" s="104">
        <v>13.493553135562067</v>
      </c>
      <c r="AB398" s="104">
        <v>0</v>
      </c>
      <c r="AC398" s="104">
        <v>0</v>
      </c>
      <c r="AD398" s="104">
        <v>0</v>
      </c>
      <c r="AE398" s="104">
        <v>0</v>
      </c>
      <c r="AF398" s="103" t="s">
        <v>85</v>
      </c>
      <c r="AG398" s="103" t="s">
        <v>58</v>
      </c>
      <c r="AH398" s="99" t="s">
        <v>38</v>
      </c>
      <c r="AI398" s="119" t="s">
        <v>459</v>
      </c>
      <c r="AJ398" s="99" t="s">
        <v>2301</v>
      </c>
      <c r="AK398" s="103"/>
      <c r="AL398" s="103" t="s">
        <v>54</v>
      </c>
      <c r="AM398" s="120">
        <v>0.65455283948501464</v>
      </c>
      <c r="AN398" s="120">
        <v>19.343645374902909</v>
      </c>
      <c r="AO398" s="120">
        <v>55.806059607092365</v>
      </c>
      <c r="AP398" s="120">
        <v>13.742288558470381</v>
      </c>
      <c r="AQ398" s="120">
        <v>0</v>
      </c>
      <c r="AR398" s="120">
        <v>0</v>
      </c>
      <c r="AS398" s="120">
        <v>0</v>
      </c>
      <c r="AT398" s="120">
        <v>0</v>
      </c>
      <c r="AU398" s="120">
        <v>89.546546379950669</v>
      </c>
      <c r="AV398" s="120">
        <v>88.891993540465648</v>
      </c>
      <c r="AX398" s="193"/>
    </row>
    <row r="399" spans="1:50" s="118" customFormat="1" ht="14.65" thickBot="1">
      <c r="A399" s="100" t="s">
        <v>1381</v>
      </c>
      <c r="B399" s="100" t="s">
        <v>364</v>
      </c>
      <c r="C399" s="100" t="s">
        <v>454</v>
      </c>
      <c r="D399" s="101" t="s">
        <v>465</v>
      </c>
      <c r="E399" s="101" t="s">
        <v>465</v>
      </c>
      <c r="F399" s="101" t="s">
        <v>466</v>
      </c>
      <c r="G399" s="105" t="s">
        <v>50</v>
      </c>
      <c r="H399" s="105"/>
      <c r="I399" s="101" t="s">
        <v>944</v>
      </c>
      <c r="J399" s="101" t="s">
        <v>467</v>
      </c>
      <c r="K399" s="105" t="s">
        <v>148</v>
      </c>
      <c r="L399" s="101"/>
      <c r="M399" s="101"/>
      <c r="N399" s="105">
        <v>56.57159</v>
      </c>
      <c r="O399" s="105">
        <v>-3.9440900000000001</v>
      </c>
      <c r="P399" s="105" t="s">
        <v>93</v>
      </c>
      <c r="Q399" s="105" t="s">
        <v>59</v>
      </c>
      <c r="R399" s="105" t="s">
        <v>203</v>
      </c>
      <c r="S399" s="105" t="s">
        <v>55</v>
      </c>
      <c r="T399" s="123">
        <v>2014</v>
      </c>
      <c r="U399" s="123">
        <v>2019</v>
      </c>
      <c r="V399" s="106">
        <v>154.42400000000001</v>
      </c>
      <c r="W399" s="106"/>
      <c r="X399" s="106">
        <v>30.64</v>
      </c>
      <c r="Y399" s="106">
        <v>30.64</v>
      </c>
      <c r="Z399" s="106">
        <v>30.64</v>
      </c>
      <c r="AA399" s="106">
        <v>30.839000000000002</v>
      </c>
      <c r="AB399" s="106">
        <v>31.664999999999999</v>
      </c>
      <c r="AC399" s="106">
        <v>0</v>
      </c>
      <c r="AD399" s="106">
        <v>0</v>
      </c>
      <c r="AE399" s="106">
        <v>0</v>
      </c>
      <c r="AF399" s="105" t="s">
        <v>85</v>
      </c>
      <c r="AG399" s="105" t="s">
        <v>58</v>
      </c>
      <c r="AH399" s="101" t="s">
        <v>38</v>
      </c>
      <c r="AI399" s="101" t="s">
        <v>459</v>
      </c>
      <c r="AJ399" s="101" t="s">
        <v>1006</v>
      </c>
      <c r="AK399" s="105"/>
      <c r="AL399" s="105" t="s">
        <v>54</v>
      </c>
      <c r="AM399" s="120">
        <v>31.204807006823508</v>
      </c>
      <c r="AN399" s="120">
        <v>31.204807006823508</v>
      </c>
      <c r="AO399" s="120">
        <v>31.204807006823508</v>
      </c>
      <c r="AP399" s="120">
        <v>31.407475302984011</v>
      </c>
      <c r="AQ399" s="120">
        <v>32.248701497097464</v>
      </c>
      <c r="AR399" s="120">
        <v>0</v>
      </c>
      <c r="AS399" s="120">
        <v>0</v>
      </c>
      <c r="AT399" s="120">
        <v>0</v>
      </c>
      <c r="AU399" s="120">
        <v>157.27059782055201</v>
      </c>
      <c r="AV399" s="120">
        <v>126.06579081372848</v>
      </c>
      <c r="AX399" s="193"/>
    </row>
    <row r="400" spans="1:50" s="118" customFormat="1" ht="14.65" thickBot="1">
      <c r="A400" s="98" t="s">
        <v>1382</v>
      </c>
      <c r="B400" s="98" t="s">
        <v>364</v>
      </c>
      <c r="C400" s="98" t="s">
        <v>454</v>
      </c>
      <c r="D400" s="99" t="s">
        <v>465</v>
      </c>
      <c r="E400" s="99" t="s">
        <v>465</v>
      </c>
      <c r="F400" s="99" t="s">
        <v>468</v>
      </c>
      <c r="G400" s="103" t="s">
        <v>50</v>
      </c>
      <c r="H400" s="103"/>
      <c r="I400" s="99" t="s">
        <v>945</v>
      </c>
      <c r="J400" s="99" t="s">
        <v>467</v>
      </c>
      <c r="K400" s="103" t="s">
        <v>148</v>
      </c>
      <c r="L400" s="99"/>
      <c r="M400" s="99"/>
      <c r="N400" s="103">
        <v>56.57159</v>
      </c>
      <c r="O400" s="103">
        <v>-3.9440900000000001</v>
      </c>
      <c r="P400" s="103" t="s">
        <v>93</v>
      </c>
      <c r="Q400" s="103" t="s">
        <v>59</v>
      </c>
      <c r="R400" s="103" t="s">
        <v>203</v>
      </c>
      <c r="S400" s="103" t="s">
        <v>55</v>
      </c>
      <c r="T400" s="122" t="s">
        <v>56</v>
      </c>
      <c r="U400" s="122" t="s">
        <v>70</v>
      </c>
      <c r="V400" s="104">
        <v>74</v>
      </c>
      <c r="W400" s="104"/>
      <c r="X400" s="104">
        <v>17.223486112175429</v>
      </c>
      <c r="Y400" s="104">
        <v>17.035707537640185</v>
      </c>
      <c r="Z400" s="104">
        <v>14.397031650420086</v>
      </c>
      <c r="AA400" s="104">
        <v>13.115299330221605</v>
      </c>
      <c r="AB400" s="104">
        <v>11.779040125882322</v>
      </c>
      <c r="AC400" s="104">
        <v>0</v>
      </c>
      <c r="AD400" s="104">
        <v>0</v>
      </c>
      <c r="AE400" s="104">
        <v>0</v>
      </c>
      <c r="AF400" s="103" t="s">
        <v>85</v>
      </c>
      <c r="AG400" s="103" t="s">
        <v>58</v>
      </c>
      <c r="AH400" s="99" t="s">
        <v>38</v>
      </c>
      <c r="AI400" s="119" t="s">
        <v>459</v>
      </c>
      <c r="AJ400" s="99" t="s">
        <v>2304</v>
      </c>
      <c r="AK400" s="103"/>
      <c r="AL400" s="103" t="s">
        <v>54</v>
      </c>
      <c r="AM400" s="120">
        <v>17.540977810546316</v>
      </c>
      <c r="AN400" s="120">
        <v>17.349737791669401</v>
      </c>
      <c r="AO400" s="120">
        <v>14.662421479193489</v>
      </c>
      <c r="AP400" s="120">
        <v>13.357062155231292</v>
      </c>
      <c r="AQ400" s="120">
        <v>11.996170817682374</v>
      </c>
      <c r="AR400" s="120">
        <v>0</v>
      </c>
      <c r="AS400" s="120">
        <v>0</v>
      </c>
      <c r="AT400" s="120">
        <v>0</v>
      </c>
      <c r="AU400" s="120">
        <v>74.906370054322878</v>
      </c>
      <c r="AV400" s="120">
        <v>57.365392243776554</v>
      </c>
      <c r="AX400" s="193"/>
    </row>
    <row r="401" spans="1:50" s="118" customFormat="1" ht="14.65" thickBot="1">
      <c r="A401" s="100" t="s">
        <v>1383</v>
      </c>
      <c r="B401" s="100" t="s">
        <v>364</v>
      </c>
      <c r="C401" s="100" t="s">
        <v>454</v>
      </c>
      <c r="D401" s="101" t="s">
        <v>465</v>
      </c>
      <c r="E401" s="101" t="s">
        <v>465</v>
      </c>
      <c r="F401" s="101" t="s">
        <v>1011</v>
      </c>
      <c r="G401" s="105" t="s">
        <v>186</v>
      </c>
      <c r="H401" s="105">
        <v>1</v>
      </c>
      <c r="I401" s="101" t="s">
        <v>947</v>
      </c>
      <c r="J401" s="101" t="s">
        <v>467</v>
      </c>
      <c r="K401" s="105" t="s">
        <v>148</v>
      </c>
      <c r="L401" s="101"/>
      <c r="M401" s="101">
        <v>0</v>
      </c>
      <c r="N401" s="105">
        <v>56.57159</v>
      </c>
      <c r="O401" s="105">
        <v>-3.9440900000000001</v>
      </c>
      <c r="P401" s="105" t="s">
        <v>93</v>
      </c>
      <c r="Q401" s="105" t="s">
        <v>59</v>
      </c>
      <c r="R401" s="105" t="s">
        <v>203</v>
      </c>
      <c r="S401" s="105" t="s">
        <v>107</v>
      </c>
      <c r="T401" s="123">
        <v>2016</v>
      </c>
      <c r="U401" s="123">
        <v>2019</v>
      </c>
      <c r="V401" s="106">
        <v>117.42</v>
      </c>
      <c r="W401" s="106"/>
      <c r="X401" s="106">
        <v>31.439499999999999</v>
      </c>
      <c r="Y401" s="106">
        <v>34.080800000000004</v>
      </c>
      <c r="Z401" s="106">
        <v>15.459239999999999</v>
      </c>
      <c r="AA401" s="106">
        <v>27.56354211375</v>
      </c>
      <c r="AB401" s="106">
        <v>8.8765099999999997</v>
      </c>
      <c r="AC401" s="106">
        <v>0</v>
      </c>
      <c r="AD401" s="106">
        <v>0</v>
      </c>
      <c r="AE401" s="106">
        <v>0</v>
      </c>
      <c r="AF401" s="105" t="s">
        <v>85</v>
      </c>
      <c r="AG401" s="105" t="s">
        <v>58</v>
      </c>
      <c r="AH401" s="101" t="s">
        <v>38</v>
      </c>
      <c r="AI401" s="101" t="s">
        <v>459</v>
      </c>
      <c r="AJ401" s="101" t="s">
        <v>2305</v>
      </c>
      <c r="AK401" s="105"/>
      <c r="AL401" s="105" t="s">
        <v>54</v>
      </c>
      <c r="AM401" s="120">
        <v>32.019044709237193</v>
      </c>
      <c r="AN401" s="120">
        <v>34.709033506467058</v>
      </c>
      <c r="AO401" s="120">
        <v>15.744210204705164</v>
      </c>
      <c r="AP401" s="120">
        <v>28.071638775588145</v>
      </c>
      <c r="AQ401" s="120">
        <v>9.0401364701089726</v>
      </c>
      <c r="AR401" s="120">
        <v>0</v>
      </c>
      <c r="AS401" s="120">
        <v>0</v>
      </c>
      <c r="AT401" s="120">
        <v>0</v>
      </c>
      <c r="AU401" s="120">
        <v>119.58406366610653</v>
      </c>
      <c r="AV401" s="120">
        <v>87.565018956869338</v>
      </c>
      <c r="AX401" s="193"/>
    </row>
    <row r="402" spans="1:50" s="118" customFormat="1" ht="14.65" thickBot="1">
      <c r="A402" s="98" t="s">
        <v>1384</v>
      </c>
      <c r="B402" s="98" t="s">
        <v>364</v>
      </c>
      <c r="C402" s="98" t="s">
        <v>454</v>
      </c>
      <c r="D402" s="99" t="s">
        <v>465</v>
      </c>
      <c r="E402" s="99" t="s">
        <v>465</v>
      </c>
      <c r="F402" s="99" t="s">
        <v>499</v>
      </c>
      <c r="G402" s="103" t="s">
        <v>50</v>
      </c>
      <c r="H402" s="103"/>
      <c r="I402" s="99" t="s">
        <v>500</v>
      </c>
      <c r="J402" s="99" t="s">
        <v>458</v>
      </c>
      <c r="K402" s="103" t="s">
        <v>52</v>
      </c>
      <c r="L402" s="99"/>
      <c r="M402" s="99"/>
      <c r="N402" s="103">
        <v>55.296370000000003</v>
      </c>
      <c r="O402" s="103">
        <v>2.8784179999999999</v>
      </c>
      <c r="P402" s="103" t="s">
        <v>93</v>
      </c>
      <c r="Q402" s="103" t="s">
        <v>59</v>
      </c>
      <c r="R402" s="103" t="s">
        <v>203</v>
      </c>
      <c r="S402" s="103" t="s">
        <v>55</v>
      </c>
      <c r="T402" s="122">
        <v>2014</v>
      </c>
      <c r="U402" s="122">
        <v>2019</v>
      </c>
      <c r="V402" s="104">
        <v>5165</v>
      </c>
      <c r="W402" s="104"/>
      <c r="X402" s="104">
        <v>1091</v>
      </c>
      <c r="Y402" s="104">
        <v>1074</v>
      </c>
      <c r="Z402" s="104">
        <v>1033</v>
      </c>
      <c r="AA402" s="104">
        <v>1001</v>
      </c>
      <c r="AB402" s="104">
        <v>966</v>
      </c>
      <c r="AC402" s="104">
        <v>0</v>
      </c>
      <c r="AD402" s="104">
        <v>0</v>
      </c>
      <c r="AE402" s="104">
        <v>0</v>
      </c>
      <c r="AF402" s="103" t="s">
        <v>85</v>
      </c>
      <c r="AG402" s="103" t="s">
        <v>58</v>
      </c>
      <c r="AH402" s="99" t="s">
        <v>38</v>
      </c>
      <c r="AI402" s="119" t="s">
        <v>501</v>
      </c>
      <c r="AJ402" s="99" t="s">
        <v>962</v>
      </c>
      <c r="AK402" s="103"/>
      <c r="AL402" s="103" t="s">
        <v>54</v>
      </c>
      <c r="AM402" s="120">
        <v>1111.1111111111111</v>
      </c>
      <c r="AN402" s="120">
        <v>1093.7977390772992</v>
      </c>
      <c r="AO402" s="120">
        <v>1052.0419594663408</v>
      </c>
      <c r="AP402" s="120">
        <v>1019.4520826968123</v>
      </c>
      <c r="AQ402" s="120">
        <v>983.80690498014053</v>
      </c>
      <c r="AR402" s="120">
        <v>0</v>
      </c>
      <c r="AS402" s="120">
        <v>0</v>
      </c>
      <c r="AT402" s="120">
        <v>0</v>
      </c>
      <c r="AU402" s="120">
        <v>5260.2097973317041</v>
      </c>
      <c r="AV402" s="120">
        <v>4149.0986862205928</v>
      </c>
      <c r="AX402" s="193"/>
    </row>
    <row r="403" spans="1:50" s="118" customFormat="1" ht="14.65" thickBot="1">
      <c r="A403" s="100" t="s">
        <v>1385</v>
      </c>
      <c r="B403" s="100" t="s">
        <v>364</v>
      </c>
      <c r="C403" s="100" t="s">
        <v>454</v>
      </c>
      <c r="D403" s="101" t="s">
        <v>465</v>
      </c>
      <c r="E403" s="101" t="s">
        <v>465</v>
      </c>
      <c r="F403" s="101" t="s">
        <v>520</v>
      </c>
      <c r="G403" s="105" t="s">
        <v>50</v>
      </c>
      <c r="H403" s="105"/>
      <c r="I403" s="101" t="s">
        <v>521</v>
      </c>
      <c r="J403" s="101" t="s">
        <v>503</v>
      </c>
      <c r="K403" s="105" t="s">
        <v>52</v>
      </c>
      <c r="L403" s="101"/>
      <c r="M403" s="101">
        <v>0</v>
      </c>
      <c r="N403" s="105">
        <v>55.296370000000003</v>
      </c>
      <c r="O403" s="105">
        <v>2.8784179999999999</v>
      </c>
      <c r="P403" s="105" t="s">
        <v>93</v>
      </c>
      <c r="Q403" s="105" t="s">
        <v>59</v>
      </c>
      <c r="R403" s="105" t="s">
        <v>203</v>
      </c>
      <c r="S403" s="105" t="s">
        <v>55</v>
      </c>
      <c r="T403" s="123" t="s">
        <v>56</v>
      </c>
      <c r="U403" s="123">
        <v>2020</v>
      </c>
      <c r="V403" s="106">
        <v>192.32911757595292</v>
      </c>
      <c r="W403" s="106"/>
      <c r="X403" s="106">
        <v>8.0749999999999993</v>
      </c>
      <c r="Y403" s="106">
        <v>45.096117575952931</v>
      </c>
      <c r="Z403" s="106">
        <v>41.123000000000005</v>
      </c>
      <c r="AA403" s="106">
        <v>35.159999999999997</v>
      </c>
      <c r="AB403" s="106">
        <v>62.875</v>
      </c>
      <c r="AC403" s="106">
        <v>0</v>
      </c>
      <c r="AD403" s="106">
        <v>0</v>
      </c>
      <c r="AE403" s="106">
        <v>0</v>
      </c>
      <c r="AF403" s="105" t="s">
        <v>85</v>
      </c>
      <c r="AG403" s="105" t="s">
        <v>58</v>
      </c>
      <c r="AH403" s="101" t="s">
        <v>38</v>
      </c>
      <c r="AI403" s="101" t="s">
        <v>459</v>
      </c>
      <c r="AJ403" s="101" t="s">
        <v>2306</v>
      </c>
      <c r="AK403" s="105" t="s">
        <v>59</v>
      </c>
      <c r="AL403" s="105" t="s">
        <v>54</v>
      </c>
      <c r="AM403" s="120">
        <v>8.2238517160606985</v>
      </c>
      <c r="AN403" s="120">
        <v>45.927403580764775</v>
      </c>
      <c r="AO403" s="120">
        <v>41.881046949791227</v>
      </c>
      <c r="AP403" s="120">
        <v>35.8081271005194</v>
      </c>
      <c r="AQ403" s="120">
        <v>64.034015683878195</v>
      </c>
      <c r="AR403" s="120">
        <v>0</v>
      </c>
      <c r="AS403" s="120">
        <v>0</v>
      </c>
      <c r="AT403" s="120">
        <v>0</v>
      </c>
      <c r="AU403" s="120">
        <v>195.87444503101426</v>
      </c>
      <c r="AV403" s="120">
        <v>187.6505933149536</v>
      </c>
      <c r="AX403" s="193"/>
    </row>
    <row r="404" spans="1:50" s="118" customFormat="1" ht="14.65" thickBot="1">
      <c r="A404" s="98" t="s">
        <v>1386</v>
      </c>
      <c r="B404" s="98" t="s">
        <v>364</v>
      </c>
      <c r="C404" s="98" t="s">
        <v>454</v>
      </c>
      <c r="D404" s="99" t="s">
        <v>465</v>
      </c>
      <c r="E404" s="99" t="s">
        <v>465</v>
      </c>
      <c r="F404" s="99" t="s">
        <v>535</v>
      </c>
      <c r="G404" s="103" t="s">
        <v>50</v>
      </c>
      <c r="H404" s="103"/>
      <c r="I404" s="99" t="s">
        <v>536</v>
      </c>
      <c r="J404" s="99" t="s">
        <v>503</v>
      </c>
      <c r="K404" s="103" t="s">
        <v>151</v>
      </c>
      <c r="L404" s="99"/>
      <c r="M404" s="99">
        <v>0</v>
      </c>
      <c r="N404" s="103">
        <v>51.124209999999998</v>
      </c>
      <c r="O404" s="103">
        <v>-0.54381999999999997</v>
      </c>
      <c r="P404" s="103" t="s">
        <v>93</v>
      </c>
      <c r="Q404" s="103" t="s">
        <v>59</v>
      </c>
      <c r="R404" s="103" t="s">
        <v>203</v>
      </c>
      <c r="S404" s="103" t="s">
        <v>55</v>
      </c>
      <c r="T404" s="122">
        <v>2014</v>
      </c>
      <c r="U404" s="122">
        <v>2019</v>
      </c>
      <c r="V404" s="104">
        <v>113.6</v>
      </c>
      <c r="W404" s="104"/>
      <c r="X404" s="104">
        <v>30.995000000000001</v>
      </c>
      <c r="Y404" s="104">
        <v>54.128900000000002</v>
      </c>
      <c r="Z404" s="104">
        <v>18.8</v>
      </c>
      <c r="AA404" s="104">
        <v>6.83596</v>
      </c>
      <c r="AB404" s="104">
        <v>2.8724400000000001</v>
      </c>
      <c r="AC404" s="104"/>
      <c r="AD404" s="104"/>
      <c r="AE404" s="104">
        <v>0</v>
      </c>
      <c r="AF404" s="103" t="s">
        <v>85</v>
      </c>
      <c r="AG404" s="103" t="s">
        <v>58</v>
      </c>
      <c r="AH404" s="99" t="s">
        <v>38</v>
      </c>
      <c r="AI404" s="119" t="s">
        <v>459</v>
      </c>
      <c r="AJ404" s="99" t="s">
        <v>2307</v>
      </c>
      <c r="AK404" s="103"/>
      <c r="AL404" s="103" t="s">
        <v>54</v>
      </c>
      <c r="AM404" s="120">
        <v>31.566350952235464</v>
      </c>
      <c r="AN404" s="120">
        <v>55.126693145941545</v>
      </c>
      <c r="AO404" s="120">
        <v>19.146552602097973</v>
      </c>
      <c r="AP404" s="120">
        <v>6.9619716875445565</v>
      </c>
      <c r="AQ404" s="120">
        <v>2.925389550870761</v>
      </c>
      <c r="AR404" s="120">
        <v>0</v>
      </c>
      <c r="AS404" s="120">
        <v>0</v>
      </c>
      <c r="AT404" s="120">
        <v>0</v>
      </c>
      <c r="AU404" s="120">
        <v>115.7269579386903</v>
      </c>
      <c r="AV404" s="120">
        <v>84.160606986454837</v>
      </c>
      <c r="AX404" s="193"/>
    </row>
    <row r="405" spans="1:50" s="118" customFormat="1" ht="14.65" thickBot="1">
      <c r="A405" s="100" t="s">
        <v>1387</v>
      </c>
      <c r="B405" s="100" t="s">
        <v>364</v>
      </c>
      <c r="C405" s="100" t="s">
        <v>454</v>
      </c>
      <c r="D405" s="101" t="s">
        <v>469</v>
      </c>
      <c r="E405" s="101" t="s">
        <v>465</v>
      </c>
      <c r="F405" s="101" t="s">
        <v>1007</v>
      </c>
      <c r="G405" s="105" t="s">
        <v>50</v>
      </c>
      <c r="H405" s="105"/>
      <c r="I405" s="101" t="s">
        <v>1008</v>
      </c>
      <c r="J405" s="101" t="s">
        <v>467</v>
      </c>
      <c r="K405" s="105" t="s">
        <v>148</v>
      </c>
      <c r="L405" s="101"/>
      <c r="M405" s="101"/>
      <c r="N405" s="105">
        <v>56.57159</v>
      </c>
      <c r="O405" s="105">
        <v>-3.9440900000000001</v>
      </c>
      <c r="P405" s="105" t="s">
        <v>93</v>
      </c>
      <c r="Q405" s="105" t="s">
        <v>59</v>
      </c>
      <c r="R405" s="105" t="s">
        <v>203</v>
      </c>
      <c r="S405" s="105" t="s">
        <v>55</v>
      </c>
      <c r="T405" s="123">
        <v>2014</v>
      </c>
      <c r="U405" s="123">
        <v>2019</v>
      </c>
      <c r="V405" s="106">
        <v>156.22</v>
      </c>
      <c r="W405" s="106"/>
      <c r="X405" s="106">
        <v>11.103199999999999</v>
      </c>
      <c r="Y405" s="106">
        <v>78.725300000000004</v>
      </c>
      <c r="Z405" s="106">
        <v>25.990990680350698</v>
      </c>
      <c r="AA405" s="106">
        <v>14.537582905982381</v>
      </c>
      <c r="AB405" s="106">
        <v>25.858519312018164</v>
      </c>
      <c r="AC405" s="106">
        <v>0</v>
      </c>
      <c r="AD405" s="106">
        <v>0</v>
      </c>
      <c r="AE405" s="106">
        <v>0</v>
      </c>
      <c r="AF405" s="105" t="s">
        <v>85</v>
      </c>
      <c r="AG405" s="105" t="s">
        <v>58</v>
      </c>
      <c r="AH405" s="101" t="s">
        <v>38</v>
      </c>
      <c r="AI405" s="101" t="s">
        <v>459</v>
      </c>
      <c r="AJ405" s="101" t="s">
        <v>1009</v>
      </c>
      <c r="AK405" s="105"/>
      <c r="AL405" s="105" t="s">
        <v>54</v>
      </c>
      <c r="AM405" s="120">
        <v>11.307872492107139</v>
      </c>
      <c r="AN405" s="120">
        <v>80.176494551379989</v>
      </c>
      <c r="AO405" s="120">
        <v>26.470099480956002</v>
      </c>
      <c r="AP405" s="120">
        <v>14.805563607274042</v>
      </c>
      <c r="AQ405" s="120">
        <v>26.33518618191075</v>
      </c>
      <c r="AR405" s="120">
        <v>0</v>
      </c>
      <c r="AS405" s="120">
        <v>0</v>
      </c>
      <c r="AT405" s="120">
        <v>0</v>
      </c>
      <c r="AU405" s="120">
        <v>159.09521631362793</v>
      </c>
      <c r="AV405" s="120">
        <v>147.78734382152078</v>
      </c>
      <c r="AX405" s="193"/>
    </row>
    <row r="406" spans="1:50" s="118" customFormat="1" ht="14.65" thickBot="1">
      <c r="A406" s="98" t="s">
        <v>1388</v>
      </c>
      <c r="B406" s="98" t="s">
        <v>364</v>
      </c>
      <c r="C406" s="98" t="s">
        <v>454</v>
      </c>
      <c r="D406" s="99" t="s">
        <v>455</v>
      </c>
      <c r="E406" s="99" t="s">
        <v>465</v>
      </c>
      <c r="F406" s="99" t="s">
        <v>462</v>
      </c>
      <c r="G406" s="103" t="s">
        <v>50</v>
      </c>
      <c r="H406" s="103"/>
      <c r="I406" s="99" t="s">
        <v>943</v>
      </c>
      <c r="J406" s="99" t="s">
        <v>463</v>
      </c>
      <c r="K406" s="103" t="s">
        <v>148</v>
      </c>
      <c r="L406" s="99"/>
      <c r="M406" s="99" t="s">
        <v>2711</v>
      </c>
      <c r="N406" s="103">
        <v>55.897269999999999</v>
      </c>
      <c r="O406" s="103">
        <v>-3.6372420000000001</v>
      </c>
      <c r="P406" s="103" t="s">
        <v>93</v>
      </c>
      <c r="Q406" s="103" t="s">
        <v>59</v>
      </c>
      <c r="R406" s="103" t="s">
        <v>203</v>
      </c>
      <c r="S406" s="103" t="s">
        <v>55</v>
      </c>
      <c r="T406" s="122">
        <v>2012</v>
      </c>
      <c r="U406" s="122">
        <v>2019</v>
      </c>
      <c r="V406" s="104">
        <v>742</v>
      </c>
      <c r="W406" s="104"/>
      <c r="X406" s="104">
        <v>189.31399999999999</v>
      </c>
      <c r="Y406" s="104">
        <v>140.80099999999999</v>
      </c>
      <c r="Z406" s="104">
        <v>99.39500000000001</v>
      </c>
      <c r="AA406" s="104">
        <v>60.152000000000001</v>
      </c>
      <c r="AB406" s="104">
        <v>0</v>
      </c>
      <c r="AC406" s="104">
        <v>0</v>
      </c>
      <c r="AD406" s="104">
        <v>0</v>
      </c>
      <c r="AE406" s="104">
        <v>0</v>
      </c>
      <c r="AF406" s="103" t="s">
        <v>85</v>
      </c>
      <c r="AG406" s="103" t="s">
        <v>58</v>
      </c>
      <c r="AH406" s="99" t="s">
        <v>38</v>
      </c>
      <c r="AI406" s="119" t="s">
        <v>464</v>
      </c>
      <c r="AJ406" s="99" t="s">
        <v>1005</v>
      </c>
      <c r="AK406" s="103"/>
      <c r="AL406" s="103" t="s">
        <v>54</v>
      </c>
      <c r="AM406" s="120">
        <v>192.80374783582849</v>
      </c>
      <c r="AN406" s="120">
        <v>143.39647621957428</v>
      </c>
      <c r="AO406" s="120">
        <v>101.22721254710258</v>
      </c>
      <c r="AP406" s="120">
        <v>61.260820857521132</v>
      </c>
      <c r="AQ406" s="120">
        <v>0</v>
      </c>
      <c r="AR406" s="120">
        <v>0</v>
      </c>
      <c r="AS406" s="120">
        <v>0</v>
      </c>
      <c r="AT406" s="120">
        <v>0</v>
      </c>
      <c r="AU406" s="120">
        <v>498.68825746002648</v>
      </c>
      <c r="AV406" s="120">
        <v>305.88450962419802</v>
      </c>
      <c r="AX406" s="193"/>
    </row>
    <row r="407" spans="1:50" s="118" customFormat="1" ht="14.65" thickBot="1">
      <c r="A407" s="100" t="s">
        <v>1389</v>
      </c>
      <c r="B407" s="100" t="s">
        <v>364</v>
      </c>
      <c r="C407" s="100" t="s">
        <v>454</v>
      </c>
      <c r="D407" s="101" t="s">
        <v>455</v>
      </c>
      <c r="E407" s="101" t="s">
        <v>923</v>
      </c>
      <c r="F407" s="101" t="s">
        <v>476</v>
      </c>
      <c r="G407" s="105" t="s">
        <v>186</v>
      </c>
      <c r="H407" s="105">
        <v>1</v>
      </c>
      <c r="I407" s="101" t="s">
        <v>2308</v>
      </c>
      <c r="J407" s="101" t="s">
        <v>477</v>
      </c>
      <c r="K407" s="105" t="s">
        <v>156</v>
      </c>
      <c r="L407" s="101"/>
      <c r="M407" s="101"/>
      <c r="N407" s="105">
        <v>51.495579999999997</v>
      </c>
      <c r="O407" s="105">
        <v>-0.1386</v>
      </c>
      <c r="P407" s="105" t="s">
        <v>203</v>
      </c>
      <c r="Q407" s="105" t="s">
        <v>59</v>
      </c>
      <c r="R407" s="105" t="s">
        <v>203</v>
      </c>
      <c r="S407" s="105" t="s">
        <v>98</v>
      </c>
      <c r="T407" s="123">
        <v>2009</v>
      </c>
      <c r="U407" s="123">
        <v>2018</v>
      </c>
      <c r="V407" s="106">
        <v>6500</v>
      </c>
      <c r="W407" s="106"/>
      <c r="X407" s="106">
        <v>445</v>
      </c>
      <c r="Y407" s="106">
        <v>409</v>
      </c>
      <c r="Z407" s="106">
        <v>399</v>
      </c>
      <c r="AA407" s="106">
        <v>337</v>
      </c>
      <c r="AB407" s="106">
        <v>118</v>
      </c>
      <c r="AC407" s="106">
        <v>0</v>
      </c>
      <c r="AD407" s="106">
        <v>0</v>
      </c>
      <c r="AE407" s="106">
        <v>0</v>
      </c>
      <c r="AF407" s="105" t="s">
        <v>85</v>
      </c>
      <c r="AG407" s="105" t="s">
        <v>58</v>
      </c>
      <c r="AH407" s="101" t="s">
        <v>38</v>
      </c>
      <c r="AI407" s="101" t="s">
        <v>478</v>
      </c>
      <c r="AJ407" s="101" t="s">
        <v>2309</v>
      </c>
      <c r="AK407" s="105" t="s">
        <v>59</v>
      </c>
      <c r="AL407" s="105" t="s">
        <v>54</v>
      </c>
      <c r="AM407" s="120">
        <v>453.20297382625523</v>
      </c>
      <c r="AN407" s="120">
        <v>416.5393624605357</v>
      </c>
      <c r="AO407" s="120">
        <v>406.35502597005808</v>
      </c>
      <c r="AP407" s="120">
        <v>343.21213972909663</v>
      </c>
      <c r="AQ407" s="120">
        <v>120.17517058763622</v>
      </c>
      <c r="AR407" s="120">
        <v>0</v>
      </c>
      <c r="AS407" s="120">
        <v>0</v>
      </c>
      <c r="AT407" s="120">
        <v>0</v>
      </c>
      <c r="AU407" s="120">
        <v>1739.484672573582</v>
      </c>
      <c r="AV407" s="120">
        <v>1286.2816987473266</v>
      </c>
      <c r="AX407" s="193"/>
    </row>
    <row r="408" spans="1:50" s="118" customFormat="1" ht="14.65" thickBot="1">
      <c r="A408" s="98" t="s">
        <v>1390</v>
      </c>
      <c r="B408" s="98" t="s">
        <v>364</v>
      </c>
      <c r="C408" s="98" t="s">
        <v>454</v>
      </c>
      <c r="D408" s="99" t="s">
        <v>455</v>
      </c>
      <c r="E408" s="99" t="s">
        <v>465</v>
      </c>
      <c r="F408" s="99" t="s">
        <v>472</v>
      </c>
      <c r="G408" s="103" t="s">
        <v>50</v>
      </c>
      <c r="H408" s="103"/>
      <c r="I408" s="99" t="s">
        <v>473</v>
      </c>
      <c r="J408" s="99" t="s">
        <v>458</v>
      </c>
      <c r="K408" s="103" t="s">
        <v>52</v>
      </c>
      <c r="L408" s="99"/>
      <c r="M408" s="99">
        <v>0</v>
      </c>
      <c r="N408" s="103">
        <v>55.296370000000003</v>
      </c>
      <c r="O408" s="103">
        <v>2.8784179999999999</v>
      </c>
      <c r="P408" s="103" t="s">
        <v>93</v>
      </c>
      <c r="Q408" s="103" t="s">
        <v>59</v>
      </c>
      <c r="R408" s="103" t="s">
        <v>203</v>
      </c>
      <c r="S408" s="103" t="s">
        <v>55</v>
      </c>
      <c r="T408" s="122">
        <v>2014</v>
      </c>
      <c r="U408" s="122">
        <v>2019</v>
      </c>
      <c r="V408" s="104">
        <v>206</v>
      </c>
      <c r="W408" s="104"/>
      <c r="X408" s="104">
        <v>41.2</v>
      </c>
      <c r="Y408" s="104">
        <v>41.2</v>
      </c>
      <c r="Z408" s="104">
        <v>41.2</v>
      </c>
      <c r="AA408" s="104">
        <v>41.2</v>
      </c>
      <c r="AB408" s="104">
        <v>41.2</v>
      </c>
      <c r="AC408" s="104">
        <v>0</v>
      </c>
      <c r="AD408" s="104">
        <v>0</v>
      </c>
      <c r="AE408" s="104">
        <v>0</v>
      </c>
      <c r="AF408" s="103" t="s">
        <v>85</v>
      </c>
      <c r="AG408" s="103" t="s">
        <v>58</v>
      </c>
      <c r="AH408" s="99" t="s">
        <v>38</v>
      </c>
      <c r="AI408" s="119" t="s">
        <v>2310</v>
      </c>
      <c r="AJ408" s="99" t="s">
        <v>2311</v>
      </c>
      <c r="AK408" s="103"/>
      <c r="AL408" s="103" t="s">
        <v>54</v>
      </c>
      <c r="AM408" s="120">
        <v>41.959466340767896</v>
      </c>
      <c r="AN408" s="120">
        <v>41.959466340767896</v>
      </c>
      <c r="AO408" s="120">
        <v>41.959466340767896</v>
      </c>
      <c r="AP408" s="120">
        <v>41.959466340767896</v>
      </c>
      <c r="AQ408" s="120">
        <v>41.959466340767896</v>
      </c>
      <c r="AR408" s="120">
        <v>0</v>
      </c>
      <c r="AS408" s="120">
        <v>0</v>
      </c>
      <c r="AT408" s="120">
        <v>0</v>
      </c>
      <c r="AU408" s="120">
        <v>209.79733170383949</v>
      </c>
      <c r="AV408" s="120">
        <v>167.83786536307159</v>
      </c>
      <c r="AX408" s="193"/>
    </row>
    <row r="409" spans="1:50" s="118" customFormat="1" ht="14.65" thickBot="1">
      <c r="A409" s="100" t="s">
        <v>1391</v>
      </c>
      <c r="B409" s="100" t="s">
        <v>364</v>
      </c>
      <c r="C409" s="100" t="s">
        <v>454</v>
      </c>
      <c r="D409" s="101" t="s">
        <v>455</v>
      </c>
      <c r="E409" s="101" t="s">
        <v>465</v>
      </c>
      <c r="F409" s="101" t="s">
        <v>474</v>
      </c>
      <c r="G409" s="105" t="s">
        <v>50</v>
      </c>
      <c r="H409" s="105"/>
      <c r="I409" s="101" t="s">
        <v>475</v>
      </c>
      <c r="J409" s="101" t="s">
        <v>458</v>
      </c>
      <c r="K409" s="105" t="s">
        <v>316</v>
      </c>
      <c r="L409" s="101"/>
      <c r="M409" s="101"/>
      <c r="N409" s="105">
        <v>52.355519999999999</v>
      </c>
      <c r="O409" s="105">
        <v>-1.17432</v>
      </c>
      <c r="P409" s="105" t="s">
        <v>93</v>
      </c>
      <c r="Q409" s="105" t="s">
        <v>59</v>
      </c>
      <c r="R409" s="105" t="s">
        <v>203</v>
      </c>
      <c r="S409" s="105" t="s">
        <v>55</v>
      </c>
      <c r="T409" s="123" t="s">
        <v>56</v>
      </c>
      <c r="U409" s="123">
        <v>2019</v>
      </c>
      <c r="V409" s="106">
        <v>206</v>
      </c>
      <c r="W409" s="106"/>
      <c r="X409" s="106">
        <v>41.2</v>
      </c>
      <c r="Y409" s="106">
        <v>41.2</v>
      </c>
      <c r="Z409" s="106">
        <v>41.2</v>
      </c>
      <c r="AA409" s="106">
        <v>41.2</v>
      </c>
      <c r="AB409" s="106">
        <v>41.2</v>
      </c>
      <c r="AC409" s="106">
        <v>0</v>
      </c>
      <c r="AD409" s="106">
        <v>0</v>
      </c>
      <c r="AE409" s="106">
        <v>0</v>
      </c>
      <c r="AF409" s="105" t="s">
        <v>460</v>
      </c>
      <c r="AG409" s="105" t="s">
        <v>58</v>
      </c>
      <c r="AH409" s="101" t="s">
        <v>38</v>
      </c>
      <c r="AI409" s="101" t="s">
        <v>2310</v>
      </c>
      <c r="AJ409" s="101" t="s">
        <v>2312</v>
      </c>
      <c r="AK409" s="105" t="s">
        <v>59</v>
      </c>
      <c r="AL409" s="105" t="s">
        <v>54</v>
      </c>
      <c r="AM409" s="120">
        <v>41.959466340767896</v>
      </c>
      <c r="AN409" s="120">
        <v>41.959466340767896</v>
      </c>
      <c r="AO409" s="120">
        <v>41.959466340767896</v>
      </c>
      <c r="AP409" s="120">
        <v>41.959466340767896</v>
      </c>
      <c r="AQ409" s="120">
        <v>41.959466340767896</v>
      </c>
      <c r="AR409" s="120">
        <v>0</v>
      </c>
      <c r="AS409" s="120">
        <v>0</v>
      </c>
      <c r="AT409" s="120">
        <v>0</v>
      </c>
      <c r="AU409" s="120">
        <v>209.79733170383949</v>
      </c>
      <c r="AV409" s="120">
        <v>167.83786536307159</v>
      </c>
      <c r="AX409" s="193"/>
    </row>
    <row r="410" spans="1:50" s="118" customFormat="1" ht="14.65" thickBot="1">
      <c r="A410" s="98" t="s">
        <v>1392</v>
      </c>
      <c r="B410" s="98" t="s">
        <v>364</v>
      </c>
      <c r="C410" s="98" t="s">
        <v>454</v>
      </c>
      <c r="D410" s="99" t="s">
        <v>455</v>
      </c>
      <c r="E410" s="99" t="s">
        <v>465</v>
      </c>
      <c r="F410" s="99" t="s">
        <v>479</v>
      </c>
      <c r="G410" s="103" t="s">
        <v>50</v>
      </c>
      <c r="H410" s="103"/>
      <c r="I410" s="99" t="s">
        <v>480</v>
      </c>
      <c r="J410" s="99" t="s">
        <v>467</v>
      </c>
      <c r="K410" s="103" t="s">
        <v>481</v>
      </c>
      <c r="L410" s="99"/>
      <c r="M410" s="99"/>
      <c r="N410" s="103">
        <v>52.355519999999999</v>
      </c>
      <c r="O410" s="103">
        <v>-1.17432</v>
      </c>
      <c r="P410" s="103" t="s">
        <v>93</v>
      </c>
      <c r="Q410" s="103" t="s">
        <v>59</v>
      </c>
      <c r="R410" s="103" t="s">
        <v>203</v>
      </c>
      <c r="S410" s="103" t="s">
        <v>55</v>
      </c>
      <c r="T410" s="122">
        <v>2014</v>
      </c>
      <c r="U410" s="122">
        <v>2019</v>
      </c>
      <c r="V410" s="104">
        <v>95.8</v>
      </c>
      <c r="W410" s="104"/>
      <c r="X410" s="104">
        <v>19.16</v>
      </c>
      <c r="Y410" s="104">
        <v>19.16</v>
      </c>
      <c r="Z410" s="104">
        <v>19.16</v>
      </c>
      <c r="AA410" s="104">
        <v>19.16</v>
      </c>
      <c r="AB410" s="104">
        <v>19.16</v>
      </c>
      <c r="AC410" s="104">
        <v>0</v>
      </c>
      <c r="AD410" s="104">
        <v>0</v>
      </c>
      <c r="AE410" s="104">
        <v>0</v>
      </c>
      <c r="AF410" s="103" t="s">
        <v>85</v>
      </c>
      <c r="AG410" s="103" t="s">
        <v>58</v>
      </c>
      <c r="AH410" s="99" t="s">
        <v>38</v>
      </c>
      <c r="AI410" s="119" t="s">
        <v>459</v>
      </c>
      <c r="AJ410" s="99" t="s">
        <v>2313</v>
      </c>
      <c r="AK410" s="103"/>
      <c r="AL410" s="103" t="s">
        <v>54</v>
      </c>
      <c r="AM410" s="120">
        <v>19.51318871575517</v>
      </c>
      <c r="AN410" s="120">
        <v>19.51318871575517</v>
      </c>
      <c r="AO410" s="120">
        <v>19.51318871575517</v>
      </c>
      <c r="AP410" s="120">
        <v>19.51318871575517</v>
      </c>
      <c r="AQ410" s="120">
        <v>19.51318871575517</v>
      </c>
      <c r="AR410" s="120">
        <v>0</v>
      </c>
      <c r="AS410" s="120">
        <v>0</v>
      </c>
      <c r="AT410" s="120">
        <v>0</v>
      </c>
      <c r="AU410" s="120">
        <v>97.565943578775858</v>
      </c>
      <c r="AV410" s="120">
        <v>78.052754863020681</v>
      </c>
      <c r="AX410" s="193"/>
    </row>
    <row r="411" spans="1:50" s="118" customFormat="1" ht="14.65" thickBot="1">
      <c r="A411" s="100" t="s">
        <v>1393</v>
      </c>
      <c r="B411" s="100" t="s">
        <v>364</v>
      </c>
      <c r="C411" s="100" t="s">
        <v>454</v>
      </c>
      <c r="D411" s="101" t="s">
        <v>455</v>
      </c>
      <c r="E411" s="101" t="s">
        <v>923</v>
      </c>
      <c r="F411" s="101" t="s">
        <v>1012</v>
      </c>
      <c r="G411" s="105" t="s">
        <v>50</v>
      </c>
      <c r="H411" s="105"/>
      <c r="I411" s="101" t="s">
        <v>2314</v>
      </c>
      <c r="J411" s="101" t="s">
        <v>458</v>
      </c>
      <c r="K411" s="105" t="s">
        <v>52</v>
      </c>
      <c r="L411" s="101"/>
      <c r="M411" s="101"/>
      <c r="N411" s="105">
        <v>55.296370000000003</v>
      </c>
      <c r="O411" s="105">
        <v>2.8784179999999999</v>
      </c>
      <c r="P411" s="105" t="s">
        <v>203</v>
      </c>
      <c r="Q411" s="105" t="s">
        <v>59</v>
      </c>
      <c r="R411" s="105" t="s">
        <v>203</v>
      </c>
      <c r="S411" s="105" t="s">
        <v>55</v>
      </c>
      <c r="T411" s="123">
        <v>2012</v>
      </c>
      <c r="U411" s="123">
        <v>2017</v>
      </c>
      <c r="V411" s="106">
        <v>5700</v>
      </c>
      <c r="W411" s="106"/>
      <c r="X411" s="106">
        <v>100.384</v>
      </c>
      <c r="Y411" s="106">
        <v>136.63730000000001</v>
      </c>
      <c r="Z411" s="106">
        <v>63.505868248677388</v>
      </c>
      <c r="AA411" s="106">
        <v>21.932487385674936</v>
      </c>
      <c r="AB411" s="106">
        <v>4.399922711579487</v>
      </c>
      <c r="AC411" s="106"/>
      <c r="AD411" s="106"/>
      <c r="AE411" s="106">
        <v>0</v>
      </c>
      <c r="AF411" s="105" t="s">
        <v>85</v>
      </c>
      <c r="AG411" s="105" t="s">
        <v>58</v>
      </c>
      <c r="AH411" s="101" t="s">
        <v>38</v>
      </c>
      <c r="AI411" s="101" t="s">
        <v>459</v>
      </c>
      <c r="AJ411" s="101" t="s">
        <v>2315</v>
      </c>
      <c r="AK411" s="105" t="s">
        <v>59</v>
      </c>
      <c r="AL411" s="105" t="s">
        <v>54</v>
      </c>
      <c r="AM411" s="120">
        <v>102.2344434260108</v>
      </c>
      <c r="AN411" s="120">
        <v>139.15602403503414</v>
      </c>
      <c r="AO411" s="120">
        <v>64.676513136447085</v>
      </c>
      <c r="AP411" s="120">
        <v>22.336783160886991</v>
      </c>
      <c r="AQ411" s="120">
        <v>4.4810293426820325</v>
      </c>
      <c r="AR411" s="120">
        <v>0</v>
      </c>
      <c r="AS411" s="120">
        <v>0</v>
      </c>
      <c r="AT411" s="120">
        <v>0</v>
      </c>
      <c r="AU411" s="120">
        <v>332.88479310106101</v>
      </c>
      <c r="AV411" s="120">
        <v>230.65034967505025</v>
      </c>
      <c r="AX411" s="193"/>
    </row>
    <row r="412" spans="1:50" s="118" customFormat="1" ht="14.65" thickBot="1">
      <c r="A412" s="98" t="s">
        <v>1394</v>
      </c>
      <c r="B412" s="98" t="s">
        <v>364</v>
      </c>
      <c r="C412" s="98" t="s">
        <v>454</v>
      </c>
      <c r="D412" s="99" t="s">
        <v>455</v>
      </c>
      <c r="E412" s="99" t="s">
        <v>465</v>
      </c>
      <c r="F412" s="99" t="s">
        <v>513</v>
      </c>
      <c r="G412" s="103" t="s">
        <v>50</v>
      </c>
      <c r="H412" s="103"/>
      <c r="I412" s="99" t="s">
        <v>514</v>
      </c>
      <c r="J412" s="99" t="s">
        <v>458</v>
      </c>
      <c r="K412" s="103" t="s">
        <v>481</v>
      </c>
      <c r="L412" s="99"/>
      <c r="M412" s="99"/>
      <c r="N412" s="103">
        <v>52.355519999999999</v>
      </c>
      <c r="O412" s="103">
        <v>-1.17432</v>
      </c>
      <c r="P412" s="103" t="s">
        <v>93</v>
      </c>
      <c r="Q412" s="103" t="s">
        <v>59</v>
      </c>
      <c r="R412" s="103" t="s">
        <v>203</v>
      </c>
      <c r="S412" s="103" t="s">
        <v>55</v>
      </c>
      <c r="T412" s="122">
        <v>2014</v>
      </c>
      <c r="U412" s="122">
        <v>2019</v>
      </c>
      <c r="V412" s="104">
        <v>12107</v>
      </c>
      <c r="W412" s="104"/>
      <c r="X412" s="104">
        <v>2508</v>
      </c>
      <c r="Y412" s="104">
        <v>2575</v>
      </c>
      <c r="Z412" s="104">
        <v>2477</v>
      </c>
      <c r="AA412" s="104">
        <v>2357</v>
      </c>
      <c r="AB412" s="104">
        <v>2190</v>
      </c>
      <c r="AC412" s="104">
        <v>0</v>
      </c>
      <c r="AD412" s="104">
        <v>0</v>
      </c>
      <c r="AE412" s="104">
        <v>0</v>
      </c>
      <c r="AF412" s="103" t="s">
        <v>85</v>
      </c>
      <c r="AG412" s="103" t="s">
        <v>58</v>
      </c>
      <c r="AH412" s="99" t="s">
        <v>38</v>
      </c>
      <c r="AI412" s="119" t="s">
        <v>1014</v>
      </c>
      <c r="AJ412" s="99" t="s">
        <v>2316</v>
      </c>
      <c r="AK412" s="103"/>
      <c r="AL412" s="103" t="s">
        <v>54</v>
      </c>
      <c r="AM412" s="120">
        <v>2554.2315918117934</v>
      </c>
      <c r="AN412" s="120">
        <v>2622.4666462979935</v>
      </c>
      <c r="AO412" s="120">
        <v>2522.6601486913128</v>
      </c>
      <c r="AP412" s="120">
        <v>2400.4481108055811</v>
      </c>
      <c r="AQ412" s="120">
        <v>2230.3696914146044</v>
      </c>
      <c r="AR412" s="120">
        <v>0</v>
      </c>
      <c r="AS412" s="120">
        <v>0</v>
      </c>
      <c r="AT412" s="120">
        <v>0</v>
      </c>
      <c r="AU412" s="120">
        <v>12330.176189021284</v>
      </c>
      <c r="AV412" s="120">
        <v>9775.9445972094909</v>
      </c>
      <c r="AX412" s="193"/>
    </row>
    <row r="413" spans="1:50" s="118" customFormat="1" ht="14.65" thickBot="1">
      <c r="A413" s="100" t="s">
        <v>1395</v>
      </c>
      <c r="B413" s="100" t="s">
        <v>364</v>
      </c>
      <c r="C413" s="100" t="s">
        <v>454</v>
      </c>
      <c r="D413" s="101" t="s">
        <v>455</v>
      </c>
      <c r="E413" s="101" t="s">
        <v>465</v>
      </c>
      <c r="F413" s="101" t="s">
        <v>515</v>
      </c>
      <c r="G413" s="105" t="s">
        <v>50</v>
      </c>
      <c r="H413" s="105"/>
      <c r="I413" s="101" t="s">
        <v>516</v>
      </c>
      <c r="J413" s="101" t="s">
        <v>458</v>
      </c>
      <c r="K413" s="105" t="s">
        <v>481</v>
      </c>
      <c r="L413" s="101"/>
      <c r="M413" s="101"/>
      <c r="N413" s="105">
        <v>52.355519999999999</v>
      </c>
      <c r="O413" s="105">
        <v>-1.17432</v>
      </c>
      <c r="P413" s="105" t="s">
        <v>93</v>
      </c>
      <c r="Q413" s="105" t="s">
        <v>59</v>
      </c>
      <c r="R413" s="105" t="s">
        <v>203</v>
      </c>
      <c r="S413" s="105" t="s">
        <v>55</v>
      </c>
      <c r="T413" s="123">
        <v>2014</v>
      </c>
      <c r="U413" s="123">
        <v>2019</v>
      </c>
      <c r="V413" s="106">
        <v>929.5</v>
      </c>
      <c r="W413" s="106"/>
      <c r="X413" s="106">
        <v>252.7</v>
      </c>
      <c r="Y413" s="106">
        <v>204.3</v>
      </c>
      <c r="Z413" s="106">
        <v>160</v>
      </c>
      <c r="AA413" s="106">
        <v>174.2</v>
      </c>
      <c r="AB413" s="106">
        <v>138.5</v>
      </c>
      <c r="AC413" s="106">
        <v>0</v>
      </c>
      <c r="AD413" s="106">
        <v>0</v>
      </c>
      <c r="AE413" s="106">
        <v>0</v>
      </c>
      <c r="AF413" s="105" t="s">
        <v>85</v>
      </c>
      <c r="AG413" s="105" t="s">
        <v>58</v>
      </c>
      <c r="AH413" s="101" t="s">
        <v>38</v>
      </c>
      <c r="AI413" s="101" t="s">
        <v>2310</v>
      </c>
      <c r="AJ413" s="101" t="s">
        <v>2278</v>
      </c>
      <c r="AK413" s="105"/>
      <c r="AL413" s="105" t="s">
        <v>54</v>
      </c>
      <c r="AM413" s="120">
        <v>257.35818311437009</v>
      </c>
      <c r="AN413" s="120">
        <v>208.06599450045829</v>
      </c>
      <c r="AO413" s="120">
        <v>162.94938384764234</v>
      </c>
      <c r="AP413" s="120">
        <v>177.41114166412058</v>
      </c>
      <c r="AQ413" s="120">
        <v>141.0530603931154</v>
      </c>
      <c r="AR413" s="120">
        <v>0</v>
      </c>
      <c r="AS413" s="120">
        <v>0</v>
      </c>
      <c r="AT413" s="120">
        <v>0</v>
      </c>
      <c r="AU413" s="120">
        <v>946.83776351970675</v>
      </c>
      <c r="AV413" s="120">
        <v>689.47958040533661</v>
      </c>
      <c r="AX413" s="193"/>
    </row>
    <row r="414" spans="1:50" s="118" customFormat="1" ht="14.65" thickBot="1">
      <c r="A414" s="98" t="s">
        <v>1396</v>
      </c>
      <c r="B414" s="98" t="s">
        <v>364</v>
      </c>
      <c r="C414" s="98" t="s">
        <v>454</v>
      </c>
      <c r="D414" s="99" t="s">
        <v>455</v>
      </c>
      <c r="E414" s="99" t="s">
        <v>465</v>
      </c>
      <c r="F414" s="99" t="s">
        <v>517</v>
      </c>
      <c r="G414" s="103" t="s">
        <v>50</v>
      </c>
      <c r="H414" s="103"/>
      <c r="I414" s="99" t="s">
        <v>2317</v>
      </c>
      <c r="J414" s="99" t="s">
        <v>467</v>
      </c>
      <c r="K414" s="103" t="s">
        <v>481</v>
      </c>
      <c r="L414" s="99"/>
      <c r="M414" s="99"/>
      <c r="N414" s="103">
        <v>52.355519999999999</v>
      </c>
      <c r="O414" s="103">
        <v>-1.17432</v>
      </c>
      <c r="P414" s="103" t="s">
        <v>93</v>
      </c>
      <c r="Q414" s="103" t="s">
        <v>59</v>
      </c>
      <c r="R414" s="103" t="s">
        <v>203</v>
      </c>
      <c r="S414" s="103" t="s">
        <v>55</v>
      </c>
      <c r="T414" s="122">
        <v>2014</v>
      </c>
      <c r="U414" s="124" t="s">
        <v>360</v>
      </c>
      <c r="V414" s="104">
        <v>604</v>
      </c>
      <c r="W414" s="104"/>
      <c r="X414" s="104">
        <v>58.4</v>
      </c>
      <c r="Y414" s="104">
        <v>68.400000000000006</v>
      </c>
      <c r="Z414" s="104">
        <v>80.400000000000006</v>
      </c>
      <c r="AA414" s="104">
        <v>198.4</v>
      </c>
      <c r="AB414" s="104">
        <v>198.4</v>
      </c>
      <c r="AC414" s="104">
        <v>0</v>
      </c>
      <c r="AD414" s="104">
        <v>0</v>
      </c>
      <c r="AE414" s="104">
        <v>0</v>
      </c>
      <c r="AF414" s="103" t="s">
        <v>85</v>
      </c>
      <c r="AG414" s="103" t="s">
        <v>58</v>
      </c>
      <c r="AH414" s="99" t="s">
        <v>38</v>
      </c>
      <c r="AI414" s="119" t="s">
        <v>2310</v>
      </c>
      <c r="AJ414" s="99" t="s">
        <v>2318</v>
      </c>
      <c r="AK414" s="103"/>
      <c r="AL414" s="103" t="s">
        <v>54</v>
      </c>
      <c r="AM414" s="120">
        <v>59.476525104389452</v>
      </c>
      <c r="AN414" s="120">
        <v>69.6608615948671</v>
      </c>
      <c r="AO414" s="120">
        <v>81.882065383440278</v>
      </c>
      <c r="AP414" s="120">
        <v>202.05723597107649</v>
      </c>
      <c r="AQ414" s="120">
        <v>202.05723597107649</v>
      </c>
      <c r="AR414" s="120">
        <v>0</v>
      </c>
      <c r="AS414" s="120">
        <v>0</v>
      </c>
      <c r="AT414" s="120">
        <v>0</v>
      </c>
      <c r="AU414" s="120">
        <v>615.13392402484976</v>
      </c>
      <c r="AV414" s="120">
        <v>555.65739892046031</v>
      </c>
      <c r="AX414" s="193"/>
    </row>
    <row r="415" spans="1:50" s="118" customFormat="1" ht="14.65" thickBot="1">
      <c r="A415" s="100" t="s">
        <v>1397</v>
      </c>
      <c r="B415" s="100" t="s">
        <v>364</v>
      </c>
      <c r="C415" s="100" t="s">
        <v>454</v>
      </c>
      <c r="D415" s="101" t="s">
        <v>482</v>
      </c>
      <c r="E415" s="101" t="s">
        <v>465</v>
      </c>
      <c r="F415" s="101" t="s">
        <v>494</v>
      </c>
      <c r="G415" s="105" t="s">
        <v>186</v>
      </c>
      <c r="H415" s="105">
        <v>1</v>
      </c>
      <c r="I415" s="101" t="s">
        <v>495</v>
      </c>
      <c r="J415" s="101" t="s">
        <v>488</v>
      </c>
      <c r="K415" s="105" t="s">
        <v>160</v>
      </c>
      <c r="L415" s="101"/>
      <c r="M415" s="101" t="s">
        <v>2300</v>
      </c>
      <c r="N415" s="105">
        <v>51.449292999999997</v>
      </c>
      <c r="O415" s="105">
        <v>-2.580603</v>
      </c>
      <c r="P415" s="105" t="s">
        <v>93</v>
      </c>
      <c r="Q415" s="105" t="s">
        <v>59</v>
      </c>
      <c r="R415" s="105" t="s">
        <v>203</v>
      </c>
      <c r="S415" s="105" t="s">
        <v>107</v>
      </c>
      <c r="T415" s="123">
        <v>2017</v>
      </c>
      <c r="U415" s="123">
        <v>2018</v>
      </c>
      <c r="V415" s="106">
        <v>34.5</v>
      </c>
      <c r="W415" s="106"/>
      <c r="X415" s="106">
        <v>3.0945999999999998</v>
      </c>
      <c r="Y415" s="106">
        <v>5.9310999999999998</v>
      </c>
      <c r="Z415" s="106">
        <v>13.586429852658112</v>
      </c>
      <c r="AA415" s="106">
        <v>11.925719461841279</v>
      </c>
      <c r="AB415" s="106">
        <v>7.728670264477118E-2</v>
      </c>
      <c r="AC415" s="106">
        <v>0</v>
      </c>
      <c r="AD415" s="106">
        <v>0</v>
      </c>
      <c r="AE415" s="106">
        <v>0</v>
      </c>
      <c r="AF415" s="105" t="s">
        <v>85</v>
      </c>
      <c r="AG415" s="105" t="s">
        <v>58</v>
      </c>
      <c r="AH415" s="101" t="s">
        <v>38</v>
      </c>
      <c r="AI415" s="101" t="s">
        <v>459</v>
      </c>
      <c r="AJ415" s="101" t="s">
        <v>2319</v>
      </c>
      <c r="AK415" s="105" t="s">
        <v>59</v>
      </c>
      <c r="AL415" s="105" t="s">
        <v>54</v>
      </c>
      <c r="AM415" s="120">
        <v>3.151644770343212</v>
      </c>
      <c r="AN415" s="120">
        <v>6.0404318158671968</v>
      </c>
      <c r="AO415" s="120">
        <v>13.836877332374083</v>
      </c>
      <c r="AP415" s="120">
        <v>12.145553989042957</v>
      </c>
      <c r="AQ415" s="120">
        <v>7.8711378597383821E-2</v>
      </c>
      <c r="AR415" s="120">
        <v>0</v>
      </c>
      <c r="AS415" s="120">
        <v>0</v>
      </c>
      <c r="AT415" s="120">
        <v>0</v>
      </c>
      <c r="AU415" s="120">
        <v>35.253219286224834</v>
      </c>
      <c r="AV415" s="120">
        <v>32.101574515881623</v>
      </c>
      <c r="AX415" s="193"/>
    </row>
    <row r="416" spans="1:50" s="118" customFormat="1" ht="14.65" thickBot="1">
      <c r="A416" s="98" t="s">
        <v>1398</v>
      </c>
      <c r="B416" s="98" t="s">
        <v>364</v>
      </c>
      <c r="C416" s="98" t="s">
        <v>454</v>
      </c>
      <c r="D416" s="99" t="s">
        <v>482</v>
      </c>
      <c r="E416" s="99" t="s">
        <v>465</v>
      </c>
      <c r="F416" s="99" t="s">
        <v>483</v>
      </c>
      <c r="G416" s="103" t="s">
        <v>186</v>
      </c>
      <c r="H416" s="103">
        <v>1</v>
      </c>
      <c r="I416" s="99" t="s">
        <v>484</v>
      </c>
      <c r="J416" s="99" t="s">
        <v>461</v>
      </c>
      <c r="K416" s="103" t="s">
        <v>146</v>
      </c>
      <c r="L416" s="99"/>
      <c r="M416" s="99" t="s">
        <v>2320</v>
      </c>
      <c r="N416" s="103">
        <v>52.477839000000003</v>
      </c>
      <c r="O416" s="103">
        <v>-1.8986529999999999</v>
      </c>
      <c r="P416" s="103" t="s">
        <v>93</v>
      </c>
      <c r="Q416" s="103" t="s">
        <v>59</v>
      </c>
      <c r="R416" s="103" t="s">
        <v>203</v>
      </c>
      <c r="S416" s="103" t="s">
        <v>98</v>
      </c>
      <c r="T416" s="122">
        <v>2009</v>
      </c>
      <c r="U416" s="124">
        <v>42248</v>
      </c>
      <c r="V416" s="104">
        <v>700</v>
      </c>
      <c r="W416" s="104">
        <v>429.22</v>
      </c>
      <c r="X416" s="104">
        <v>27.4</v>
      </c>
      <c r="Y416" s="104">
        <v>10.3</v>
      </c>
      <c r="Z416" s="104">
        <v>0</v>
      </c>
      <c r="AA416" s="104">
        <v>0</v>
      </c>
      <c r="AB416" s="104">
        <v>0</v>
      </c>
      <c r="AC416" s="104">
        <v>0</v>
      </c>
      <c r="AD416" s="104">
        <v>0</v>
      </c>
      <c r="AE416" s="104">
        <v>0</v>
      </c>
      <c r="AF416" s="103" t="s">
        <v>85</v>
      </c>
      <c r="AG416" s="103" t="s">
        <v>58</v>
      </c>
      <c r="AH416" s="99" t="s">
        <v>38</v>
      </c>
      <c r="AI416" s="119" t="s">
        <v>459</v>
      </c>
      <c r="AJ416" s="99" t="s">
        <v>2321</v>
      </c>
      <c r="AK416" s="103" t="s">
        <v>59</v>
      </c>
      <c r="AL416" s="103" t="s">
        <v>54</v>
      </c>
      <c r="AM416" s="120">
        <v>27.905081983908747</v>
      </c>
      <c r="AN416" s="120">
        <v>10.489866585191974</v>
      </c>
      <c r="AO416" s="120">
        <v>0</v>
      </c>
      <c r="AP416" s="120">
        <v>0</v>
      </c>
      <c r="AQ416" s="120">
        <v>0</v>
      </c>
      <c r="AR416" s="120">
        <v>0</v>
      </c>
      <c r="AS416" s="120">
        <v>0</v>
      </c>
      <c r="AT416" s="120">
        <v>0</v>
      </c>
      <c r="AU416" s="120">
        <v>38.39494856910072</v>
      </c>
      <c r="AV416" s="120">
        <v>10.489866585191974</v>
      </c>
      <c r="AX416" s="193"/>
    </row>
    <row r="417" spans="1:50" s="118" customFormat="1" ht="14.65" thickBot="1">
      <c r="A417" s="100" t="s">
        <v>1399</v>
      </c>
      <c r="B417" s="100" t="s">
        <v>364</v>
      </c>
      <c r="C417" s="100" t="s">
        <v>454</v>
      </c>
      <c r="D417" s="101" t="s">
        <v>482</v>
      </c>
      <c r="E417" s="101" t="s">
        <v>465</v>
      </c>
      <c r="F417" s="101" t="s">
        <v>486</v>
      </c>
      <c r="G417" s="105" t="s">
        <v>186</v>
      </c>
      <c r="H417" s="105">
        <v>1</v>
      </c>
      <c r="I417" s="101" t="s">
        <v>487</v>
      </c>
      <c r="J417" s="101" t="s">
        <v>488</v>
      </c>
      <c r="K417" s="105" t="s">
        <v>92</v>
      </c>
      <c r="L417" s="101"/>
      <c r="M417" s="101" t="s">
        <v>2322</v>
      </c>
      <c r="N417" s="105">
        <v>53.487478000000003</v>
      </c>
      <c r="O417" s="105">
        <v>-2.2426409999999999</v>
      </c>
      <c r="P417" s="105" t="s">
        <v>93</v>
      </c>
      <c r="Q417" s="105" t="s">
        <v>59</v>
      </c>
      <c r="R417" s="105" t="s">
        <v>203</v>
      </c>
      <c r="S417" s="105" t="s">
        <v>98</v>
      </c>
      <c r="T417" s="123">
        <v>2013</v>
      </c>
      <c r="U417" s="123">
        <v>2015</v>
      </c>
      <c r="V417" s="106">
        <v>44</v>
      </c>
      <c r="W417" s="106"/>
      <c r="X417" s="106"/>
      <c r="Y417" s="106"/>
      <c r="Z417" s="106">
        <v>0</v>
      </c>
      <c r="AA417" s="106">
        <v>0</v>
      </c>
      <c r="AB417" s="106">
        <v>0</v>
      </c>
      <c r="AC417" s="106">
        <v>0</v>
      </c>
      <c r="AD417" s="106">
        <v>0</v>
      </c>
      <c r="AE417" s="106">
        <v>0</v>
      </c>
      <c r="AF417" s="105" t="s">
        <v>460</v>
      </c>
      <c r="AG417" s="105" t="s">
        <v>58</v>
      </c>
      <c r="AH417" s="101" t="s">
        <v>38</v>
      </c>
      <c r="AI417" s="101" t="s">
        <v>81</v>
      </c>
      <c r="AJ417" s="101" t="s">
        <v>1013</v>
      </c>
      <c r="AK417" s="105" t="s">
        <v>59</v>
      </c>
      <c r="AL417" s="105" t="s">
        <v>54</v>
      </c>
      <c r="AM417" s="120">
        <v>0</v>
      </c>
      <c r="AN417" s="120">
        <v>0</v>
      </c>
      <c r="AO417" s="120">
        <v>0</v>
      </c>
      <c r="AP417" s="120">
        <v>0</v>
      </c>
      <c r="AQ417" s="120">
        <v>0</v>
      </c>
      <c r="AR417" s="120">
        <v>0</v>
      </c>
      <c r="AS417" s="120">
        <v>0</v>
      </c>
      <c r="AT417" s="120">
        <v>0</v>
      </c>
      <c r="AU417" s="120">
        <v>0</v>
      </c>
      <c r="AV417" s="120">
        <v>0</v>
      </c>
      <c r="AX417" s="193"/>
    </row>
    <row r="418" spans="1:50" s="118" customFormat="1" ht="14.65" thickBot="1">
      <c r="A418" s="98" t="s">
        <v>1400</v>
      </c>
      <c r="B418" s="98" t="s">
        <v>364</v>
      </c>
      <c r="C418" s="98" t="s">
        <v>454</v>
      </c>
      <c r="D418" s="99" t="s">
        <v>482</v>
      </c>
      <c r="E418" s="99" t="s">
        <v>2023</v>
      </c>
      <c r="F418" s="99" t="s">
        <v>489</v>
      </c>
      <c r="G418" s="103" t="s">
        <v>186</v>
      </c>
      <c r="H418" s="103">
        <v>1</v>
      </c>
      <c r="I418" s="99" t="s">
        <v>490</v>
      </c>
      <c r="J418" s="99" t="s">
        <v>492</v>
      </c>
      <c r="K418" s="103" t="s">
        <v>151</v>
      </c>
      <c r="L418" s="99"/>
      <c r="M418" s="99" t="s">
        <v>2323</v>
      </c>
      <c r="N418" s="103">
        <v>51.156016000000001</v>
      </c>
      <c r="O418" s="103">
        <v>-0.16117000000000001</v>
      </c>
      <c r="P418" s="103" t="s">
        <v>93</v>
      </c>
      <c r="Q418" s="103" t="s">
        <v>59</v>
      </c>
      <c r="R418" s="103" t="s">
        <v>203</v>
      </c>
      <c r="S418" s="103" t="s">
        <v>107</v>
      </c>
      <c r="T418" s="122" t="s">
        <v>70</v>
      </c>
      <c r="U418" s="122">
        <v>2020</v>
      </c>
      <c r="V418" s="104">
        <v>120.5</v>
      </c>
      <c r="W418" s="104">
        <v>50</v>
      </c>
      <c r="X418" s="104"/>
      <c r="Y418" s="104"/>
      <c r="Z418" s="104">
        <v>0</v>
      </c>
      <c r="AA418" s="104">
        <v>0</v>
      </c>
      <c r="AB418" s="104">
        <v>0</v>
      </c>
      <c r="AC418" s="104">
        <v>0</v>
      </c>
      <c r="AD418" s="104">
        <v>0</v>
      </c>
      <c r="AE418" s="104">
        <v>0</v>
      </c>
      <c r="AF418" s="103" t="s">
        <v>491</v>
      </c>
      <c r="AG418" s="103" t="s">
        <v>58</v>
      </c>
      <c r="AH418" s="99" t="s">
        <v>38</v>
      </c>
      <c r="AI418" s="119" t="s">
        <v>493</v>
      </c>
      <c r="AJ418" s="99" t="s">
        <v>2324</v>
      </c>
      <c r="AK418" s="103"/>
      <c r="AL418" s="103" t="s">
        <v>54</v>
      </c>
      <c r="AM418" s="120">
        <v>0</v>
      </c>
      <c r="AN418" s="120">
        <v>0</v>
      </c>
      <c r="AO418" s="120">
        <v>0</v>
      </c>
      <c r="AP418" s="120">
        <v>0</v>
      </c>
      <c r="AQ418" s="120">
        <v>0</v>
      </c>
      <c r="AR418" s="120">
        <v>0</v>
      </c>
      <c r="AS418" s="120">
        <v>0</v>
      </c>
      <c r="AT418" s="120">
        <v>0</v>
      </c>
      <c r="AU418" s="120">
        <v>0</v>
      </c>
      <c r="AV418" s="120">
        <v>0</v>
      </c>
      <c r="AX418" s="193"/>
    </row>
    <row r="419" spans="1:50" s="118" customFormat="1" ht="14.65" thickBot="1">
      <c r="A419" s="100" t="s">
        <v>1401</v>
      </c>
      <c r="B419" s="100" t="s">
        <v>364</v>
      </c>
      <c r="C419" s="100" t="s">
        <v>454</v>
      </c>
      <c r="D419" s="101" t="s">
        <v>482</v>
      </c>
      <c r="E419" s="101" t="s">
        <v>465</v>
      </c>
      <c r="F419" s="101" t="s">
        <v>496</v>
      </c>
      <c r="G419" s="105" t="s">
        <v>50</v>
      </c>
      <c r="H419" s="105"/>
      <c r="I419" s="101" t="s">
        <v>497</v>
      </c>
      <c r="J419" s="101" t="s">
        <v>488</v>
      </c>
      <c r="K419" s="105" t="s">
        <v>481</v>
      </c>
      <c r="L419" s="101"/>
      <c r="M419" s="101"/>
      <c r="N419" s="105">
        <v>52.355519999999999</v>
      </c>
      <c r="O419" s="105">
        <v>-1.17432</v>
      </c>
      <c r="P419" s="105" t="s">
        <v>93</v>
      </c>
      <c r="Q419" s="105" t="s">
        <v>59</v>
      </c>
      <c r="R419" s="105" t="s">
        <v>203</v>
      </c>
      <c r="S419" s="105" t="s">
        <v>55</v>
      </c>
      <c r="T419" s="123">
        <v>2009</v>
      </c>
      <c r="U419" s="123">
        <v>2019</v>
      </c>
      <c r="V419" s="106">
        <v>370</v>
      </c>
      <c r="W419" s="106"/>
      <c r="X419" s="106">
        <v>41.2</v>
      </c>
      <c r="Y419" s="106">
        <v>41.2</v>
      </c>
      <c r="Z419" s="106">
        <v>41.2</v>
      </c>
      <c r="AA419" s="106">
        <v>41.2</v>
      </c>
      <c r="AB419" s="106">
        <v>41.2</v>
      </c>
      <c r="AC419" s="106">
        <v>0</v>
      </c>
      <c r="AD419" s="106">
        <v>0</v>
      </c>
      <c r="AE419" s="106">
        <v>0</v>
      </c>
      <c r="AF419" s="105" t="s">
        <v>460</v>
      </c>
      <c r="AG419" s="105" t="s">
        <v>58</v>
      </c>
      <c r="AH419" s="101" t="s">
        <v>38</v>
      </c>
      <c r="AI419" s="101" t="s">
        <v>459</v>
      </c>
      <c r="AJ419" s="101" t="s">
        <v>2302</v>
      </c>
      <c r="AK419" s="105"/>
      <c r="AL419" s="105" t="s">
        <v>54</v>
      </c>
      <c r="AM419" s="120">
        <v>41.959466340767896</v>
      </c>
      <c r="AN419" s="120">
        <v>41.959466340767896</v>
      </c>
      <c r="AO419" s="120">
        <v>41.959466340767896</v>
      </c>
      <c r="AP419" s="120">
        <v>41.959466340767896</v>
      </c>
      <c r="AQ419" s="120">
        <v>41.959466340767896</v>
      </c>
      <c r="AR419" s="120">
        <v>0</v>
      </c>
      <c r="AS419" s="120">
        <v>0</v>
      </c>
      <c r="AT419" s="120">
        <v>0</v>
      </c>
      <c r="AU419" s="120">
        <v>209.79733170383949</v>
      </c>
      <c r="AV419" s="120">
        <v>167.83786536307159</v>
      </c>
      <c r="AX419" s="193"/>
    </row>
    <row r="420" spans="1:50" s="118" customFormat="1" ht="14.65" thickBot="1">
      <c r="A420" s="98" t="s">
        <v>1402</v>
      </c>
      <c r="B420" s="98" t="s">
        <v>364</v>
      </c>
      <c r="C420" s="98" t="s">
        <v>454</v>
      </c>
      <c r="D420" s="99" t="s">
        <v>949</v>
      </c>
      <c r="E420" s="99" t="s">
        <v>465</v>
      </c>
      <c r="F420" s="99" t="s">
        <v>518</v>
      </c>
      <c r="G420" s="103" t="s">
        <v>50</v>
      </c>
      <c r="H420" s="103"/>
      <c r="I420" s="99" t="s">
        <v>2325</v>
      </c>
      <c r="J420" s="99" t="s">
        <v>458</v>
      </c>
      <c r="K420" s="103" t="s">
        <v>92</v>
      </c>
      <c r="L420" s="99"/>
      <c r="M420" s="99" t="s">
        <v>2326</v>
      </c>
      <c r="N420" s="103">
        <v>53.478489000000003</v>
      </c>
      <c r="O420" s="103">
        <v>-2.2426560000000002</v>
      </c>
      <c r="P420" s="103" t="s">
        <v>93</v>
      </c>
      <c r="Q420" s="103" t="s">
        <v>59</v>
      </c>
      <c r="R420" s="103" t="s">
        <v>203</v>
      </c>
      <c r="S420" s="103" t="s">
        <v>55</v>
      </c>
      <c r="T420" s="122">
        <v>2013</v>
      </c>
      <c r="U420" s="122">
        <v>2018</v>
      </c>
      <c r="V420" s="104">
        <v>254.58</v>
      </c>
      <c r="W420" s="104"/>
      <c r="X420" s="104">
        <v>92.734399999999994</v>
      </c>
      <c r="Y420" s="104">
        <v>86.556899999999999</v>
      </c>
      <c r="Z420" s="104">
        <v>6.7024135691124123</v>
      </c>
      <c r="AA420" s="104">
        <v>0.31428315033867937</v>
      </c>
      <c r="AB420" s="104">
        <v>0</v>
      </c>
      <c r="AC420" s="104">
        <v>0</v>
      </c>
      <c r="AD420" s="104">
        <v>0</v>
      </c>
      <c r="AE420" s="104">
        <v>0</v>
      </c>
      <c r="AF420" s="103" t="s">
        <v>85</v>
      </c>
      <c r="AG420" s="103" t="s">
        <v>58</v>
      </c>
      <c r="AH420" s="99" t="s">
        <v>38</v>
      </c>
      <c r="AI420" s="119" t="s">
        <v>459</v>
      </c>
      <c r="AJ420" s="99" t="s">
        <v>2327</v>
      </c>
      <c r="AK420" s="103" t="s">
        <v>59</v>
      </c>
      <c r="AL420" s="103" t="s">
        <v>54</v>
      </c>
      <c r="AM420" s="120">
        <v>94.443833384255001</v>
      </c>
      <c r="AN420" s="120">
        <v>88.152459517262457</v>
      </c>
      <c r="AO420" s="120">
        <v>6.8259635086184058</v>
      </c>
      <c r="AP420" s="120">
        <v>0.32007653563364846</v>
      </c>
      <c r="AQ420" s="120">
        <v>0</v>
      </c>
      <c r="AR420" s="120">
        <v>0</v>
      </c>
      <c r="AS420" s="120">
        <v>0</v>
      </c>
      <c r="AT420" s="120">
        <v>0</v>
      </c>
      <c r="AU420" s="120">
        <v>189.74233294576953</v>
      </c>
      <c r="AV420" s="120">
        <v>95.298499561514504</v>
      </c>
      <c r="AX420" s="193"/>
    </row>
    <row r="421" spans="1:50" s="118" customFormat="1" ht="14.65" thickBot="1">
      <c r="A421" s="100" t="s">
        <v>1403</v>
      </c>
      <c r="B421" s="100" t="s">
        <v>364</v>
      </c>
      <c r="C421" s="100" t="s">
        <v>454</v>
      </c>
      <c r="D421" s="101" t="s">
        <v>949</v>
      </c>
      <c r="E421" s="101" t="s">
        <v>465</v>
      </c>
      <c r="F421" s="101" t="s">
        <v>519</v>
      </c>
      <c r="G421" s="105" t="s">
        <v>50</v>
      </c>
      <c r="H421" s="105"/>
      <c r="I421" s="101" t="s">
        <v>957</v>
      </c>
      <c r="J421" s="101" t="s">
        <v>467</v>
      </c>
      <c r="K421" s="105" t="s">
        <v>92</v>
      </c>
      <c r="L421" s="101"/>
      <c r="M421" s="101" t="s">
        <v>2326</v>
      </c>
      <c r="N421" s="105">
        <v>53.478489000000003</v>
      </c>
      <c r="O421" s="105">
        <v>-2.2426560000000002</v>
      </c>
      <c r="P421" s="105" t="s">
        <v>93</v>
      </c>
      <c r="Q421" s="105" t="s">
        <v>59</v>
      </c>
      <c r="R421" s="105" t="s">
        <v>203</v>
      </c>
      <c r="S421" s="105" t="s">
        <v>55</v>
      </c>
      <c r="T421" s="123">
        <v>2014</v>
      </c>
      <c r="U421" s="123">
        <v>2018</v>
      </c>
      <c r="V421" s="106">
        <v>498.1</v>
      </c>
      <c r="W421" s="106"/>
      <c r="X421" s="106">
        <v>65.345200000000006</v>
      </c>
      <c r="Y421" s="106">
        <v>109.8434</v>
      </c>
      <c r="Z421" s="106">
        <v>162.82709671969974</v>
      </c>
      <c r="AA421" s="106">
        <v>126.04077111894983</v>
      </c>
      <c r="AB421" s="106">
        <v>34.092781841803884</v>
      </c>
      <c r="AC421" s="106">
        <v>0</v>
      </c>
      <c r="AD421" s="106">
        <v>0</v>
      </c>
      <c r="AE421" s="106">
        <v>0</v>
      </c>
      <c r="AF421" s="105" t="s">
        <v>85</v>
      </c>
      <c r="AG421" s="105" t="s">
        <v>58</v>
      </c>
      <c r="AH421" s="101" t="s">
        <v>38</v>
      </c>
      <c r="AI421" s="101" t="s">
        <v>459</v>
      </c>
      <c r="AJ421" s="101" t="s">
        <v>2328</v>
      </c>
      <c r="AK421" s="105" t="s">
        <v>59</v>
      </c>
      <c r="AL421" s="105" t="s">
        <v>54</v>
      </c>
      <c r="AM421" s="120">
        <v>66.549750483755986</v>
      </c>
      <c r="AN421" s="120">
        <v>111.86821468581323</v>
      </c>
      <c r="AO421" s="120">
        <v>165.82859427609708</v>
      </c>
      <c r="AP421" s="120">
        <v>128.36416245946617</v>
      </c>
      <c r="AQ421" s="120">
        <v>34.721236217337697</v>
      </c>
      <c r="AR421" s="120">
        <v>0</v>
      </c>
      <c r="AS421" s="120">
        <v>0</v>
      </c>
      <c r="AT421" s="120">
        <v>0</v>
      </c>
      <c r="AU421" s="120">
        <v>507.33195812247021</v>
      </c>
      <c r="AV421" s="120">
        <v>440.78220763871417</v>
      </c>
      <c r="AX421" s="193"/>
    </row>
    <row r="422" spans="1:50" s="118" customFormat="1" ht="14.65" thickBot="1">
      <c r="A422" s="98" t="s">
        <v>1404</v>
      </c>
      <c r="B422" s="98" t="s">
        <v>364</v>
      </c>
      <c r="C422" s="98" t="s">
        <v>454</v>
      </c>
      <c r="D422" s="99" t="s">
        <v>949</v>
      </c>
      <c r="E422" s="99" t="s">
        <v>465</v>
      </c>
      <c r="F422" s="99" t="s">
        <v>2329</v>
      </c>
      <c r="G422" s="103" t="s">
        <v>50</v>
      </c>
      <c r="H422" s="103"/>
      <c r="I422" s="99" t="s">
        <v>2330</v>
      </c>
      <c r="J422" s="99" t="s">
        <v>467</v>
      </c>
      <c r="K422" s="103" t="s">
        <v>140</v>
      </c>
      <c r="L422" s="99"/>
      <c r="M422" s="99">
        <v>0</v>
      </c>
      <c r="N422" s="103">
        <v>53.998080000000002</v>
      </c>
      <c r="O422" s="103">
        <v>-1.26068</v>
      </c>
      <c r="P422" s="103" t="s">
        <v>93</v>
      </c>
      <c r="Q422" s="103" t="s">
        <v>59</v>
      </c>
      <c r="R422" s="103" t="s">
        <v>203</v>
      </c>
      <c r="S422" s="103" t="s">
        <v>107</v>
      </c>
      <c r="T422" s="122">
        <v>2016</v>
      </c>
      <c r="U422" s="124" t="s">
        <v>70</v>
      </c>
      <c r="V422" s="104">
        <v>106</v>
      </c>
      <c r="W422" s="104"/>
      <c r="X422" s="104">
        <v>8.6906572037451397</v>
      </c>
      <c r="Y422" s="104">
        <v>15.579859981737492</v>
      </c>
      <c r="Z422" s="104">
        <v>30.232078907164844</v>
      </c>
      <c r="AA422" s="104">
        <v>30.822575992608094</v>
      </c>
      <c r="AB422" s="104">
        <v>19.795274010630809</v>
      </c>
      <c r="AC422" s="104"/>
      <c r="AD422" s="104"/>
      <c r="AE422" s="104">
        <v>0</v>
      </c>
      <c r="AF422" s="103" t="s">
        <v>85</v>
      </c>
      <c r="AG422" s="103" t="s">
        <v>58</v>
      </c>
      <c r="AH422" s="99" t="s">
        <v>38</v>
      </c>
      <c r="AI422" s="119" t="s">
        <v>459</v>
      </c>
      <c r="AJ422" s="99" t="s">
        <v>2331</v>
      </c>
      <c r="AK422" s="103"/>
      <c r="AL422" s="103" t="s">
        <v>54</v>
      </c>
      <c r="AM422" s="120">
        <v>8.8508577286334038</v>
      </c>
      <c r="AN422" s="120">
        <v>15.867053652854153</v>
      </c>
      <c r="AO422" s="120">
        <v>30.78936643972385</v>
      </c>
      <c r="AP422" s="120">
        <v>31.390748541203887</v>
      </c>
      <c r="AQ422" s="120">
        <v>20.160173144547112</v>
      </c>
      <c r="AR422" s="120">
        <v>0</v>
      </c>
      <c r="AS422" s="120">
        <v>0</v>
      </c>
      <c r="AT422" s="120">
        <v>0</v>
      </c>
      <c r="AU422" s="120">
        <v>107.05819950696241</v>
      </c>
      <c r="AV422" s="120">
        <v>98.20734177832901</v>
      </c>
      <c r="AX422" s="193"/>
    </row>
    <row r="423" spans="1:50" s="118" customFormat="1" ht="14.65" thickBot="1">
      <c r="A423" s="100" t="s">
        <v>1405</v>
      </c>
      <c r="B423" s="100" t="s">
        <v>364</v>
      </c>
      <c r="C423" s="100" t="s">
        <v>454</v>
      </c>
      <c r="D423" s="101" t="s">
        <v>949</v>
      </c>
      <c r="E423" s="101" t="s">
        <v>465</v>
      </c>
      <c r="F423" s="101" t="s">
        <v>485</v>
      </c>
      <c r="G423" s="105" t="s">
        <v>186</v>
      </c>
      <c r="H423" s="105">
        <v>1</v>
      </c>
      <c r="I423" s="101" t="s">
        <v>2332</v>
      </c>
      <c r="J423" s="101" t="s">
        <v>467</v>
      </c>
      <c r="K423" s="105" t="s">
        <v>140</v>
      </c>
      <c r="L423" s="101"/>
      <c r="M423" s="101" t="s">
        <v>2333</v>
      </c>
      <c r="N423" s="105">
        <v>53.648448999999999</v>
      </c>
      <c r="O423" s="105">
        <v>-1.7847059999999999</v>
      </c>
      <c r="P423" s="105" t="s">
        <v>93</v>
      </c>
      <c r="Q423" s="105" t="s">
        <v>59</v>
      </c>
      <c r="R423" s="105" t="s">
        <v>203</v>
      </c>
      <c r="S423" s="105" t="s">
        <v>107</v>
      </c>
      <c r="T423" s="123">
        <v>2016</v>
      </c>
      <c r="U423" s="123" t="s">
        <v>70</v>
      </c>
      <c r="V423" s="106">
        <v>235.7</v>
      </c>
      <c r="W423" s="106"/>
      <c r="X423" s="106">
        <v>78.187201441257798</v>
      </c>
      <c r="Y423" s="106">
        <v>83.004061945016701</v>
      </c>
      <c r="Z423" s="106">
        <v>48.341214281713022</v>
      </c>
      <c r="AA423" s="106">
        <v>22.434020941371003</v>
      </c>
      <c r="AB423" s="106">
        <v>3.7331672804462963</v>
      </c>
      <c r="AC423" s="106">
        <v>0</v>
      </c>
      <c r="AD423" s="106">
        <v>0</v>
      </c>
      <c r="AE423" s="106">
        <v>0</v>
      </c>
      <c r="AF423" s="105" t="s">
        <v>85</v>
      </c>
      <c r="AG423" s="105" t="s">
        <v>58</v>
      </c>
      <c r="AH423" s="101" t="s">
        <v>38</v>
      </c>
      <c r="AI423" s="101" t="s">
        <v>2310</v>
      </c>
      <c r="AJ423" s="101" t="s">
        <v>2334</v>
      </c>
      <c r="AK423" s="105" t="s">
        <v>59</v>
      </c>
      <c r="AL423" s="105" t="s">
        <v>54</v>
      </c>
      <c r="AM423" s="120">
        <v>79.628476872652826</v>
      </c>
      <c r="AN423" s="120">
        <v>84.534129692450037</v>
      </c>
      <c r="AO423" s="120">
        <v>49.2323192603249</v>
      </c>
      <c r="AP423" s="120">
        <v>22.847561810134437</v>
      </c>
      <c r="AQ423" s="120">
        <v>3.8019831759306411</v>
      </c>
      <c r="AR423" s="120">
        <v>0</v>
      </c>
      <c r="AS423" s="120">
        <v>0</v>
      </c>
      <c r="AT423" s="120">
        <v>0</v>
      </c>
      <c r="AU423" s="120">
        <v>240.04447081149286</v>
      </c>
      <c r="AV423" s="120">
        <v>160.41599393884002</v>
      </c>
      <c r="AX423" s="193"/>
    </row>
    <row r="424" spans="1:50" s="118" customFormat="1" ht="14.65" thickBot="1">
      <c r="A424" s="98" t="s">
        <v>1406</v>
      </c>
      <c r="B424" s="98" t="s">
        <v>364</v>
      </c>
      <c r="C424" s="98" t="s">
        <v>454</v>
      </c>
      <c r="D424" s="99" t="s">
        <v>952</v>
      </c>
      <c r="E424" s="99" t="s">
        <v>465</v>
      </c>
      <c r="F424" s="99" t="s">
        <v>955</v>
      </c>
      <c r="G424" s="103" t="s">
        <v>50</v>
      </c>
      <c r="H424" s="103"/>
      <c r="I424" s="99" t="s">
        <v>956</v>
      </c>
      <c r="J424" s="99" t="s">
        <v>467</v>
      </c>
      <c r="K424" s="103" t="s">
        <v>156</v>
      </c>
      <c r="L424" s="99"/>
      <c r="M424" s="99" t="s">
        <v>2335</v>
      </c>
      <c r="N424" s="103">
        <v>51.503129999999999</v>
      </c>
      <c r="O424" s="103">
        <v>-0.113191</v>
      </c>
      <c r="P424" s="103" t="s">
        <v>93</v>
      </c>
      <c r="Q424" s="103" t="s">
        <v>59</v>
      </c>
      <c r="R424" s="103" t="s">
        <v>203</v>
      </c>
      <c r="S424" s="103" t="s">
        <v>107</v>
      </c>
      <c r="T424" s="122">
        <v>2015</v>
      </c>
      <c r="U424" s="122">
        <v>2019</v>
      </c>
      <c r="V424" s="104">
        <v>309</v>
      </c>
      <c r="W424" s="104"/>
      <c r="X424" s="104">
        <v>1</v>
      </c>
      <c r="Y424" s="104">
        <v>2</v>
      </c>
      <c r="Z424" s="104">
        <v>48.8</v>
      </c>
      <c r="AA424" s="104">
        <v>101.8</v>
      </c>
      <c r="AB424" s="104">
        <v>155.4</v>
      </c>
      <c r="AC424" s="104">
        <v>0</v>
      </c>
      <c r="AD424" s="104">
        <v>0</v>
      </c>
      <c r="AE424" s="104">
        <v>0</v>
      </c>
      <c r="AF424" s="103" t="s">
        <v>85</v>
      </c>
      <c r="AG424" s="103" t="s">
        <v>58</v>
      </c>
      <c r="AH424" s="99" t="s">
        <v>38</v>
      </c>
      <c r="AI424" s="119" t="s">
        <v>459</v>
      </c>
      <c r="AJ424" s="99" t="s">
        <v>2336</v>
      </c>
      <c r="AK424" s="103" t="s">
        <v>59</v>
      </c>
      <c r="AL424" s="103" t="s">
        <v>54</v>
      </c>
      <c r="AM424" s="120">
        <v>1.0184336490477646</v>
      </c>
      <c r="AN424" s="120">
        <v>2.0368672980955291</v>
      </c>
      <c r="AO424" s="120">
        <v>49.699562073530913</v>
      </c>
      <c r="AP424" s="120">
        <v>103.67654547306243</v>
      </c>
      <c r="AQ424" s="120">
        <v>158.26458906202262</v>
      </c>
      <c r="AR424" s="120">
        <v>0</v>
      </c>
      <c r="AS424" s="120">
        <v>0</v>
      </c>
      <c r="AT424" s="120">
        <v>0</v>
      </c>
      <c r="AU424" s="120">
        <v>314.69599755575928</v>
      </c>
      <c r="AV424" s="120">
        <v>313.6775639067115</v>
      </c>
      <c r="AX424" s="193"/>
    </row>
    <row r="425" spans="1:50" s="118" customFormat="1" ht="14.65" thickBot="1">
      <c r="A425" s="100" t="s">
        <v>1407</v>
      </c>
      <c r="B425" s="100" t="s">
        <v>364</v>
      </c>
      <c r="C425" s="100" t="s">
        <v>454</v>
      </c>
      <c r="D425" s="101" t="s">
        <v>952</v>
      </c>
      <c r="E425" s="101" t="s">
        <v>465</v>
      </c>
      <c r="F425" s="101" t="s">
        <v>2337</v>
      </c>
      <c r="G425" s="105" t="s">
        <v>50</v>
      </c>
      <c r="H425" s="105"/>
      <c r="I425" s="101" t="s">
        <v>954</v>
      </c>
      <c r="J425" s="101" t="s">
        <v>458</v>
      </c>
      <c r="K425" s="105" t="s">
        <v>160</v>
      </c>
      <c r="L425" s="101"/>
      <c r="M425" s="101">
        <v>0</v>
      </c>
      <c r="N425" s="105">
        <v>51.124209999999998</v>
      </c>
      <c r="O425" s="105">
        <v>-0.54381999999999997</v>
      </c>
      <c r="P425" s="105" t="s">
        <v>93</v>
      </c>
      <c r="Q425" s="105" t="s">
        <v>59</v>
      </c>
      <c r="R425" s="105" t="s">
        <v>203</v>
      </c>
      <c r="S425" s="105" t="s">
        <v>55</v>
      </c>
      <c r="T425" s="123">
        <v>2015</v>
      </c>
      <c r="U425" s="123">
        <v>2017</v>
      </c>
      <c r="V425" s="106">
        <v>60.5</v>
      </c>
      <c r="W425" s="106"/>
      <c r="X425" s="106">
        <v>5.5250831499147317</v>
      </c>
      <c r="Y425" s="106">
        <v>12.189285658791812</v>
      </c>
      <c r="Z425" s="106">
        <v>19.753803473209349</v>
      </c>
      <c r="AA425" s="106">
        <v>13.329957008827778</v>
      </c>
      <c r="AB425" s="106">
        <v>9.6895277913445295</v>
      </c>
      <c r="AC425" s="106">
        <v>0</v>
      </c>
      <c r="AD425" s="106">
        <v>0</v>
      </c>
      <c r="AE425" s="106">
        <v>0</v>
      </c>
      <c r="AF425" s="105" t="s">
        <v>85</v>
      </c>
      <c r="AG425" s="105" t="s">
        <v>58</v>
      </c>
      <c r="AH425" s="101" t="s">
        <v>38</v>
      </c>
      <c r="AI425" s="101" t="s">
        <v>459</v>
      </c>
      <c r="AJ425" s="101" t="s">
        <v>2338</v>
      </c>
      <c r="AK425" s="105" t="s">
        <v>59</v>
      </c>
      <c r="AL425" s="105" t="s">
        <v>54</v>
      </c>
      <c r="AM425" s="120">
        <v>5.6269305936599778</v>
      </c>
      <c r="AN425" s="120">
        <v>12.413978672768931</v>
      </c>
      <c r="AO425" s="120">
        <v>20.117938153793002</v>
      </c>
      <c r="AP425" s="120">
        <v>13.575676758150298</v>
      </c>
      <c r="AQ425" s="120">
        <v>9.8681411460887354</v>
      </c>
      <c r="AR425" s="120">
        <v>0</v>
      </c>
      <c r="AS425" s="120">
        <v>0</v>
      </c>
      <c r="AT425" s="120">
        <v>0</v>
      </c>
      <c r="AU425" s="120">
        <v>61.602665324460943</v>
      </c>
      <c r="AV425" s="120">
        <v>55.975734730800966</v>
      </c>
      <c r="AX425" s="193"/>
    </row>
    <row r="426" spans="1:50" s="118" customFormat="1" ht="14.65" thickBot="1">
      <c r="A426" s="98" t="s">
        <v>1408</v>
      </c>
      <c r="B426" s="98" t="s">
        <v>364</v>
      </c>
      <c r="C426" s="98" t="s">
        <v>454</v>
      </c>
      <c r="D426" s="99" t="s">
        <v>539</v>
      </c>
      <c r="E426" s="99" t="s">
        <v>2339</v>
      </c>
      <c r="F426" s="99" t="s">
        <v>540</v>
      </c>
      <c r="G426" s="103" t="s">
        <v>186</v>
      </c>
      <c r="H426" s="103">
        <v>1</v>
      </c>
      <c r="I426" s="99" t="s">
        <v>541</v>
      </c>
      <c r="J426" s="99" t="s">
        <v>2340</v>
      </c>
      <c r="K426" s="103" t="s">
        <v>143</v>
      </c>
      <c r="L426" s="99"/>
      <c r="M426" s="99" t="s">
        <v>2341</v>
      </c>
      <c r="N426" s="103">
        <v>52.864896000000002</v>
      </c>
      <c r="O426" s="103">
        <v>-1.5820190000000001</v>
      </c>
      <c r="P426" s="103" t="s">
        <v>53</v>
      </c>
      <c r="Q426" s="103" t="s">
        <v>54</v>
      </c>
      <c r="R426" s="103" t="s">
        <v>53</v>
      </c>
      <c r="S426" s="103" t="s">
        <v>107</v>
      </c>
      <c r="T426" s="122" t="s">
        <v>70</v>
      </c>
      <c r="U426" s="124" t="s">
        <v>70</v>
      </c>
      <c r="V426" s="104" t="s">
        <v>70</v>
      </c>
      <c r="W426" s="104"/>
      <c r="X426" s="104"/>
      <c r="Y426" s="104"/>
      <c r="Z426" s="104"/>
      <c r="AA426" s="104"/>
      <c r="AB426" s="104"/>
      <c r="AC426" s="104"/>
      <c r="AD426" s="104"/>
      <c r="AE426" s="104"/>
      <c r="AF426" s="103" t="s">
        <v>64</v>
      </c>
      <c r="AG426" s="103" t="s">
        <v>58</v>
      </c>
      <c r="AH426" s="99" t="s">
        <v>37</v>
      </c>
      <c r="AI426" s="119" t="s">
        <v>542</v>
      </c>
      <c r="AJ426" s="99" t="s">
        <v>542</v>
      </c>
      <c r="AK426" s="103" t="s">
        <v>59</v>
      </c>
      <c r="AL426" s="103" t="s">
        <v>54</v>
      </c>
      <c r="AM426" s="120">
        <v>0</v>
      </c>
      <c r="AN426" s="120">
        <v>0</v>
      </c>
      <c r="AO426" s="120">
        <v>0</v>
      </c>
      <c r="AP426" s="120">
        <v>0</v>
      </c>
      <c r="AQ426" s="120">
        <v>0</v>
      </c>
      <c r="AR426" s="120">
        <v>0</v>
      </c>
      <c r="AS426" s="120">
        <v>0</v>
      </c>
      <c r="AT426" s="120">
        <v>0</v>
      </c>
      <c r="AU426" s="120">
        <v>0</v>
      </c>
      <c r="AV426" s="120">
        <v>0</v>
      </c>
      <c r="AX426" s="193"/>
    </row>
    <row r="427" spans="1:50" s="118" customFormat="1" ht="14.65" thickBot="1">
      <c r="A427" s="100" t="s">
        <v>1409</v>
      </c>
      <c r="B427" s="100" t="s">
        <v>364</v>
      </c>
      <c r="C427" s="100" t="s">
        <v>454</v>
      </c>
      <c r="D427" s="101" t="s">
        <v>539</v>
      </c>
      <c r="E427" s="101" t="s">
        <v>2342</v>
      </c>
      <c r="F427" s="101" t="s">
        <v>964</v>
      </c>
      <c r="G427" s="105" t="s">
        <v>186</v>
      </c>
      <c r="H427" s="105">
        <v>1</v>
      </c>
      <c r="I427" s="101" t="s">
        <v>543</v>
      </c>
      <c r="J427" s="101" t="s">
        <v>2343</v>
      </c>
      <c r="K427" s="105" t="s">
        <v>143</v>
      </c>
      <c r="L427" s="101"/>
      <c r="M427" s="101" t="s">
        <v>2344</v>
      </c>
      <c r="N427" s="105">
        <v>52.836787999999999</v>
      </c>
      <c r="O427" s="105">
        <v>-1.314411</v>
      </c>
      <c r="P427" s="105" t="s">
        <v>53</v>
      </c>
      <c r="Q427" s="105" t="s">
        <v>54</v>
      </c>
      <c r="R427" s="105" t="s">
        <v>53</v>
      </c>
      <c r="S427" s="105" t="s">
        <v>94</v>
      </c>
      <c r="T427" s="123" t="s">
        <v>70</v>
      </c>
      <c r="U427" s="123" t="s">
        <v>70</v>
      </c>
      <c r="V427" s="106" t="s">
        <v>70</v>
      </c>
      <c r="W427" s="106"/>
      <c r="X427" s="106"/>
      <c r="Y427" s="106"/>
      <c r="Z427" s="106"/>
      <c r="AA427" s="106"/>
      <c r="AB427" s="106"/>
      <c r="AC427" s="106"/>
      <c r="AD427" s="106"/>
      <c r="AE427" s="106"/>
      <c r="AF427" s="105" t="s">
        <v>64</v>
      </c>
      <c r="AG427" s="105" t="s">
        <v>58</v>
      </c>
      <c r="AH427" s="101" t="s">
        <v>37</v>
      </c>
      <c r="AI427" s="101" t="s">
        <v>544</v>
      </c>
      <c r="AJ427" s="101" t="s">
        <v>544</v>
      </c>
      <c r="AK427" s="105" t="s">
        <v>59</v>
      </c>
      <c r="AL427" s="105" t="s">
        <v>54</v>
      </c>
      <c r="AM427" s="120">
        <v>0</v>
      </c>
      <c r="AN427" s="120">
        <v>0</v>
      </c>
      <c r="AO427" s="120">
        <v>0</v>
      </c>
      <c r="AP427" s="120">
        <v>0</v>
      </c>
      <c r="AQ427" s="120">
        <v>0</v>
      </c>
      <c r="AR427" s="120">
        <v>0</v>
      </c>
      <c r="AS427" s="120">
        <v>0</v>
      </c>
      <c r="AT427" s="120">
        <v>0</v>
      </c>
      <c r="AU427" s="120">
        <v>0</v>
      </c>
      <c r="AV427" s="120">
        <v>0</v>
      </c>
      <c r="AX427" s="193"/>
    </row>
    <row r="428" spans="1:50" s="118" customFormat="1" ht="14.65" thickBot="1">
      <c r="A428" s="98" t="s">
        <v>1410</v>
      </c>
      <c r="B428" s="98" t="s">
        <v>364</v>
      </c>
      <c r="C428" s="98" t="s">
        <v>454</v>
      </c>
      <c r="D428" s="99" t="s">
        <v>539</v>
      </c>
      <c r="E428" s="99" t="s">
        <v>2345</v>
      </c>
      <c r="F428" s="99" t="s">
        <v>2346</v>
      </c>
      <c r="G428" s="103" t="s">
        <v>186</v>
      </c>
      <c r="H428" s="103">
        <v>1</v>
      </c>
      <c r="I428" s="99" t="s">
        <v>545</v>
      </c>
      <c r="J428" s="99" t="s">
        <v>2347</v>
      </c>
      <c r="K428" s="103" t="s">
        <v>143</v>
      </c>
      <c r="L428" s="99"/>
      <c r="M428" s="99" t="s">
        <v>2348</v>
      </c>
      <c r="N428" s="103">
        <v>52.356487999999999</v>
      </c>
      <c r="O428" s="103">
        <v>-1.164048</v>
      </c>
      <c r="P428" s="103" t="s">
        <v>53</v>
      </c>
      <c r="Q428" s="103" t="s">
        <v>54</v>
      </c>
      <c r="R428" s="103" t="s">
        <v>53</v>
      </c>
      <c r="S428" s="103" t="s">
        <v>277</v>
      </c>
      <c r="T428" s="122" t="s">
        <v>70</v>
      </c>
      <c r="U428" s="124" t="s">
        <v>70</v>
      </c>
      <c r="V428" s="104" t="s">
        <v>70</v>
      </c>
      <c r="W428" s="104"/>
      <c r="X428" s="104"/>
      <c r="Y428" s="104"/>
      <c r="Z428" s="104"/>
      <c r="AA428" s="104"/>
      <c r="AB428" s="104"/>
      <c r="AC428" s="104"/>
      <c r="AD428" s="104"/>
      <c r="AE428" s="104"/>
      <c r="AF428" s="103" t="s">
        <v>64</v>
      </c>
      <c r="AG428" s="103" t="s">
        <v>58</v>
      </c>
      <c r="AH428" s="99" t="s">
        <v>37</v>
      </c>
      <c r="AI428" s="119" t="s">
        <v>546</v>
      </c>
      <c r="AJ428" s="99"/>
      <c r="AK428" s="103" t="s">
        <v>59</v>
      </c>
      <c r="AL428" s="103" t="s">
        <v>54</v>
      </c>
      <c r="AM428" s="120">
        <v>0</v>
      </c>
      <c r="AN428" s="120">
        <v>0</v>
      </c>
      <c r="AO428" s="120">
        <v>0</v>
      </c>
      <c r="AP428" s="120">
        <v>0</v>
      </c>
      <c r="AQ428" s="120">
        <v>0</v>
      </c>
      <c r="AR428" s="120">
        <v>0</v>
      </c>
      <c r="AS428" s="120">
        <v>0</v>
      </c>
      <c r="AT428" s="120">
        <v>0</v>
      </c>
      <c r="AU428" s="120">
        <v>0</v>
      </c>
      <c r="AV428" s="120">
        <v>0</v>
      </c>
      <c r="AX428" s="193"/>
    </row>
    <row r="429" spans="1:50" s="118" customFormat="1" ht="14.65" thickBot="1">
      <c r="A429" s="100" t="s">
        <v>2349</v>
      </c>
      <c r="B429" s="100" t="s">
        <v>364</v>
      </c>
      <c r="C429" s="100" t="s">
        <v>454</v>
      </c>
      <c r="D429" s="101" t="s">
        <v>539</v>
      </c>
      <c r="E429" s="101" t="s">
        <v>2350</v>
      </c>
      <c r="F429" s="101" t="s">
        <v>2351</v>
      </c>
      <c r="G429" s="105" t="s">
        <v>186</v>
      </c>
      <c r="H429" s="105">
        <v>1</v>
      </c>
      <c r="I429" s="101" t="s">
        <v>2352</v>
      </c>
      <c r="J429" s="101" t="s">
        <v>2353</v>
      </c>
      <c r="K429" s="105" t="s">
        <v>140</v>
      </c>
      <c r="L429" s="101"/>
      <c r="M429" s="101" t="s">
        <v>1215</v>
      </c>
      <c r="N429" s="105">
        <v>53.486567000000001</v>
      </c>
      <c r="O429" s="105">
        <v>-1.1048899999999999</v>
      </c>
      <c r="P429" s="105" t="s">
        <v>53</v>
      </c>
      <c r="Q429" s="105" t="s">
        <v>54</v>
      </c>
      <c r="R429" s="105" t="s">
        <v>53</v>
      </c>
      <c r="S429" s="105" t="s">
        <v>98</v>
      </c>
      <c r="T429" s="197">
        <v>42125</v>
      </c>
      <c r="U429" s="123" t="s">
        <v>70</v>
      </c>
      <c r="V429" s="106">
        <v>400</v>
      </c>
      <c r="W429" s="106"/>
      <c r="X429" s="106"/>
      <c r="Y429" s="106"/>
      <c r="Z429" s="106"/>
      <c r="AA429" s="106"/>
      <c r="AB429" s="106"/>
      <c r="AC429" s="106"/>
      <c r="AD429" s="106"/>
      <c r="AE429" s="106"/>
      <c r="AF429" s="105" t="s">
        <v>64</v>
      </c>
      <c r="AG429" s="105" t="s">
        <v>71</v>
      </c>
      <c r="AH429" s="101"/>
      <c r="AI429" s="101" t="s">
        <v>2354</v>
      </c>
      <c r="AJ429" s="101" t="s">
        <v>2355</v>
      </c>
      <c r="AK429" s="105"/>
      <c r="AL429" s="105" t="s">
        <v>54</v>
      </c>
      <c r="AM429" s="120">
        <v>0</v>
      </c>
      <c r="AN429" s="120">
        <v>0</v>
      </c>
      <c r="AO429" s="120">
        <v>0</v>
      </c>
      <c r="AP429" s="120">
        <v>0</v>
      </c>
      <c r="AQ429" s="120">
        <v>0</v>
      </c>
      <c r="AR429" s="120">
        <v>0</v>
      </c>
      <c r="AS429" s="120">
        <v>0</v>
      </c>
      <c r="AT429" s="120">
        <v>0</v>
      </c>
      <c r="AU429" s="120">
        <v>0</v>
      </c>
      <c r="AV429" s="120">
        <v>0</v>
      </c>
      <c r="AX429" s="193"/>
    </row>
    <row r="430" spans="1:50" s="118" customFormat="1" ht="14.65" thickBot="1">
      <c r="A430" s="98" t="s">
        <v>1412</v>
      </c>
      <c r="B430" s="98" t="s">
        <v>364</v>
      </c>
      <c r="C430" s="98" t="s">
        <v>2356</v>
      </c>
      <c r="D430" s="99" t="s">
        <v>1031</v>
      </c>
      <c r="E430" s="99" t="s">
        <v>2357</v>
      </c>
      <c r="F430" s="99" t="s">
        <v>391</v>
      </c>
      <c r="G430" s="103" t="s">
        <v>186</v>
      </c>
      <c r="H430" s="103">
        <v>1</v>
      </c>
      <c r="I430" s="99" t="s">
        <v>392</v>
      </c>
      <c r="J430" s="99" t="s">
        <v>2358</v>
      </c>
      <c r="K430" s="103" t="s">
        <v>143</v>
      </c>
      <c r="L430" s="99" t="s">
        <v>2359</v>
      </c>
      <c r="M430" s="99" t="s">
        <v>2360</v>
      </c>
      <c r="N430" s="103">
        <v>52.403492</v>
      </c>
      <c r="O430" s="103">
        <v>-1.176188</v>
      </c>
      <c r="P430" s="103" t="s">
        <v>93</v>
      </c>
      <c r="Q430" s="103" t="s">
        <v>54</v>
      </c>
      <c r="R430" s="103" t="s">
        <v>93</v>
      </c>
      <c r="S430" s="103" t="s">
        <v>98</v>
      </c>
      <c r="T430" s="124">
        <v>41640</v>
      </c>
      <c r="U430" s="124" t="s">
        <v>2361</v>
      </c>
      <c r="V430" s="104">
        <v>189.08670760000001</v>
      </c>
      <c r="W430" s="104">
        <v>189.08670760000001</v>
      </c>
      <c r="X430" s="104">
        <v>49.550572700000004</v>
      </c>
      <c r="Y430" s="104">
        <v>55.858600720000005</v>
      </c>
      <c r="Z430" s="104">
        <v>38.235485260000004</v>
      </c>
      <c r="AA430" s="104"/>
      <c r="AB430" s="104"/>
      <c r="AC430" s="104"/>
      <c r="AD430" s="104"/>
      <c r="AE430" s="104">
        <v>0</v>
      </c>
      <c r="AF430" s="103" t="s">
        <v>64</v>
      </c>
      <c r="AG430" s="103" t="s">
        <v>71</v>
      </c>
      <c r="AH430" s="99" t="s">
        <v>81</v>
      </c>
      <c r="AI430" s="119"/>
      <c r="AJ430" s="99" t="s">
        <v>2362</v>
      </c>
      <c r="AK430" s="103" t="s">
        <v>59</v>
      </c>
      <c r="AL430" s="103" t="s">
        <v>2046</v>
      </c>
      <c r="AM430" s="120">
        <v>48.483926320939332</v>
      </c>
      <c r="AN430" s="120">
        <v>53.795438078801794</v>
      </c>
      <c r="AO430" s="120">
        <v>36.13664410818545</v>
      </c>
      <c r="AP430" s="120">
        <v>0</v>
      </c>
      <c r="AQ430" s="120">
        <v>0</v>
      </c>
      <c r="AR430" s="120">
        <v>0</v>
      </c>
      <c r="AS430" s="120">
        <v>0</v>
      </c>
      <c r="AT430" s="120">
        <v>0</v>
      </c>
      <c r="AU430" s="120">
        <v>138.41600850792656</v>
      </c>
      <c r="AV430" s="120">
        <v>89.932082186987245</v>
      </c>
      <c r="AX430" s="193"/>
    </row>
    <row r="431" spans="1:50" s="118" customFormat="1" ht="14.65" thickBot="1">
      <c r="A431" s="100" t="s">
        <v>1413</v>
      </c>
      <c r="B431" s="100" t="s">
        <v>364</v>
      </c>
      <c r="C431" s="100" t="s">
        <v>2356</v>
      </c>
      <c r="D431" s="101" t="s">
        <v>1031</v>
      </c>
      <c r="E431" s="101" t="s">
        <v>2357</v>
      </c>
      <c r="F431" s="101" t="s">
        <v>394</v>
      </c>
      <c r="G431" s="105" t="s">
        <v>186</v>
      </c>
      <c r="H431" s="105">
        <v>1</v>
      </c>
      <c r="I431" s="101" t="s">
        <v>387</v>
      </c>
      <c r="J431" s="101" t="s">
        <v>2363</v>
      </c>
      <c r="K431" s="105" t="s">
        <v>143</v>
      </c>
      <c r="L431" s="101" t="s">
        <v>2364</v>
      </c>
      <c r="M431" s="101" t="s">
        <v>2365</v>
      </c>
      <c r="N431" s="105">
        <v>52.871625000000002</v>
      </c>
      <c r="O431" s="105">
        <v>-1.235833</v>
      </c>
      <c r="P431" s="105" t="s">
        <v>93</v>
      </c>
      <c r="Q431" s="105" t="s">
        <v>54</v>
      </c>
      <c r="R431" s="105" t="s">
        <v>93</v>
      </c>
      <c r="S431" s="105" t="s">
        <v>98</v>
      </c>
      <c r="T431" s="197">
        <v>41579</v>
      </c>
      <c r="U431" s="123" t="s">
        <v>2366</v>
      </c>
      <c r="V431" s="106">
        <v>166.88279704000001</v>
      </c>
      <c r="W431" s="106">
        <v>166.88279704000001</v>
      </c>
      <c r="X431" s="106">
        <v>58.815610760000006</v>
      </c>
      <c r="Y431" s="106">
        <v>7.2640989999999999</v>
      </c>
      <c r="Z431" s="106">
        <v>0.28622300000000001</v>
      </c>
      <c r="AA431" s="106"/>
      <c r="AB431" s="106"/>
      <c r="AC431" s="106"/>
      <c r="AD431" s="106"/>
      <c r="AE431" s="106">
        <v>0</v>
      </c>
      <c r="AF431" s="105" t="s">
        <v>64</v>
      </c>
      <c r="AG431" s="105" t="s">
        <v>71</v>
      </c>
      <c r="AH431" s="101" t="s">
        <v>81</v>
      </c>
      <c r="AI431" s="101"/>
      <c r="AJ431" s="101" t="s">
        <v>2362</v>
      </c>
      <c r="AK431" s="105" t="s">
        <v>59</v>
      </c>
      <c r="AL431" s="105" t="s">
        <v>2046</v>
      </c>
      <c r="AM431" s="120">
        <v>57.549521291585137</v>
      </c>
      <c r="AN431" s="120">
        <v>6.9957962232460664</v>
      </c>
      <c r="AO431" s="120">
        <v>0.27051150564048482</v>
      </c>
      <c r="AP431" s="120">
        <v>0</v>
      </c>
      <c r="AQ431" s="120">
        <v>0</v>
      </c>
      <c r="AR431" s="120">
        <v>0</v>
      </c>
      <c r="AS431" s="120">
        <v>0</v>
      </c>
      <c r="AT431" s="120">
        <v>0</v>
      </c>
      <c r="AU431" s="120">
        <v>64.815829020471682</v>
      </c>
      <c r="AV431" s="120">
        <v>7.2663077288865514</v>
      </c>
      <c r="AX431" s="193"/>
    </row>
    <row r="432" spans="1:50" s="118" customFormat="1" ht="14.65" thickBot="1">
      <c r="A432" s="98" t="s">
        <v>1414</v>
      </c>
      <c r="B432" s="98" t="s">
        <v>364</v>
      </c>
      <c r="C432" s="98" t="s">
        <v>2356</v>
      </c>
      <c r="D432" s="99" t="s">
        <v>1031</v>
      </c>
      <c r="E432" s="99" t="s">
        <v>2357</v>
      </c>
      <c r="F432" s="99" t="s">
        <v>395</v>
      </c>
      <c r="G432" s="103" t="s">
        <v>186</v>
      </c>
      <c r="H432" s="103">
        <v>1</v>
      </c>
      <c r="I432" s="99" t="s">
        <v>387</v>
      </c>
      <c r="J432" s="99" t="s">
        <v>2367</v>
      </c>
      <c r="K432" s="103" t="s">
        <v>146</v>
      </c>
      <c r="L432" s="99" t="s">
        <v>2368</v>
      </c>
      <c r="M432" s="99" t="s">
        <v>2369</v>
      </c>
      <c r="N432" s="103">
        <v>52.378323999999999</v>
      </c>
      <c r="O432" s="103">
        <v>-1.466124</v>
      </c>
      <c r="P432" s="103" t="s">
        <v>93</v>
      </c>
      <c r="Q432" s="103" t="s">
        <v>54</v>
      </c>
      <c r="R432" s="103" t="s">
        <v>93</v>
      </c>
      <c r="S432" s="103" t="s">
        <v>98</v>
      </c>
      <c r="T432" s="124">
        <v>41640</v>
      </c>
      <c r="U432" s="124" t="s">
        <v>2361</v>
      </c>
      <c r="V432" s="104">
        <v>97.927471279999992</v>
      </c>
      <c r="W432" s="104">
        <v>97.927471279999992</v>
      </c>
      <c r="X432" s="104">
        <v>27.439971529999998</v>
      </c>
      <c r="Y432" s="104">
        <v>22.06</v>
      </c>
      <c r="Z432" s="104">
        <v>12.837553</v>
      </c>
      <c r="AA432" s="104">
        <v>1E-8</v>
      </c>
      <c r="AB432" s="104"/>
      <c r="AC432" s="104"/>
      <c r="AD432" s="104"/>
      <c r="AE432" s="104">
        <v>0</v>
      </c>
      <c r="AF432" s="103" t="s">
        <v>64</v>
      </c>
      <c r="AG432" s="103" t="s">
        <v>71</v>
      </c>
      <c r="AH432" s="99" t="s">
        <v>81</v>
      </c>
      <c r="AI432" s="119"/>
      <c r="AJ432" s="99" t="s">
        <v>2362</v>
      </c>
      <c r="AK432" s="103"/>
      <c r="AL432" s="103" t="s">
        <v>2046</v>
      </c>
      <c r="AM432" s="120">
        <v>26.849287211350291</v>
      </c>
      <c r="AN432" s="120">
        <v>21.245203938548777</v>
      </c>
      <c r="AO432" s="120">
        <v>12.132867696759249</v>
      </c>
      <c r="AP432" s="120">
        <v>9.2748528540487817E-9</v>
      </c>
      <c r="AQ432" s="120">
        <v>0</v>
      </c>
      <c r="AR432" s="120">
        <v>0</v>
      </c>
      <c r="AS432" s="120">
        <v>0</v>
      </c>
      <c r="AT432" s="120">
        <v>0</v>
      </c>
      <c r="AU432" s="120">
        <v>60.227358855933169</v>
      </c>
      <c r="AV432" s="120">
        <v>33.378071644582874</v>
      </c>
      <c r="AX432" s="193"/>
    </row>
    <row r="433" spans="1:50" s="118" customFormat="1" ht="14.65" thickBot="1">
      <c r="A433" s="100" t="s">
        <v>1415</v>
      </c>
      <c r="B433" s="100" t="s">
        <v>364</v>
      </c>
      <c r="C433" s="100" t="s">
        <v>2356</v>
      </c>
      <c r="D433" s="101" t="s">
        <v>1031</v>
      </c>
      <c r="E433" s="101" t="s">
        <v>2357</v>
      </c>
      <c r="F433" s="101" t="s">
        <v>396</v>
      </c>
      <c r="G433" s="105" t="s">
        <v>186</v>
      </c>
      <c r="H433" s="105">
        <v>1</v>
      </c>
      <c r="I433" s="101" t="s">
        <v>387</v>
      </c>
      <c r="J433" s="101" t="s">
        <v>2370</v>
      </c>
      <c r="K433" s="105" t="s">
        <v>143</v>
      </c>
      <c r="L433" s="101" t="s">
        <v>2371</v>
      </c>
      <c r="M433" s="101" t="s">
        <v>2372</v>
      </c>
      <c r="N433" s="105">
        <v>52.386575000000001</v>
      </c>
      <c r="O433" s="105">
        <v>-0.73875100000000005</v>
      </c>
      <c r="P433" s="105" t="s">
        <v>93</v>
      </c>
      <c r="Q433" s="105" t="s">
        <v>54</v>
      </c>
      <c r="R433" s="105" t="s">
        <v>93</v>
      </c>
      <c r="S433" s="105" t="s">
        <v>223</v>
      </c>
      <c r="T433" s="197">
        <v>41579</v>
      </c>
      <c r="U433" s="123" t="s">
        <v>2373</v>
      </c>
      <c r="V433" s="106">
        <v>37.602520630000001</v>
      </c>
      <c r="W433" s="106">
        <v>37.602520630000001</v>
      </c>
      <c r="X433" s="106">
        <v>27.214763420000004</v>
      </c>
      <c r="Y433" s="106">
        <v>-2.1864781400000002</v>
      </c>
      <c r="Z433" s="106">
        <v>0.25720712000000001</v>
      </c>
      <c r="AA433" s="106">
        <v>6.1508E-2</v>
      </c>
      <c r="AB433" s="106"/>
      <c r="AC433" s="106"/>
      <c r="AD433" s="106"/>
      <c r="AE433" s="106">
        <v>0</v>
      </c>
      <c r="AF433" s="105" t="s">
        <v>64</v>
      </c>
      <c r="AG433" s="105" t="s">
        <v>71</v>
      </c>
      <c r="AH433" s="101" t="s">
        <v>81</v>
      </c>
      <c r="AI433" s="101"/>
      <c r="AJ433" s="101" t="s">
        <v>2362</v>
      </c>
      <c r="AK433" s="105"/>
      <c r="AL433" s="105" t="s">
        <v>2046</v>
      </c>
      <c r="AM433" s="120">
        <v>26.628927025440316</v>
      </c>
      <c r="AN433" s="120">
        <v>-2.1057195825693023</v>
      </c>
      <c r="AO433" s="120">
        <v>0.24308837966429273</v>
      </c>
      <c r="AP433" s="120">
        <v>5.7047764934683248E-2</v>
      </c>
      <c r="AQ433" s="120">
        <v>0</v>
      </c>
      <c r="AR433" s="120">
        <v>0</v>
      </c>
      <c r="AS433" s="120">
        <v>0</v>
      </c>
      <c r="AT433" s="120">
        <v>0</v>
      </c>
      <c r="AU433" s="120">
        <v>24.823343587469989</v>
      </c>
      <c r="AV433" s="120">
        <v>-1.8055834379703264</v>
      </c>
      <c r="AX433" s="193"/>
    </row>
    <row r="434" spans="1:50" s="118" customFormat="1" ht="14.65" thickBot="1">
      <c r="A434" s="98" t="s">
        <v>1416</v>
      </c>
      <c r="B434" s="98" t="s">
        <v>364</v>
      </c>
      <c r="C434" s="98" t="s">
        <v>2356</v>
      </c>
      <c r="D434" s="99" t="s">
        <v>1032</v>
      </c>
      <c r="E434" s="99" t="s">
        <v>2357</v>
      </c>
      <c r="F434" s="99" t="s">
        <v>393</v>
      </c>
      <c r="G434" s="103" t="s">
        <v>186</v>
      </c>
      <c r="H434" s="103">
        <v>1</v>
      </c>
      <c r="I434" s="99" t="s">
        <v>1003</v>
      </c>
      <c r="J434" s="99" t="s">
        <v>2374</v>
      </c>
      <c r="K434" s="103" t="s">
        <v>151</v>
      </c>
      <c r="L434" s="99" t="s">
        <v>2375</v>
      </c>
      <c r="M434" s="99" t="s">
        <v>2376</v>
      </c>
      <c r="N434" s="103">
        <v>51.352648000000002</v>
      </c>
      <c r="O434" s="103">
        <v>-0.19895599999999999</v>
      </c>
      <c r="P434" s="103" t="s">
        <v>93</v>
      </c>
      <c r="Q434" s="103" t="s">
        <v>54</v>
      </c>
      <c r="R434" s="103" t="s">
        <v>93</v>
      </c>
      <c r="S434" s="103" t="s">
        <v>223</v>
      </c>
      <c r="T434" s="124">
        <v>41944</v>
      </c>
      <c r="U434" s="124" t="s">
        <v>2377</v>
      </c>
      <c r="V434" s="104">
        <v>164.46189044000002</v>
      </c>
      <c r="W434" s="104">
        <v>164.46189044000002</v>
      </c>
      <c r="X434" s="104">
        <v>30.885504819999998</v>
      </c>
      <c r="Y434" s="104">
        <v>68.045747000000006</v>
      </c>
      <c r="Z434" s="104">
        <v>46.731875649999999</v>
      </c>
      <c r="AA434" s="104">
        <v>8.8741992900000017</v>
      </c>
      <c r="AB434" s="104"/>
      <c r="AC434" s="104"/>
      <c r="AD434" s="104"/>
      <c r="AE434" s="104">
        <v>0</v>
      </c>
      <c r="AF434" s="103" t="s">
        <v>64</v>
      </c>
      <c r="AG434" s="103" t="s">
        <v>71</v>
      </c>
      <c r="AH434" s="99" t="s">
        <v>81</v>
      </c>
      <c r="AI434" s="119"/>
      <c r="AJ434" s="99" t="s">
        <v>2362</v>
      </c>
      <c r="AK434" s="103" t="s">
        <v>59</v>
      </c>
      <c r="AL434" s="103" t="s">
        <v>2046</v>
      </c>
      <c r="AM434" s="120">
        <v>30.220650508806258</v>
      </c>
      <c r="AN434" s="120">
        <v>65.532446607701445</v>
      </c>
      <c r="AO434" s="120">
        <v>44.166646438215693</v>
      </c>
      <c r="AP434" s="120">
        <v>8.2306892612254181</v>
      </c>
      <c r="AQ434" s="120">
        <v>0</v>
      </c>
      <c r="AR434" s="120">
        <v>0</v>
      </c>
      <c r="AS434" s="120">
        <v>0</v>
      </c>
      <c r="AT434" s="120">
        <v>0</v>
      </c>
      <c r="AU434" s="120">
        <v>148.15043281594882</v>
      </c>
      <c r="AV434" s="120">
        <v>117.92978230714256</v>
      </c>
      <c r="AX434" s="193"/>
    </row>
    <row r="435" spans="1:50" s="118" customFormat="1" ht="14.65" thickBot="1">
      <c r="A435" s="100" t="s">
        <v>1417</v>
      </c>
      <c r="B435" s="100" t="s">
        <v>364</v>
      </c>
      <c r="C435" s="100" t="s">
        <v>2356</v>
      </c>
      <c r="D435" s="101" t="s">
        <v>1032</v>
      </c>
      <c r="E435" s="101" t="s">
        <v>2357</v>
      </c>
      <c r="F435" s="101" t="s">
        <v>397</v>
      </c>
      <c r="G435" s="105" t="s">
        <v>186</v>
      </c>
      <c r="H435" s="105">
        <v>1</v>
      </c>
      <c r="I435" s="101" t="s">
        <v>1003</v>
      </c>
      <c r="J435" s="101" t="s">
        <v>2378</v>
      </c>
      <c r="K435" s="105" t="s">
        <v>146</v>
      </c>
      <c r="L435" s="101" t="s">
        <v>2379</v>
      </c>
      <c r="M435" s="101" t="s">
        <v>2380</v>
      </c>
      <c r="N435" s="105">
        <v>52.702395000000003</v>
      </c>
      <c r="O435" s="105">
        <v>-2.1029059999999999</v>
      </c>
      <c r="P435" s="105" t="s">
        <v>93</v>
      </c>
      <c r="Q435" s="105" t="s">
        <v>54</v>
      </c>
      <c r="R435" s="105" t="s">
        <v>93</v>
      </c>
      <c r="S435" s="105" t="s">
        <v>98</v>
      </c>
      <c r="T435" s="197">
        <v>41518</v>
      </c>
      <c r="U435" s="123" t="s">
        <v>2381</v>
      </c>
      <c r="V435" s="106">
        <v>94.03716519999999</v>
      </c>
      <c r="W435" s="106">
        <v>94.03716519999999</v>
      </c>
      <c r="X435" s="106">
        <v>45.017117780000007</v>
      </c>
      <c r="Y435" s="106">
        <v>15.412843000000001</v>
      </c>
      <c r="Z435" s="106"/>
      <c r="AA435" s="106"/>
      <c r="AB435" s="106"/>
      <c r="AC435" s="106"/>
      <c r="AD435" s="106"/>
      <c r="AE435" s="106">
        <v>0</v>
      </c>
      <c r="AF435" s="105" t="s">
        <v>64</v>
      </c>
      <c r="AG435" s="105" t="s">
        <v>71</v>
      </c>
      <c r="AH435" s="101" t="s">
        <v>81</v>
      </c>
      <c r="AI435" s="101"/>
      <c r="AJ435" s="101" t="s">
        <v>2362</v>
      </c>
      <c r="AK435" s="105" t="s">
        <v>59</v>
      </c>
      <c r="AL435" s="105" t="s">
        <v>2046</v>
      </c>
      <c r="AM435" s="120">
        <v>44.048060450097857</v>
      </c>
      <c r="AN435" s="120">
        <v>14.843562683945329</v>
      </c>
      <c r="AO435" s="120">
        <v>0</v>
      </c>
      <c r="AP435" s="120">
        <v>0</v>
      </c>
      <c r="AQ435" s="120">
        <v>0</v>
      </c>
      <c r="AR435" s="120">
        <v>0</v>
      </c>
      <c r="AS435" s="120">
        <v>0</v>
      </c>
      <c r="AT435" s="120">
        <v>0</v>
      </c>
      <c r="AU435" s="120">
        <v>58.891623134043186</v>
      </c>
      <c r="AV435" s="120">
        <v>14.843562683945329</v>
      </c>
      <c r="AX435" s="193"/>
    </row>
    <row r="436" spans="1:50" s="118" customFormat="1" ht="14.65" thickBot="1">
      <c r="A436" s="98" t="s">
        <v>1418</v>
      </c>
      <c r="B436" s="98" t="s">
        <v>364</v>
      </c>
      <c r="C436" s="98" t="s">
        <v>2356</v>
      </c>
      <c r="D436" s="99" t="s">
        <v>1033</v>
      </c>
      <c r="E436" s="99" t="s">
        <v>2357</v>
      </c>
      <c r="F436" s="99" t="s">
        <v>399</v>
      </c>
      <c r="G436" s="103" t="s">
        <v>186</v>
      </c>
      <c r="H436" s="103">
        <v>1</v>
      </c>
      <c r="I436" s="99" t="s">
        <v>400</v>
      </c>
      <c r="J436" s="99" t="s">
        <v>2382</v>
      </c>
      <c r="K436" s="103" t="s">
        <v>120</v>
      </c>
      <c r="L436" s="99" t="s">
        <v>2383</v>
      </c>
      <c r="M436" s="99" t="s">
        <v>2384</v>
      </c>
      <c r="N436" s="103">
        <v>51.820447000000001</v>
      </c>
      <c r="O436" s="103">
        <v>-0.41895300000000002</v>
      </c>
      <c r="P436" s="103" t="s">
        <v>93</v>
      </c>
      <c r="Q436" s="103" t="s">
        <v>54</v>
      </c>
      <c r="R436" s="103" t="s">
        <v>203</v>
      </c>
      <c r="S436" s="103" t="s">
        <v>98</v>
      </c>
      <c r="T436" s="124">
        <v>42064</v>
      </c>
      <c r="U436" s="124" t="s">
        <v>2377</v>
      </c>
      <c r="V436" s="104">
        <v>160.40641762999999</v>
      </c>
      <c r="W436" s="104">
        <v>115.40641762999999</v>
      </c>
      <c r="X436" s="104">
        <v>22.065354859999999</v>
      </c>
      <c r="Y436" s="104">
        <v>64.830166000000006</v>
      </c>
      <c r="Z436" s="104">
        <v>53.677664</v>
      </c>
      <c r="AA436" s="104">
        <v>1.043174</v>
      </c>
      <c r="AB436" s="104"/>
      <c r="AC436" s="104"/>
      <c r="AD436" s="104"/>
      <c r="AE436" s="104">
        <v>0</v>
      </c>
      <c r="AF436" s="103" t="s">
        <v>64</v>
      </c>
      <c r="AG436" s="103" t="s">
        <v>71</v>
      </c>
      <c r="AH436" s="99" t="s">
        <v>81</v>
      </c>
      <c r="AI436" s="119"/>
      <c r="AJ436" s="99" t="s">
        <v>2362</v>
      </c>
      <c r="AK436" s="103" t="s">
        <v>59</v>
      </c>
      <c r="AL436" s="103" t="s">
        <v>2046</v>
      </c>
      <c r="AM436" s="120">
        <v>21.590366790606652</v>
      </c>
      <c r="AN436" s="120">
        <v>62.435634543969684</v>
      </c>
      <c r="AO436" s="120">
        <v>50.731163141690395</v>
      </c>
      <c r="AP436" s="120">
        <v>0.96752853511694847</v>
      </c>
      <c r="AQ436" s="120">
        <v>0</v>
      </c>
      <c r="AR436" s="120">
        <v>0</v>
      </c>
      <c r="AS436" s="120">
        <v>0</v>
      </c>
      <c r="AT436" s="120">
        <v>0</v>
      </c>
      <c r="AU436" s="120">
        <v>135.72469301138366</v>
      </c>
      <c r="AV436" s="120">
        <v>114.13432622077703</v>
      </c>
      <c r="AX436" s="193"/>
    </row>
    <row r="437" spans="1:50" s="118" customFormat="1" ht="14.65" thickBot="1">
      <c r="A437" s="100" t="s">
        <v>1419</v>
      </c>
      <c r="B437" s="100" t="s">
        <v>364</v>
      </c>
      <c r="C437" s="100" t="s">
        <v>2356</v>
      </c>
      <c r="D437" s="101" t="s">
        <v>1033</v>
      </c>
      <c r="E437" s="101" t="s">
        <v>2357</v>
      </c>
      <c r="F437" s="101" t="s">
        <v>401</v>
      </c>
      <c r="G437" s="105" t="s">
        <v>186</v>
      </c>
      <c r="H437" s="105">
        <v>1</v>
      </c>
      <c r="I437" s="101" t="s">
        <v>403</v>
      </c>
      <c r="J437" s="101" t="s">
        <v>2385</v>
      </c>
      <c r="K437" s="105" t="s">
        <v>160</v>
      </c>
      <c r="L437" s="101" t="s">
        <v>2386</v>
      </c>
      <c r="M437" s="101" t="s">
        <v>2387</v>
      </c>
      <c r="N437" s="105" t="s">
        <v>2388</v>
      </c>
      <c r="O437" s="105" t="s">
        <v>2389</v>
      </c>
      <c r="P437" s="105" t="s">
        <v>93</v>
      </c>
      <c r="Q437" s="105" t="s">
        <v>54</v>
      </c>
      <c r="R437" s="105" t="s">
        <v>93</v>
      </c>
      <c r="S437" s="105" t="s">
        <v>98</v>
      </c>
      <c r="T437" s="197">
        <v>42087</v>
      </c>
      <c r="U437" s="123" t="s">
        <v>2361</v>
      </c>
      <c r="V437" s="106">
        <v>60</v>
      </c>
      <c r="W437" s="106">
        <v>30</v>
      </c>
      <c r="X437" s="106">
        <v>8.3000000000000007</v>
      </c>
      <c r="Y437" s="106">
        <v>21.7</v>
      </c>
      <c r="Z437" s="106"/>
      <c r="AA437" s="106"/>
      <c r="AB437" s="106"/>
      <c r="AC437" s="106"/>
      <c r="AD437" s="106"/>
      <c r="AE437" s="106">
        <v>0</v>
      </c>
      <c r="AF437" s="105" t="s">
        <v>64</v>
      </c>
      <c r="AG437" s="105" t="s">
        <v>71</v>
      </c>
      <c r="AH437" s="101" t="s">
        <v>81</v>
      </c>
      <c r="AI437" s="101"/>
      <c r="AJ437" s="101" t="s">
        <v>2362</v>
      </c>
      <c r="AK437" s="105" t="s">
        <v>59</v>
      </c>
      <c r="AL437" s="105" t="s">
        <v>2046</v>
      </c>
      <c r="AM437" s="120">
        <v>8.1213307240704502</v>
      </c>
      <c r="AN437" s="120">
        <v>20.89850070111099</v>
      </c>
      <c r="AO437" s="120">
        <v>0</v>
      </c>
      <c r="AP437" s="120">
        <v>0</v>
      </c>
      <c r="AQ437" s="120">
        <v>0</v>
      </c>
      <c r="AR437" s="120">
        <v>0</v>
      </c>
      <c r="AS437" s="120">
        <v>0</v>
      </c>
      <c r="AT437" s="120">
        <v>0</v>
      </c>
      <c r="AU437" s="120">
        <v>29.01983142518144</v>
      </c>
      <c r="AV437" s="120">
        <v>20.89850070111099</v>
      </c>
      <c r="AX437" s="193"/>
    </row>
    <row r="438" spans="1:50" s="118" customFormat="1" ht="14.65" thickBot="1">
      <c r="A438" s="98" t="s">
        <v>1420</v>
      </c>
      <c r="B438" s="98" t="s">
        <v>364</v>
      </c>
      <c r="C438" s="98" t="s">
        <v>2356</v>
      </c>
      <c r="D438" s="99" t="s">
        <v>1033</v>
      </c>
      <c r="E438" s="99" t="s">
        <v>2357</v>
      </c>
      <c r="F438" s="99" t="s">
        <v>402</v>
      </c>
      <c r="G438" s="103" t="s">
        <v>186</v>
      </c>
      <c r="H438" s="103">
        <v>1</v>
      </c>
      <c r="I438" s="99" t="s">
        <v>403</v>
      </c>
      <c r="J438" s="99" t="s">
        <v>2390</v>
      </c>
      <c r="K438" s="103" t="s">
        <v>137</v>
      </c>
      <c r="L438" s="99" t="s">
        <v>2391</v>
      </c>
      <c r="M438" s="99" t="s">
        <v>2392</v>
      </c>
      <c r="N438" s="103">
        <v>50.519320999999998</v>
      </c>
      <c r="O438" s="103">
        <v>-4.6461870000000003</v>
      </c>
      <c r="P438" s="103" t="s">
        <v>93</v>
      </c>
      <c r="Q438" s="103" t="s">
        <v>54</v>
      </c>
      <c r="R438" s="103" t="s">
        <v>93</v>
      </c>
      <c r="S438" s="103" t="s">
        <v>98</v>
      </c>
      <c r="T438" s="124">
        <v>41852</v>
      </c>
      <c r="U438" s="124" t="s">
        <v>2393</v>
      </c>
      <c r="V438" s="104">
        <v>55.883021659999997</v>
      </c>
      <c r="W438" s="104">
        <v>55.883021659999997</v>
      </c>
      <c r="X438" s="104">
        <v>15.658263420000001</v>
      </c>
      <c r="Y438" s="104">
        <v>26.306367999999999</v>
      </c>
      <c r="Z438" s="104">
        <v>10.566215</v>
      </c>
      <c r="AA438" s="104"/>
      <c r="AB438" s="104"/>
      <c r="AC438" s="104"/>
      <c r="AD438" s="104"/>
      <c r="AE438" s="104">
        <v>0</v>
      </c>
      <c r="AF438" s="103" t="s">
        <v>64</v>
      </c>
      <c r="AG438" s="103" t="s">
        <v>71</v>
      </c>
      <c r="AH438" s="99" t="s">
        <v>81</v>
      </c>
      <c r="AI438" s="119"/>
      <c r="AJ438" s="99" t="s">
        <v>2362</v>
      </c>
      <c r="AK438" s="103" t="s">
        <v>59</v>
      </c>
      <c r="AL438" s="103" t="s">
        <v>2046</v>
      </c>
      <c r="AM438" s="120">
        <v>15.321197084148729</v>
      </c>
      <c r="AN438" s="120">
        <v>25.334730418971599</v>
      </c>
      <c r="AO438" s="120">
        <v>9.986209104687866</v>
      </c>
      <c r="AP438" s="120">
        <v>0</v>
      </c>
      <c r="AQ438" s="120">
        <v>0</v>
      </c>
      <c r="AR438" s="120">
        <v>0</v>
      </c>
      <c r="AS438" s="120">
        <v>0</v>
      </c>
      <c r="AT438" s="120">
        <v>0</v>
      </c>
      <c r="AU438" s="120">
        <v>50.64213660780819</v>
      </c>
      <c r="AV438" s="120">
        <v>35.320939523659462</v>
      </c>
      <c r="AX438" s="193"/>
    </row>
    <row r="439" spans="1:50" s="118" customFormat="1" ht="14.65" thickBot="1">
      <c r="A439" s="100" t="s">
        <v>1421</v>
      </c>
      <c r="B439" s="100" t="s">
        <v>364</v>
      </c>
      <c r="C439" s="100" t="s">
        <v>2356</v>
      </c>
      <c r="D439" s="101" t="s">
        <v>1033</v>
      </c>
      <c r="E439" s="101" t="s">
        <v>2357</v>
      </c>
      <c r="F439" s="101" t="s">
        <v>404</v>
      </c>
      <c r="G439" s="105" t="s">
        <v>186</v>
      </c>
      <c r="H439" s="105">
        <v>1</v>
      </c>
      <c r="I439" s="101" t="s">
        <v>403</v>
      </c>
      <c r="J439" s="101" t="s">
        <v>2394</v>
      </c>
      <c r="K439" s="105" t="s">
        <v>140</v>
      </c>
      <c r="L439" s="101" t="s">
        <v>2395</v>
      </c>
      <c r="M439" s="101" t="s">
        <v>2396</v>
      </c>
      <c r="N439" s="105">
        <v>54.366157999999999</v>
      </c>
      <c r="O439" s="105">
        <v>-1.626492</v>
      </c>
      <c r="P439" s="105" t="s">
        <v>93</v>
      </c>
      <c r="Q439" s="105" t="s">
        <v>54</v>
      </c>
      <c r="R439" s="105" t="s">
        <v>93</v>
      </c>
      <c r="S439" s="105" t="s">
        <v>98</v>
      </c>
      <c r="T439" s="197">
        <v>41699</v>
      </c>
      <c r="U439" s="123" t="s">
        <v>2377</v>
      </c>
      <c r="V439" s="106">
        <v>372.72538917999998</v>
      </c>
      <c r="W439" s="106">
        <v>372.72538917999998</v>
      </c>
      <c r="X439" s="106">
        <v>91.326737970000011</v>
      </c>
      <c r="Y439" s="106">
        <v>115.127944</v>
      </c>
      <c r="Z439" s="106">
        <v>78.351598999999993</v>
      </c>
      <c r="AA439" s="106">
        <v>22.042591000000002</v>
      </c>
      <c r="AB439" s="106">
        <v>0.320266</v>
      </c>
      <c r="AC439" s="106">
        <v>0.239262</v>
      </c>
      <c r="AD439" s="106"/>
      <c r="AE439" s="106">
        <v>0</v>
      </c>
      <c r="AF439" s="105" t="s">
        <v>64</v>
      </c>
      <c r="AG439" s="105" t="s">
        <v>71</v>
      </c>
      <c r="AH439" s="101" t="s">
        <v>81</v>
      </c>
      <c r="AI439" s="101"/>
      <c r="AJ439" s="101" t="s">
        <v>2362</v>
      </c>
      <c r="AK439" s="105" t="s">
        <v>59</v>
      </c>
      <c r="AL439" s="105" t="s">
        <v>2046</v>
      </c>
      <c r="AM439" s="120">
        <v>89.360800362035235</v>
      </c>
      <c r="AN439" s="120">
        <v>110.87564140098927</v>
      </c>
      <c r="AO439" s="120">
        <v>74.050684308491981</v>
      </c>
      <c r="AP439" s="120">
        <v>20.444178804698002</v>
      </c>
      <c r="AQ439" s="120">
        <v>0.29121764942693995</v>
      </c>
      <c r="AR439" s="120">
        <v>0.21329487154608034</v>
      </c>
      <c r="AS439" s="120">
        <v>0</v>
      </c>
      <c r="AT439" s="120">
        <v>0</v>
      </c>
      <c r="AU439" s="120">
        <v>295.23581739718747</v>
      </c>
      <c r="AV439" s="120">
        <v>205.87501703515227</v>
      </c>
      <c r="AX439" s="193"/>
    </row>
    <row r="440" spans="1:50" s="118" customFormat="1" ht="14.65" thickBot="1">
      <c r="A440" s="98" t="s">
        <v>1422</v>
      </c>
      <c r="B440" s="98" t="s">
        <v>364</v>
      </c>
      <c r="C440" s="98" t="s">
        <v>2356</v>
      </c>
      <c r="D440" s="99" t="s">
        <v>1033</v>
      </c>
      <c r="E440" s="99" t="s">
        <v>2357</v>
      </c>
      <c r="F440" s="99" t="s">
        <v>405</v>
      </c>
      <c r="G440" s="103" t="s">
        <v>186</v>
      </c>
      <c r="H440" s="103">
        <v>1</v>
      </c>
      <c r="I440" s="99" t="s">
        <v>392</v>
      </c>
      <c r="J440" s="99" t="s">
        <v>2397</v>
      </c>
      <c r="K440" s="103" t="s">
        <v>120</v>
      </c>
      <c r="L440" s="99" t="s">
        <v>2398</v>
      </c>
      <c r="M440" s="99" t="s">
        <v>2399</v>
      </c>
      <c r="N440" s="103">
        <v>51.497843000000003</v>
      </c>
      <c r="O440" s="103">
        <v>0.26863700000000001</v>
      </c>
      <c r="P440" s="103" t="s">
        <v>93</v>
      </c>
      <c r="Q440" s="103" t="s">
        <v>54</v>
      </c>
      <c r="R440" s="103" t="s">
        <v>93</v>
      </c>
      <c r="S440" s="103" t="s">
        <v>98</v>
      </c>
      <c r="T440" s="124">
        <v>42036</v>
      </c>
      <c r="U440" s="124" t="s">
        <v>2377</v>
      </c>
      <c r="V440" s="104">
        <v>80.028870209999994</v>
      </c>
      <c r="W440" s="104">
        <v>80.028870209999994</v>
      </c>
      <c r="X440" s="104">
        <v>7.75346183</v>
      </c>
      <c r="Y440" s="104">
        <v>27.329898</v>
      </c>
      <c r="Z440" s="104">
        <v>36.174505000000003</v>
      </c>
      <c r="AA440" s="104">
        <v>0.87946500000000005</v>
      </c>
      <c r="AB440" s="104"/>
      <c r="AC440" s="104"/>
      <c r="AD440" s="104"/>
      <c r="AE440" s="104">
        <v>0</v>
      </c>
      <c r="AF440" s="103" t="s">
        <v>64</v>
      </c>
      <c r="AG440" s="103" t="s">
        <v>71</v>
      </c>
      <c r="AH440" s="99" t="s">
        <v>81</v>
      </c>
      <c r="AI440" s="119"/>
      <c r="AJ440" s="99" t="s">
        <v>2362</v>
      </c>
      <c r="AK440" s="103"/>
      <c r="AL440" s="103" t="s">
        <v>2046</v>
      </c>
      <c r="AM440" s="120">
        <v>7.5865575636007829</v>
      </c>
      <c r="AN440" s="120">
        <v>26.320455876234647</v>
      </c>
      <c r="AO440" s="120">
        <v>34.188796195096991</v>
      </c>
      <c r="AP440" s="120">
        <v>0.81569084652860124</v>
      </c>
      <c r="AQ440" s="120">
        <v>0</v>
      </c>
      <c r="AR440" s="120">
        <v>0</v>
      </c>
      <c r="AS440" s="120">
        <v>0</v>
      </c>
      <c r="AT440" s="120">
        <v>0</v>
      </c>
      <c r="AU440" s="120">
        <v>68.911500481461019</v>
      </c>
      <c r="AV440" s="120">
        <v>61.324942917860241</v>
      </c>
      <c r="AX440" s="193"/>
    </row>
    <row r="441" spans="1:50" s="118" customFormat="1" ht="14.65" thickBot="1">
      <c r="A441" s="100" t="s">
        <v>1425</v>
      </c>
      <c r="B441" s="100" t="s">
        <v>364</v>
      </c>
      <c r="C441" s="100" t="s">
        <v>2356</v>
      </c>
      <c r="D441" s="101" t="s">
        <v>383</v>
      </c>
      <c r="E441" s="101" t="s">
        <v>2357</v>
      </c>
      <c r="F441" s="101" t="s">
        <v>385</v>
      </c>
      <c r="G441" s="105" t="s">
        <v>186</v>
      </c>
      <c r="H441" s="105">
        <v>1</v>
      </c>
      <c r="I441" s="101" t="s">
        <v>1003</v>
      </c>
      <c r="J441" s="101" t="s">
        <v>2400</v>
      </c>
      <c r="K441" s="105" t="s">
        <v>140</v>
      </c>
      <c r="L441" s="101" t="s">
        <v>2401</v>
      </c>
      <c r="M441" s="101" t="s">
        <v>2402</v>
      </c>
      <c r="N441" s="105">
        <v>53.398940000000003</v>
      </c>
      <c r="O441" s="105">
        <v>-1.3356969999999999</v>
      </c>
      <c r="P441" s="105" t="s">
        <v>93</v>
      </c>
      <c r="Q441" s="105" t="s">
        <v>54</v>
      </c>
      <c r="R441" s="105" t="s">
        <v>93</v>
      </c>
      <c r="S441" s="105" t="s">
        <v>223</v>
      </c>
      <c r="T441" s="197">
        <v>41699</v>
      </c>
      <c r="U441" s="123" t="s">
        <v>2403</v>
      </c>
      <c r="V441" s="106">
        <v>103.48989814999999</v>
      </c>
      <c r="W441" s="106">
        <v>103.48989814999999</v>
      </c>
      <c r="X441" s="106">
        <v>4.7263408700000005</v>
      </c>
      <c r="Y441" s="106">
        <v>47.233595999999999</v>
      </c>
      <c r="Z441" s="106">
        <v>30.783407</v>
      </c>
      <c r="AA441" s="106">
        <v>0.26570900000000003</v>
      </c>
      <c r="AB441" s="106"/>
      <c r="AC441" s="106"/>
      <c r="AD441" s="106"/>
      <c r="AE441" s="106">
        <v>0</v>
      </c>
      <c r="AF441" s="105" t="s">
        <v>64</v>
      </c>
      <c r="AG441" s="105" t="s">
        <v>71</v>
      </c>
      <c r="AH441" s="101" t="s">
        <v>81</v>
      </c>
      <c r="AI441" s="101"/>
      <c r="AJ441" s="101" t="s">
        <v>2362</v>
      </c>
      <c r="AK441" s="105"/>
      <c r="AL441" s="105" t="s">
        <v>2046</v>
      </c>
      <c r="AM441" s="120">
        <v>4.6245996771037179</v>
      </c>
      <c r="AN441" s="120">
        <v>45.489001802856833</v>
      </c>
      <c r="AO441" s="120">
        <v>29.093629010644985</v>
      </c>
      <c r="AP441" s="120">
        <v>0.24644118769964479</v>
      </c>
      <c r="AQ441" s="120">
        <v>0</v>
      </c>
      <c r="AR441" s="120">
        <v>0</v>
      </c>
      <c r="AS441" s="120">
        <v>0</v>
      </c>
      <c r="AT441" s="120">
        <v>0</v>
      </c>
      <c r="AU441" s="120">
        <v>79.453671678305184</v>
      </c>
      <c r="AV441" s="120">
        <v>74.829072001201467</v>
      </c>
      <c r="AX441" s="193"/>
    </row>
    <row r="442" spans="1:50" s="118" customFormat="1" ht="14.65" thickBot="1">
      <c r="A442" s="98" t="s">
        <v>1426</v>
      </c>
      <c r="B442" s="98" t="s">
        <v>364</v>
      </c>
      <c r="C442" s="98" t="s">
        <v>2356</v>
      </c>
      <c r="D442" s="99" t="s">
        <v>383</v>
      </c>
      <c r="E442" s="99" t="s">
        <v>2357</v>
      </c>
      <c r="F442" s="99" t="s">
        <v>386</v>
      </c>
      <c r="G442" s="103" t="s">
        <v>186</v>
      </c>
      <c r="H442" s="103">
        <v>1</v>
      </c>
      <c r="I442" s="99" t="s">
        <v>387</v>
      </c>
      <c r="J442" s="99" t="s">
        <v>2404</v>
      </c>
      <c r="K442" s="103" t="s">
        <v>92</v>
      </c>
      <c r="L442" s="99" t="s">
        <v>2405</v>
      </c>
      <c r="M442" s="99" t="s">
        <v>2406</v>
      </c>
      <c r="N442" s="103">
        <v>53.300517999999997</v>
      </c>
      <c r="O442" s="103">
        <v>-2.4195669999999998</v>
      </c>
      <c r="P442" s="103" t="s">
        <v>93</v>
      </c>
      <c r="Q442" s="103" t="s">
        <v>54</v>
      </c>
      <c r="R442" s="103" t="s">
        <v>93</v>
      </c>
      <c r="S442" s="103" t="s">
        <v>223</v>
      </c>
      <c r="T442" s="124">
        <v>41944</v>
      </c>
      <c r="U442" s="124" t="s">
        <v>2403</v>
      </c>
      <c r="V442" s="104">
        <v>189.91150516000002</v>
      </c>
      <c r="W442" s="104">
        <v>189.91150516000002</v>
      </c>
      <c r="X442" s="104">
        <v>43.17949028000001</v>
      </c>
      <c r="Y442" s="104">
        <v>62.865961989999995</v>
      </c>
      <c r="Z442" s="104">
        <v>54.119586069999997</v>
      </c>
      <c r="AA442" s="104">
        <v>14.705555789999998</v>
      </c>
      <c r="AB442" s="104"/>
      <c r="AC442" s="104"/>
      <c r="AD442" s="104"/>
      <c r="AE442" s="104">
        <v>0</v>
      </c>
      <c r="AF442" s="103" t="s">
        <v>64</v>
      </c>
      <c r="AG442" s="103" t="s">
        <v>71</v>
      </c>
      <c r="AH442" s="99" t="s">
        <v>81</v>
      </c>
      <c r="AI442" s="119"/>
      <c r="AJ442" s="99" t="s">
        <v>2362</v>
      </c>
      <c r="AK442" s="103" t="s">
        <v>59</v>
      </c>
      <c r="AL442" s="103" t="s">
        <v>2046</v>
      </c>
      <c r="AM442" s="120">
        <v>42.249990489236801</v>
      </c>
      <c r="AN442" s="120">
        <v>60.543979296038337</v>
      </c>
      <c r="AO442" s="120">
        <v>51.148827007038243</v>
      </c>
      <c r="AP442" s="120">
        <v>13.639186608925508</v>
      </c>
      <c r="AQ442" s="120">
        <v>0</v>
      </c>
      <c r="AR442" s="120">
        <v>0</v>
      </c>
      <c r="AS442" s="120">
        <v>0</v>
      </c>
      <c r="AT442" s="120">
        <v>0</v>
      </c>
      <c r="AU442" s="120">
        <v>167.58198340123889</v>
      </c>
      <c r="AV442" s="120">
        <v>125.33199291200209</v>
      </c>
      <c r="AX442" s="193"/>
    </row>
    <row r="443" spans="1:50" s="118" customFormat="1" ht="14.65" thickBot="1">
      <c r="A443" s="100" t="s">
        <v>1427</v>
      </c>
      <c r="B443" s="100" t="s">
        <v>364</v>
      </c>
      <c r="C443" s="100" t="s">
        <v>2356</v>
      </c>
      <c r="D443" s="101" t="s">
        <v>383</v>
      </c>
      <c r="E443" s="101" t="s">
        <v>2357</v>
      </c>
      <c r="F443" s="101" t="s">
        <v>388</v>
      </c>
      <c r="G443" s="105" t="s">
        <v>186</v>
      </c>
      <c r="H443" s="105">
        <v>1</v>
      </c>
      <c r="I443" s="101" t="s">
        <v>1003</v>
      </c>
      <c r="J443" s="101" t="s">
        <v>2407</v>
      </c>
      <c r="K443" s="105" t="s">
        <v>92</v>
      </c>
      <c r="L443" s="101" t="s">
        <v>2408</v>
      </c>
      <c r="M443" s="101" t="s">
        <v>2409</v>
      </c>
      <c r="N443" s="105">
        <v>53.487586</v>
      </c>
      <c r="O443" s="105">
        <v>-2.376566</v>
      </c>
      <c r="P443" s="105" t="s">
        <v>93</v>
      </c>
      <c r="Q443" s="105" t="s">
        <v>54</v>
      </c>
      <c r="R443" s="105" t="s">
        <v>93</v>
      </c>
      <c r="S443" s="105" t="s">
        <v>98</v>
      </c>
      <c r="T443" s="197">
        <v>41821</v>
      </c>
      <c r="U443" s="123" t="s">
        <v>2410</v>
      </c>
      <c r="V443" s="106">
        <v>199.18276754000001</v>
      </c>
      <c r="W443" s="106">
        <v>199.18276754000001</v>
      </c>
      <c r="X443" s="106">
        <v>31.127843890000001</v>
      </c>
      <c r="Y443" s="106">
        <v>75.95505</v>
      </c>
      <c r="Z443" s="106">
        <v>63.368392999999998</v>
      </c>
      <c r="AA443" s="106">
        <v>6.9830220000000001</v>
      </c>
      <c r="AB443" s="106"/>
      <c r="AC443" s="106"/>
      <c r="AD443" s="106"/>
      <c r="AE443" s="106">
        <v>0</v>
      </c>
      <c r="AF443" s="105" t="s">
        <v>64</v>
      </c>
      <c r="AG443" s="105" t="s">
        <v>71</v>
      </c>
      <c r="AH443" s="101" t="s">
        <v>81</v>
      </c>
      <c r="AI443" s="101"/>
      <c r="AJ443" s="101" t="s">
        <v>2362</v>
      </c>
      <c r="AK443" s="105" t="s">
        <v>59</v>
      </c>
      <c r="AL443" s="105" t="s">
        <v>2046</v>
      </c>
      <c r="AM443" s="120">
        <v>30.457772886497064</v>
      </c>
      <c r="AN443" s="120">
        <v>73.149615929858086</v>
      </c>
      <c r="AO443" s="120">
        <v>59.889943856531296</v>
      </c>
      <c r="AP443" s="120">
        <v>6.4766501526585429</v>
      </c>
      <c r="AQ443" s="120">
        <v>0</v>
      </c>
      <c r="AR443" s="120">
        <v>0</v>
      </c>
      <c r="AS443" s="120">
        <v>0</v>
      </c>
      <c r="AT443" s="120">
        <v>0</v>
      </c>
      <c r="AU443" s="120">
        <v>169.97398282554499</v>
      </c>
      <c r="AV443" s="120">
        <v>139.51620993904794</v>
      </c>
      <c r="AX443" s="193"/>
    </row>
    <row r="444" spans="1:50" s="118" customFormat="1" ht="14.65" thickBot="1">
      <c r="A444" s="98" t="s">
        <v>1428</v>
      </c>
      <c r="B444" s="98" t="s">
        <v>364</v>
      </c>
      <c r="C444" s="98" t="s">
        <v>2356</v>
      </c>
      <c r="D444" s="99" t="s">
        <v>383</v>
      </c>
      <c r="E444" s="99" t="s">
        <v>2357</v>
      </c>
      <c r="F444" s="99" t="s">
        <v>389</v>
      </c>
      <c r="G444" s="103" t="s">
        <v>186</v>
      </c>
      <c r="H444" s="103">
        <v>1</v>
      </c>
      <c r="I444" s="99" t="s">
        <v>1003</v>
      </c>
      <c r="J444" s="99" t="s">
        <v>2411</v>
      </c>
      <c r="K444" s="103" t="s">
        <v>140</v>
      </c>
      <c r="L444" s="99" t="s">
        <v>2412</v>
      </c>
      <c r="M444" s="99" t="s">
        <v>2413</v>
      </c>
      <c r="N444" s="103">
        <v>53.688194000000003</v>
      </c>
      <c r="O444" s="103">
        <v>-1.5561100000000001</v>
      </c>
      <c r="P444" s="103" t="s">
        <v>93</v>
      </c>
      <c r="Q444" s="103" t="s">
        <v>54</v>
      </c>
      <c r="R444" s="103" t="s">
        <v>93</v>
      </c>
      <c r="S444" s="103" t="s">
        <v>98</v>
      </c>
      <c r="T444" s="124">
        <v>41579</v>
      </c>
      <c r="U444" s="124" t="s">
        <v>2381</v>
      </c>
      <c r="V444" s="104">
        <v>116.17635394999999</v>
      </c>
      <c r="W444" s="104">
        <v>116.17635394999999</v>
      </c>
      <c r="X444" s="104">
        <v>50.029923930000002</v>
      </c>
      <c r="Y444" s="104">
        <v>40.102141719999992</v>
      </c>
      <c r="Z444" s="104"/>
      <c r="AA444" s="104"/>
      <c r="AB444" s="104"/>
      <c r="AC444" s="104"/>
      <c r="AD444" s="104"/>
      <c r="AE444" s="104">
        <v>0</v>
      </c>
      <c r="AF444" s="103" t="s">
        <v>64</v>
      </c>
      <c r="AG444" s="103" t="s">
        <v>71</v>
      </c>
      <c r="AH444" s="99" t="s">
        <v>81</v>
      </c>
      <c r="AI444" s="119"/>
      <c r="AJ444" s="99" t="s">
        <v>2362</v>
      </c>
      <c r="AK444" s="103" t="s">
        <v>59</v>
      </c>
      <c r="AL444" s="103" t="s">
        <v>2046</v>
      </c>
      <c r="AM444" s="120">
        <v>48.952958835616442</v>
      </c>
      <c r="AN444" s="120">
        <v>38.620951006980285</v>
      </c>
      <c r="AO444" s="120">
        <v>0</v>
      </c>
      <c r="AP444" s="120">
        <v>0</v>
      </c>
      <c r="AQ444" s="120">
        <v>0</v>
      </c>
      <c r="AR444" s="120">
        <v>0</v>
      </c>
      <c r="AS444" s="120">
        <v>0</v>
      </c>
      <c r="AT444" s="120">
        <v>0</v>
      </c>
      <c r="AU444" s="120">
        <v>87.57390984259672</v>
      </c>
      <c r="AV444" s="120">
        <v>38.620951006980285</v>
      </c>
      <c r="AX444" s="193"/>
    </row>
    <row r="445" spans="1:50" s="118" customFormat="1" ht="14.65" thickBot="1">
      <c r="A445" s="100" t="s">
        <v>1429</v>
      </c>
      <c r="B445" s="100" t="s">
        <v>364</v>
      </c>
      <c r="C445" s="100" t="s">
        <v>2356</v>
      </c>
      <c r="D445" s="101" t="s">
        <v>383</v>
      </c>
      <c r="E445" s="101" t="s">
        <v>2357</v>
      </c>
      <c r="F445" s="101" t="s">
        <v>390</v>
      </c>
      <c r="G445" s="105" t="s">
        <v>186</v>
      </c>
      <c r="H445" s="105">
        <v>1</v>
      </c>
      <c r="I445" s="101" t="s">
        <v>1003</v>
      </c>
      <c r="J445" s="101" t="s">
        <v>2414</v>
      </c>
      <c r="K445" s="105" t="s">
        <v>143</v>
      </c>
      <c r="L445" s="101" t="s">
        <v>2415</v>
      </c>
      <c r="M445" s="101" t="s">
        <v>2416</v>
      </c>
      <c r="N445" s="105">
        <v>53.353471999999996</v>
      </c>
      <c r="O445" s="105">
        <v>-1.286087</v>
      </c>
      <c r="P445" s="105" t="s">
        <v>93</v>
      </c>
      <c r="Q445" s="105" t="s">
        <v>54</v>
      </c>
      <c r="R445" s="105" t="s">
        <v>93</v>
      </c>
      <c r="S445" s="105" t="s">
        <v>223</v>
      </c>
      <c r="T445" s="197">
        <v>41699</v>
      </c>
      <c r="U445" s="123" t="s">
        <v>2417</v>
      </c>
      <c r="V445" s="106">
        <v>181.34432623000001</v>
      </c>
      <c r="W445" s="106">
        <v>181.34432623000001</v>
      </c>
      <c r="X445" s="106">
        <v>83.847925529999998</v>
      </c>
      <c r="Y445" s="106">
        <v>50.447490000000002</v>
      </c>
      <c r="Z445" s="106">
        <v>2.4731019999999999</v>
      </c>
      <c r="AA445" s="106"/>
      <c r="AB445" s="106"/>
      <c r="AC445" s="106"/>
      <c r="AD445" s="106"/>
      <c r="AE445" s="106">
        <v>0</v>
      </c>
      <c r="AF445" s="105" t="s">
        <v>64</v>
      </c>
      <c r="AG445" s="105" t="s">
        <v>71</v>
      </c>
      <c r="AH445" s="101" t="s">
        <v>81</v>
      </c>
      <c r="AI445" s="101"/>
      <c r="AJ445" s="101" t="s">
        <v>2362</v>
      </c>
      <c r="AK445" s="105" t="s">
        <v>59</v>
      </c>
      <c r="AL445" s="105" t="s">
        <v>2046</v>
      </c>
      <c r="AM445" s="120">
        <v>82.042979970645789</v>
      </c>
      <c r="AN445" s="120">
        <v>48.584189176695375</v>
      </c>
      <c r="AO445" s="120">
        <v>2.3373472628771768</v>
      </c>
      <c r="AP445" s="120">
        <v>0</v>
      </c>
      <c r="AQ445" s="120">
        <v>0</v>
      </c>
      <c r="AR445" s="120">
        <v>0</v>
      </c>
      <c r="AS445" s="120">
        <v>0</v>
      </c>
      <c r="AT445" s="120">
        <v>0</v>
      </c>
      <c r="AU445" s="120">
        <v>132.96451641021835</v>
      </c>
      <c r="AV445" s="120">
        <v>50.921536439572549</v>
      </c>
      <c r="AX445" s="193"/>
    </row>
    <row r="446" spans="1:50" s="118" customFormat="1" ht="14.65" thickBot="1">
      <c r="A446" s="98" t="s">
        <v>1423</v>
      </c>
      <c r="B446" s="98" t="s">
        <v>364</v>
      </c>
      <c r="C446" s="98" t="s">
        <v>2356</v>
      </c>
      <c r="D446" s="99" t="s">
        <v>408</v>
      </c>
      <c r="E446" s="99" t="s">
        <v>2357</v>
      </c>
      <c r="F446" s="99" t="s">
        <v>398</v>
      </c>
      <c r="G446" s="103" t="s">
        <v>186</v>
      </c>
      <c r="H446" s="103">
        <v>1</v>
      </c>
      <c r="I446" s="99" t="s">
        <v>387</v>
      </c>
      <c r="J446" s="99" t="s">
        <v>2418</v>
      </c>
      <c r="K446" s="103" t="s">
        <v>140</v>
      </c>
      <c r="L446" s="99" t="s">
        <v>2419</v>
      </c>
      <c r="M446" s="99" t="s">
        <v>2420</v>
      </c>
      <c r="N446" s="103">
        <v>53.614710000000002</v>
      </c>
      <c r="O446" s="103">
        <v>-0.284271</v>
      </c>
      <c r="P446" s="103" t="s">
        <v>93</v>
      </c>
      <c r="Q446" s="103" t="s">
        <v>54</v>
      </c>
      <c r="R446" s="103" t="s">
        <v>93</v>
      </c>
      <c r="S446" s="103" t="s">
        <v>98</v>
      </c>
      <c r="T446" s="124">
        <v>42064</v>
      </c>
      <c r="U446" s="124" t="s">
        <v>42</v>
      </c>
      <c r="V446" s="104">
        <v>88.4</v>
      </c>
      <c r="W446" s="104">
        <v>88.4</v>
      </c>
      <c r="X446" s="104">
        <v>11.5099146</v>
      </c>
      <c r="Y446" s="104">
        <v>60.534052909858808</v>
      </c>
      <c r="Z446" s="104">
        <v>10.094676260141204</v>
      </c>
      <c r="AA446" s="104"/>
      <c r="AB446" s="104"/>
      <c r="AC446" s="104"/>
      <c r="AD446" s="104"/>
      <c r="AE446" s="104">
        <v>0</v>
      </c>
      <c r="AF446" s="103" t="s">
        <v>64</v>
      </c>
      <c r="AG446" s="103" t="s">
        <v>71</v>
      </c>
      <c r="AH446" s="99" t="s">
        <v>81</v>
      </c>
      <c r="AI446" s="119"/>
      <c r="AJ446" s="99" t="s">
        <v>2362</v>
      </c>
      <c r="AK446" s="103" t="s">
        <v>59</v>
      </c>
      <c r="AL446" s="103" t="s">
        <v>2046</v>
      </c>
      <c r="AM446" s="120">
        <v>11.26214735812133</v>
      </c>
      <c r="AN446" s="120">
        <v>58.298200330773007</v>
      </c>
      <c r="AO446" s="120">
        <v>9.5405543023588439</v>
      </c>
      <c r="AP446" s="120">
        <v>0</v>
      </c>
      <c r="AQ446" s="120">
        <v>0</v>
      </c>
      <c r="AR446" s="120">
        <v>0</v>
      </c>
      <c r="AS446" s="120">
        <v>0</v>
      </c>
      <c r="AT446" s="120">
        <v>0</v>
      </c>
      <c r="AU446" s="120">
        <v>79.100901991253181</v>
      </c>
      <c r="AV446" s="120">
        <v>67.838754633131856</v>
      </c>
      <c r="AX446" s="193"/>
    </row>
    <row r="447" spans="1:50" s="118" customFormat="1" ht="14.65" thickBot="1">
      <c r="A447" s="100" t="s">
        <v>1430</v>
      </c>
      <c r="B447" s="100" t="s">
        <v>364</v>
      </c>
      <c r="C447" s="100" t="s">
        <v>2356</v>
      </c>
      <c r="D447" s="101" t="s">
        <v>408</v>
      </c>
      <c r="E447" s="101" t="s">
        <v>2357</v>
      </c>
      <c r="F447" s="101" t="s">
        <v>409</v>
      </c>
      <c r="G447" s="105" t="s">
        <v>186</v>
      </c>
      <c r="H447" s="105">
        <v>1</v>
      </c>
      <c r="I447" s="101" t="s">
        <v>2421</v>
      </c>
      <c r="J447" s="101" t="s">
        <v>2422</v>
      </c>
      <c r="K447" s="105" t="s">
        <v>120</v>
      </c>
      <c r="L447" s="101" t="s">
        <v>2423</v>
      </c>
      <c r="M447" s="101" t="s">
        <v>2424</v>
      </c>
      <c r="N447" s="105">
        <v>52.270783999999999</v>
      </c>
      <c r="O447" s="105">
        <v>-6.966E-3</v>
      </c>
      <c r="P447" s="105" t="s">
        <v>93</v>
      </c>
      <c r="Q447" s="105" t="s">
        <v>54</v>
      </c>
      <c r="R447" s="105" t="s">
        <v>93</v>
      </c>
      <c r="S447" s="105" t="s">
        <v>94</v>
      </c>
      <c r="T447" s="123" t="s">
        <v>42</v>
      </c>
      <c r="U447" s="123" t="s">
        <v>46</v>
      </c>
      <c r="V447" s="106">
        <v>1500</v>
      </c>
      <c r="W447" s="106">
        <v>1500</v>
      </c>
      <c r="X447" s="106">
        <v>24.299163150000002</v>
      </c>
      <c r="Y447" s="106">
        <v>41.429409515216541</v>
      </c>
      <c r="Z447" s="106">
        <v>223.87278982012231</v>
      </c>
      <c r="AA447" s="106">
        <v>385.60535206094175</v>
      </c>
      <c r="AB447" s="106">
        <v>444.38219540361115</v>
      </c>
      <c r="AC447" s="106">
        <v>192.72691780537426</v>
      </c>
      <c r="AD447" s="106">
        <v>24.157620264734394</v>
      </c>
      <c r="AE447" s="106">
        <v>0</v>
      </c>
      <c r="AF447" s="105" t="s">
        <v>64</v>
      </c>
      <c r="AG447" s="105" t="s">
        <v>71</v>
      </c>
      <c r="AH447" s="101" t="s">
        <v>81</v>
      </c>
      <c r="AI447" s="101"/>
      <c r="AJ447" s="101" t="s">
        <v>2425</v>
      </c>
      <c r="AK447" s="105" t="s">
        <v>59</v>
      </c>
      <c r="AL447" s="105" t="s">
        <v>2046</v>
      </c>
      <c r="AM447" s="120">
        <v>23.77608918786693</v>
      </c>
      <c r="AN447" s="120">
        <v>39.8991955668372</v>
      </c>
      <c r="AO447" s="120">
        <v>211.58385400955578</v>
      </c>
      <c r="AP447" s="120">
        <v>357.64329000989107</v>
      </c>
      <c r="AQ447" s="120">
        <v>404.07641895369079</v>
      </c>
      <c r="AR447" s="120">
        <v>171.81024641091892</v>
      </c>
      <c r="AS447" s="120">
        <v>21.113520936460951</v>
      </c>
      <c r="AT447" s="120">
        <v>0</v>
      </c>
      <c r="AU447" s="120">
        <v>1229.9026150752213</v>
      </c>
      <c r="AV447" s="120">
        <v>1206.1265258873548</v>
      </c>
      <c r="AX447" s="193"/>
    </row>
    <row r="448" spans="1:50" s="118" customFormat="1" ht="14.65" thickBot="1">
      <c r="A448" s="98" t="s">
        <v>1431</v>
      </c>
      <c r="B448" s="98" t="s">
        <v>364</v>
      </c>
      <c r="C448" s="98" t="s">
        <v>2356</v>
      </c>
      <c r="D448" s="99" t="s">
        <v>408</v>
      </c>
      <c r="E448" s="99" t="s">
        <v>2357</v>
      </c>
      <c r="F448" s="99" t="s">
        <v>410</v>
      </c>
      <c r="G448" s="103" t="s">
        <v>186</v>
      </c>
      <c r="H448" s="103">
        <v>1</v>
      </c>
      <c r="I448" s="99" t="s">
        <v>1003</v>
      </c>
      <c r="J448" s="99" t="s">
        <v>2426</v>
      </c>
      <c r="K448" s="103" t="s">
        <v>151</v>
      </c>
      <c r="L448" s="99" t="s">
        <v>2427</v>
      </c>
      <c r="M448" s="99" t="s">
        <v>2428</v>
      </c>
      <c r="N448" s="103">
        <v>51.506605999999998</v>
      </c>
      <c r="O448" s="103">
        <v>-0.68681700000000001</v>
      </c>
      <c r="P448" s="103" t="s">
        <v>93</v>
      </c>
      <c r="Q448" s="103" t="s">
        <v>54</v>
      </c>
      <c r="R448" s="103" t="s">
        <v>93</v>
      </c>
      <c r="S448" s="103" t="s">
        <v>94</v>
      </c>
      <c r="T448" s="122" t="s">
        <v>42</v>
      </c>
      <c r="U448" s="124" t="s">
        <v>2429</v>
      </c>
      <c r="V448" s="104">
        <v>714.5</v>
      </c>
      <c r="W448" s="104">
        <v>714.5</v>
      </c>
      <c r="X448" s="104">
        <v>6.0707954500000003</v>
      </c>
      <c r="Y448" s="104"/>
      <c r="Z448" s="104"/>
      <c r="AA448" s="104"/>
      <c r="AB448" s="104"/>
      <c r="AC448" s="104"/>
      <c r="AD448" s="104"/>
      <c r="AE448" s="104"/>
      <c r="AF448" s="103" t="s">
        <v>64</v>
      </c>
      <c r="AG448" s="103" t="s">
        <v>71</v>
      </c>
      <c r="AH448" s="99" t="s">
        <v>81</v>
      </c>
      <c r="AI448" s="119"/>
      <c r="AJ448" s="99" t="s">
        <v>2362</v>
      </c>
      <c r="AK448" s="103" t="s">
        <v>59</v>
      </c>
      <c r="AL448" s="103" t="s">
        <v>2046</v>
      </c>
      <c r="AM448" s="120">
        <v>5.9401129647749515</v>
      </c>
      <c r="AN448" s="120">
        <v>0</v>
      </c>
      <c r="AO448" s="120">
        <v>0</v>
      </c>
      <c r="AP448" s="120">
        <v>0</v>
      </c>
      <c r="AQ448" s="120">
        <v>0</v>
      </c>
      <c r="AR448" s="120">
        <v>0</v>
      </c>
      <c r="AS448" s="120">
        <v>0</v>
      </c>
      <c r="AT448" s="120">
        <v>0</v>
      </c>
      <c r="AU448" s="120">
        <v>5.9401129647749515</v>
      </c>
      <c r="AV448" s="120">
        <v>0</v>
      </c>
      <c r="AX448" s="193"/>
    </row>
    <row r="449" spans="1:50" s="118" customFormat="1" ht="14.65" thickBot="1">
      <c r="A449" s="100" t="s">
        <v>1432</v>
      </c>
      <c r="B449" s="100" t="s">
        <v>364</v>
      </c>
      <c r="C449" s="100" t="s">
        <v>2356</v>
      </c>
      <c r="D449" s="101" t="s">
        <v>408</v>
      </c>
      <c r="E449" s="101" t="s">
        <v>2357</v>
      </c>
      <c r="F449" s="101" t="s">
        <v>411</v>
      </c>
      <c r="G449" s="105" t="s">
        <v>186</v>
      </c>
      <c r="H449" s="105">
        <v>1</v>
      </c>
      <c r="I449" s="101" t="s">
        <v>1003</v>
      </c>
      <c r="J449" s="101" t="s">
        <v>2430</v>
      </c>
      <c r="K449" s="105" t="s">
        <v>146</v>
      </c>
      <c r="L449" s="101" t="s">
        <v>2431</v>
      </c>
      <c r="M449" s="101" t="s">
        <v>2432</v>
      </c>
      <c r="N449" s="105">
        <v>52.287719000000003</v>
      </c>
      <c r="O449" s="105">
        <v>-2.1202390000000002</v>
      </c>
      <c r="P449" s="105" t="s">
        <v>93</v>
      </c>
      <c r="Q449" s="105" t="s">
        <v>54</v>
      </c>
      <c r="R449" s="105" t="s">
        <v>93</v>
      </c>
      <c r="S449" s="105" t="s">
        <v>94</v>
      </c>
      <c r="T449" s="123" t="s">
        <v>2381</v>
      </c>
      <c r="U449" s="123" t="s">
        <v>43</v>
      </c>
      <c r="V449" s="106">
        <v>106.4</v>
      </c>
      <c r="W449" s="106">
        <v>106.4</v>
      </c>
      <c r="X449" s="106">
        <v>15.670675270000002</v>
      </c>
      <c r="Y449" s="106"/>
      <c r="Z449" s="106"/>
      <c r="AA449" s="106"/>
      <c r="AB449" s="106"/>
      <c r="AC449" s="106"/>
      <c r="AD449" s="106"/>
      <c r="AE449" s="106"/>
      <c r="AF449" s="105" t="s">
        <v>64</v>
      </c>
      <c r="AG449" s="105" t="s">
        <v>71</v>
      </c>
      <c r="AH449" s="101" t="s">
        <v>81</v>
      </c>
      <c r="AI449" s="101"/>
      <c r="AJ449" s="101" t="s">
        <v>2362</v>
      </c>
      <c r="AK449" s="105"/>
      <c r="AL449" s="105" t="s">
        <v>2046</v>
      </c>
      <c r="AM449" s="120">
        <v>15.333341751467712</v>
      </c>
      <c r="AN449" s="120">
        <v>0</v>
      </c>
      <c r="AO449" s="120">
        <v>0</v>
      </c>
      <c r="AP449" s="120">
        <v>0</v>
      </c>
      <c r="AQ449" s="120">
        <v>0</v>
      </c>
      <c r="AR449" s="120">
        <v>0</v>
      </c>
      <c r="AS449" s="120">
        <v>0</v>
      </c>
      <c r="AT449" s="120">
        <v>0</v>
      </c>
      <c r="AU449" s="120">
        <v>15.333341751467712</v>
      </c>
      <c r="AV449" s="120">
        <v>0</v>
      </c>
      <c r="AX449" s="193"/>
    </row>
    <row r="450" spans="1:50" s="118" customFormat="1" ht="14.65" thickBot="1">
      <c r="A450" s="98" t="s">
        <v>1433</v>
      </c>
      <c r="B450" s="98" t="s">
        <v>364</v>
      </c>
      <c r="C450" s="98" t="s">
        <v>2356</v>
      </c>
      <c r="D450" s="99" t="s">
        <v>408</v>
      </c>
      <c r="E450" s="99" t="s">
        <v>2357</v>
      </c>
      <c r="F450" s="99" t="s">
        <v>412</v>
      </c>
      <c r="G450" s="103" t="s">
        <v>186</v>
      </c>
      <c r="H450" s="103">
        <v>1</v>
      </c>
      <c r="I450" s="99" t="s">
        <v>1003</v>
      </c>
      <c r="J450" s="99" t="s">
        <v>2433</v>
      </c>
      <c r="K450" s="103" t="s">
        <v>92</v>
      </c>
      <c r="L450" s="99" t="s">
        <v>2434</v>
      </c>
      <c r="M450" s="99" t="s">
        <v>2435</v>
      </c>
      <c r="N450" s="103">
        <v>53.153281999999997</v>
      </c>
      <c r="O450" s="103">
        <v>-2.3467889999999998</v>
      </c>
      <c r="P450" s="103" t="s">
        <v>93</v>
      </c>
      <c r="Q450" s="103" t="s">
        <v>54</v>
      </c>
      <c r="R450" s="103" t="s">
        <v>93</v>
      </c>
      <c r="S450" s="103" t="s">
        <v>94</v>
      </c>
      <c r="T450" s="122" t="s">
        <v>2381</v>
      </c>
      <c r="U450" s="124" t="s">
        <v>44</v>
      </c>
      <c r="V450" s="104">
        <v>223.2</v>
      </c>
      <c r="W450" s="104">
        <v>223.2</v>
      </c>
      <c r="X450" s="104">
        <v>3.4774055500000003</v>
      </c>
      <c r="Y450" s="104"/>
      <c r="Z450" s="104"/>
      <c r="AA450" s="104"/>
      <c r="AB450" s="104"/>
      <c r="AC450" s="104"/>
      <c r="AD450" s="104"/>
      <c r="AE450" s="104"/>
      <c r="AF450" s="103" t="s">
        <v>64</v>
      </c>
      <c r="AG450" s="103" t="s">
        <v>71</v>
      </c>
      <c r="AH450" s="99" t="s">
        <v>81</v>
      </c>
      <c r="AI450" s="119"/>
      <c r="AJ450" s="99" t="s">
        <v>2362</v>
      </c>
      <c r="AK450" s="103"/>
      <c r="AL450" s="103" t="s">
        <v>2046</v>
      </c>
      <c r="AM450" s="120">
        <v>3.4025494618395307</v>
      </c>
      <c r="AN450" s="120">
        <v>0</v>
      </c>
      <c r="AO450" s="120">
        <v>0</v>
      </c>
      <c r="AP450" s="120">
        <v>0</v>
      </c>
      <c r="AQ450" s="120">
        <v>0</v>
      </c>
      <c r="AR450" s="120">
        <v>0</v>
      </c>
      <c r="AS450" s="120">
        <v>0</v>
      </c>
      <c r="AT450" s="120">
        <v>0</v>
      </c>
      <c r="AU450" s="120">
        <v>3.4025494618395307</v>
      </c>
      <c r="AV450" s="120">
        <v>0</v>
      </c>
      <c r="AX450" s="193"/>
    </row>
    <row r="451" spans="1:50" s="118" customFormat="1" ht="14.65" thickBot="1">
      <c r="A451" s="100" t="s">
        <v>1434</v>
      </c>
      <c r="B451" s="100" t="s">
        <v>364</v>
      </c>
      <c r="C451" s="100" t="s">
        <v>2356</v>
      </c>
      <c r="D451" s="101" t="s">
        <v>408</v>
      </c>
      <c r="E451" s="101" t="s">
        <v>2357</v>
      </c>
      <c r="F451" s="101" t="s">
        <v>413</v>
      </c>
      <c r="G451" s="105" t="s">
        <v>186</v>
      </c>
      <c r="H451" s="105">
        <v>1</v>
      </c>
      <c r="I451" s="101" t="s">
        <v>387</v>
      </c>
      <c r="J451" s="101" t="s">
        <v>2436</v>
      </c>
      <c r="K451" s="105" t="s">
        <v>140</v>
      </c>
      <c r="L451" s="101" t="s">
        <v>2437</v>
      </c>
      <c r="M451" s="101" t="s">
        <v>2438</v>
      </c>
      <c r="N451" s="105">
        <v>53.740347999999997</v>
      </c>
      <c r="O451" s="105">
        <v>-0.34414099999999997</v>
      </c>
      <c r="P451" s="105" t="s">
        <v>93</v>
      </c>
      <c r="Q451" s="105" t="s">
        <v>54</v>
      </c>
      <c r="R451" s="105" t="s">
        <v>93</v>
      </c>
      <c r="S451" s="105" t="s">
        <v>94</v>
      </c>
      <c r="T451" s="123" t="s">
        <v>42</v>
      </c>
      <c r="U451" s="123" t="s">
        <v>46</v>
      </c>
      <c r="V451" s="106">
        <v>164.30000000000004</v>
      </c>
      <c r="W451" s="106">
        <v>164.30000000000004</v>
      </c>
      <c r="X451" s="106">
        <v>0.94586110000000023</v>
      </c>
      <c r="Y451" s="106">
        <v>2.8109957398597025</v>
      </c>
      <c r="Z451" s="106">
        <v>36.92848206993272</v>
      </c>
      <c r="AA451" s="106">
        <v>41.726942116996746</v>
      </c>
      <c r="AB451" s="106">
        <v>35.761862270581972</v>
      </c>
      <c r="AC451" s="106">
        <v>37.448629772628905</v>
      </c>
      <c r="AD451" s="106"/>
      <c r="AE451" s="106">
        <v>0</v>
      </c>
      <c r="AF451" s="105" t="s">
        <v>64</v>
      </c>
      <c r="AG451" s="105" t="s">
        <v>71</v>
      </c>
      <c r="AH451" s="101" t="s">
        <v>81</v>
      </c>
      <c r="AI451" s="101"/>
      <c r="AJ451" s="101" t="s">
        <v>2362</v>
      </c>
      <c r="AK451" s="105"/>
      <c r="AL451" s="105" t="s">
        <v>2046</v>
      </c>
      <c r="AM451" s="120">
        <v>0.92550009784735832</v>
      </c>
      <c r="AN451" s="120">
        <v>2.7071703428699543</v>
      </c>
      <c r="AO451" s="120">
        <v>34.90138558311228</v>
      </c>
      <c r="AP451" s="120">
        <v>38.701124818455554</v>
      </c>
      <c r="AQ451" s="120">
        <v>32.518236308471245</v>
      </c>
      <c r="AR451" s="120">
        <v>33.384326290550113</v>
      </c>
      <c r="AS451" s="120">
        <v>0</v>
      </c>
      <c r="AT451" s="120">
        <v>0</v>
      </c>
      <c r="AU451" s="120">
        <v>143.1377434413065</v>
      </c>
      <c r="AV451" s="120">
        <v>142.21224334345914</v>
      </c>
      <c r="AX451" s="193"/>
    </row>
    <row r="452" spans="1:50" s="118" customFormat="1" ht="14.65" thickBot="1">
      <c r="A452" s="98" t="s">
        <v>1435</v>
      </c>
      <c r="B452" s="98" t="s">
        <v>364</v>
      </c>
      <c r="C452" s="98" t="s">
        <v>2356</v>
      </c>
      <c r="D452" s="99" t="s">
        <v>408</v>
      </c>
      <c r="E452" s="99" t="s">
        <v>2357</v>
      </c>
      <c r="F452" s="99" t="s">
        <v>414</v>
      </c>
      <c r="G452" s="103" t="s">
        <v>186</v>
      </c>
      <c r="H452" s="103">
        <v>1</v>
      </c>
      <c r="I452" s="99" t="s">
        <v>403</v>
      </c>
      <c r="J452" s="99" t="s">
        <v>2439</v>
      </c>
      <c r="K452" s="103" t="s">
        <v>151</v>
      </c>
      <c r="L452" s="99" t="s">
        <v>2440</v>
      </c>
      <c r="M452" s="99" t="s">
        <v>2441</v>
      </c>
      <c r="N452" s="103">
        <v>51.165284</v>
      </c>
      <c r="O452" s="103">
        <v>0.30590099999999998</v>
      </c>
      <c r="P452" s="103" t="s">
        <v>93</v>
      </c>
      <c r="Q452" s="103" t="s">
        <v>54</v>
      </c>
      <c r="R452" s="103" t="s">
        <v>93</v>
      </c>
      <c r="S452" s="103" t="s">
        <v>98</v>
      </c>
      <c r="T452" s="122" t="s">
        <v>2373</v>
      </c>
      <c r="U452" s="124" t="s">
        <v>42</v>
      </c>
      <c r="V452" s="104">
        <v>71.554011029999998</v>
      </c>
      <c r="W452" s="104">
        <v>71.554011029999998</v>
      </c>
      <c r="X452" s="104">
        <v>14.54538975</v>
      </c>
      <c r="Y452" s="104">
        <v>33.427682639999993</v>
      </c>
      <c r="Z452" s="104">
        <v>13.254948800000001</v>
      </c>
      <c r="AA452" s="104"/>
      <c r="AB452" s="104"/>
      <c r="AC452" s="104"/>
      <c r="AD452" s="104"/>
      <c r="AE452" s="104">
        <v>0</v>
      </c>
      <c r="AF452" s="103" t="s">
        <v>64</v>
      </c>
      <c r="AG452" s="103" t="s">
        <v>71</v>
      </c>
      <c r="AH452" s="99" t="s">
        <v>81</v>
      </c>
      <c r="AI452" s="119"/>
      <c r="AJ452" s="99" t="s">
        <v>2362</v>
      </c>
      <c r="AK452" s="103"/>
      <c r="AL452" s="103" t="s">
        <v>2046</v>
      </c>
      <c r="AM452" s="120">
        <v>14.23227959882583</v>
      </c>
      <c r="AN452" s="120">
        <v>32.193016087030209</v>
      </c>
      <c r="AO452" s="120">
        <v>12.527351600240154</v>
      </c>
      <c r="AP452" s="120">
        <v>0</v>
      </c>
      <c r="AQ452" s="120">
        <v>0</v>
      </c>
      <c r="AR452" s="120">
        <v>0</v>
      </c>
      <c r="AS452" s="120">
        <v>0</v>
      </c>
      <c r="AT452" s="120">
        <v>0</v>
      </c>
      <c r="AU452" s="120">
        <v>58.952647286096195</v>
      </c>
      <c r="AV452" s="120">
        <v>44.720367687270361</v>
      </c>
      <c r="AX452" s="193"/>
    </row>
    <row r="453" spans="1:50" s="118" customFormat="1" ht="14.65" thickBot="1">
      <c r="A453" s="100" t="s">
        <v>1436</v>
      </c>
      <c r="B453" s="100" t="s">
        <v>364</v>
      </c>
      <c r="C453" s="100" t="s">
        <v>2356</v>
      </c>
      <c r="D453" s="101" t="s">
        <v>408</v>
      </c>
      <c r="E453" s="101" t="s">
        <v>2357</v>
      </c>
      <c r="F453" s="101" t="s">
        <v>415</v>
      </c>
      <c r="G453" s="105" t="s">
        <v>186</v>
      </c>
      <c r="H453" s="105">
        <v>1</v>
      </c>
      <c r="I453" s="101" t="s">
        <v>392</v>
      </c>
      <c r="J453" s="101" t="s">
        <v>2442</v>
      </c>
      <c r="K453" s="105" t="s">
        <v>151</v>
      </c>
      <c r="L453" s="101" t="s">
        <v>2443</v>
      </c>
      <c r="M453" s="101" t="s">
        <v>2444</v>
      </c>
      <c r="N453" s="105">
        <v>51.137920999999999</v>
      </c>
      <c r="O453" s="105">
        <v>0.91008100000000003</v>
      </c>
      <c r="P453" s="105" t="s">
        <v>93</v>
      </c>
      <c r="Q453" s="105" t="s">
        <v>54</v>
      </c>
      <c r="R453" s="105" t="s">
        <v>203</v>
      </c>
      <c r="S453" s="105" t="s">
        <v>94</v>
      </c>
      <c r="T453" s="123" t="s">
        <v>43</v>
      </c>
      <c r="U453" s="123" t="s">
        <v>44</v>
      </c>
      <c r="V453" s="106">
        <v>70.5</v>
      </c>
      <c r="W453" s="106"/>
      <c r="X453" s="106">
        <v>1.3372005</v>
      </c>
      <c r="Y453" s="106">
        <v>1.2338332120138664</v>
      </c>
      <c r="Z453" s="106">
        <v>22.632311671842896</v>
      </c>
      <c r="AA453" s="106">
        <v>41.432956680048733</v>
      </c>
      <c r="AB453" s="106">
        <v>0.42226584609450468</v>
      </c>
      <c r="AC453" s="106"/>
      <c r="AD453" s="106"/>
      <c r="AE453" s="106">
        <v>0</v>
      </c>
      <c r="AF453" s="105" t="s">
        <v>64</v>
      </c>
      <c r="AG453" s="105" t="s">
        <v>71</v>
      </c>
      <c r="AH453" s="101" t="s">
        <v>81</v>
      </c>
      <c r="AI453" s="101"/>
      <c r="AJ453" s="101" t="s">
        <v>2362</v>
      </c>
      <c r="AK453" s="105"/>
      <c r="AL453" s="105" t="s">
        <v>2046</v>
      </c>
      <c r="AM453" s="120">
        <v>1.3084153620352252</v>
      </c>
      <c r="AN453" s="120">
        <v>1.1882610251763046</v>
      </c>
      <c r="AO453" s="120">
        <v>21.389967635287658</v>
      </c>
      <c r="AP453" s="120">
        <v>38.428457651562958</v>
      </c>
      <c r="AQ453" s="120">
        <v>0.38396603802126866</v>
      </c>
      <c r="AR453" s="120">
        <v>0</v>
      </c>
      <c r="AS453" s="120">
        <v>0</v>
      </c>
      <c r="AT453" s="120">
        <v>0</v>
      </c>
      <c r="AU453" s="120">
        <v>62.699067712083419</v>
      </c>
      <c r="AV453" s="120">
        <v>61.390652350048192</v>
      </c>
      <c r="AX453" s="193"/>
    </row>
    <row r="454" spans="1:50" s="118" customFormat="1" ht="14.65" thickBot="1">
      <c r="A454" s="98" t="s">
        <v>1437</v>
      </c>
      <c r="B454" s="98" t="s">
        <v>364</v>
      </c>
      <c r="C454" s="98" t="s">
        <v>2356</v>
      </c>
      <c r="D454" s="99" t="s">
        <v>408</v>
      </c>
      <c r="E454" s="99" t="s">
        <v>2357</v>
      </c>
      <c r="F454" s="99" t="s">
        <v>416</v>
      </c>
      <c r="G454" s="103" t="s">
        <v>186</v>
      </c>
      <c r="H454" s="103">
        <v>1</v>
      </c>
      <c r="I454" s="99" t="s">
        <v>392</v>
      </c>
      <c r="J454" s="99" t="s">
        <v>2445</v>
      </c>
      <c r="K454" s="103" t="s">
        <v>137</v>
      </c>
      <c r="L454" s="99" t="s">
        <v>2446</v>
      </c>
      <c r="M454" s="99" t="s">
        <v>2447</v>
      </c>
      <c r="N454" s="103">
        <v>55.009151000000003</v>
      </c>
      <c r="O454" s="103">
        <v>-1.4978739999999999</v>
      </c>
      <c r="P454" s="103" t="s">
        <v>93</v>
      </c>
      <c r="Q454" s="103" t="s">
        <v>54</v>
      </c>
      <c r="R454" s="103" t="s">
        <v>93</v>
      </c>
      <c r="S454" s="103" t="s">
        <v>94</v>
      </c>
      <c r="T454" s="122" t="s">
        <v>42</v>
      </c>
      <c r="U454" s="124" t="s">
        <v>44</v>
      </c>
      <c r="V454" s="104">
        <v>104.2</v>
      </c>
      <c r="W454" s="104">
        <v>104.2</v>
      </c>
      <c r="X454" s="104">
        <v>0.94296680999999993</v>
      </c>
      <c r="Y454" s="104">
        <v>3.5628892173316395</v>
      </c>
      <c r="Z454" s="104">
        <v>54.473745109448231</v>
      </c>
      <c r="AA454" s="104">
        <v>39.595754092883837</v>
      </c>
      <c r="AB454" s="104">
        <v>1.4867277703362929</v>
      </c>
      <c r="AC454" s="104"/>
      <c r="AD454" s="104"/>
      <c r="AE454" s="104">
        <v>0</v>
      </c>
      <c r="AF454" s="103" t="s">
        <v>64</v>
      </c>
      <c r="AG454" s="103" t="s">
        <v>71</v>
      </c>
      <c r="AH454" s="99" t="s">
        <v>81</v>
      </c>
      <c r="AI454" s="119"/>
      <c r="AJ454" s="99" t="s">
        <v>2362</v>
      </c>
      <c r="AK454" s="103"/>
      <c r="AL454" s="103" t="s">
        <v>2046</v>
      </c>
      <c r="AM454" s="120">
        <v>0.92266811154598816</v>
      </c>
      <c r="AN454" s="120">
        <v>3.4312922952251639</v>
      </c>
      <c r="AO454" s="120">
        <v>51.483545373477448</v>
      </c>
      <c r="AP454" s="120">
        <v>36.72447928565974</v>
      </c>
      <c r="AQ454" s="120">
        <v>1.3518805199899167</v>
      </c>
      <c r="AR454" s="120">
        <v>0</v>
      </c>
      <c r="AS454" s="120">
        <v>0</v>
      </c>
      <c r="AT454" s="120">
        <v>0</v>
      </c>
      <c r="AU454" s="120">
        <v>93.913865585898264</v>
      </c>
      <c r="AV454" s="120">
        <v>92.991197474352276</v>
      </c>
      <c r="AX454" s="193"/>
    </row>
    <row r="455" spans="1:50" s="118" customFormat="1" ht="14.65" thickBot="1">
      <c r="A455" s="100" t="s">
        <v>1438</v>
      </c>
      <c r="B455" s="100" t="s">
        <v>364</v>
      </c>
      <c r="C455" s="100" t="s">
        <v>2356</v>
      </c>
      <c r="D455" s="101" t="s">
        <v>408</v>
      </c>
      <c r="E455" s="101" t="s">
        <v>2357</v>
      </c>
      <c r="F455" s="101" t="s">
        <v>417</v>
      </c>
      <c r="G455" s="105" t="s">
        <v>186</v>
      </c>
      <c r="H455" s="105">
        <v>1</v>
      </c>
      <c r="I455" s="101" t="s">
        <v>392</v>
      </c>
      <c r="J455" s="101" t="s">
        <v>2448</v>
      </c>
      <c r="K455" s="105" t="s">
        <v>151</v>
      </c>
      <c r="L455" s="101" t="s">
        <v>2449</v>
      </c>
      <c r="M455" s="101" t="s">
        <v>2450</v>
      </c>
      <c r="N455" s="105">
        <v>51.430360999999998</v>
      </c>
      <c r="O455" s="105">
        <v>0.31808900000000001</v>
      </c>
      <c r="P455" s="105" t="s">
        <v>93</v>
      </c>
      <c r="Q455" s="105" t="s">
        <v>54</v>
      </c>
      <c r="R455" s="105" t="s">
        <v>93</v>
      </c>
      <c r="S455" s="105" t="s">
        <v>107</v>
      </c>
      <c r="T455" s="123" t="s">
        <v>45</v>
      </c>
      <c r="U455" s="123" t="s">
        <v>1016</v>
      </c>
      <c r="V455" s="106" t="s">
        <v>70</v>
      </c>
      <c r="W455" s="106" t="s">
        <v>70</v>
      </c>
      <c r="X455" s="106">
        <v>0.85606913000000018</v>
      </c>
      <c r="Y455" s="106"/>
      <c r="Z455" s="106"/>
      <c r="AA455" s="106"/>
      <c r="AB455" s="106"/>
      <c r="AC455" s="106"/>
      <c r="AD455" s="106"/>
      <c r="AE455" s="106">
        <v>0</v>
      </c>
      <c r="AF455" s="105" t="s">
        <v>64</v>
      </c>
      <c r="AG455" s="105" t="s">
        <v>71</v>
      </c>
      <c r="AH455" s="101" t="s">
        <v>81</v>
      </c>
      <c r="AI455" s="101"/>
      <c r="AJ455" s="101" t="s">
        <v>2362</v>
      </c>
      <c r="AK455" s="105" t="s">
        <v>59</v>
      </c>
      <c r="AL455" s="105" t="s">
        <v>2046</v>
      </c>
      <c r="AM455" s="120">
        <v>0.83764102739726043</v>
      </c>
      <c r="AN455" s="120">
        <v>0</v>
      </c>
      <c r="AO455" s="120">
        <v>0</v>
      </c>
      <c r="AP455" s="120">
        <v>0</v>
      </c>
      <c r="AQ455" s="120">
        <v>0</v>
      </c>
      <c r="AR455" s="120">
        <v>0</v>
      </c>
      <c r="AS455" s="120">
        <v>0</v>
      </c>
      <c r="AT455" s="120">
        <v>0</v>
      </c>
      <c r="AU455" s="120">
        <v>0.83764102739726043</v>
      </c>
      <c r="AV455" s="120">
        <v>0</v>
      </c>
      <c r="AX455" s="193"/>
    </row>
    <row r="456" spans="1:50" s="118" customFormat="1" ht="14.65" thickBot="1">
      <c r="A456" s="98" t="s">
        <v>1439</v>
      </c>
      <c r="B456" s="98" t="s">
        <v>364</v>
      </c>
      <c r="C456" s="98" t="s">
        <v>2356</v>
      </c>
      <c r="D456" s="99" t="s">
        <v>408</v>
      </c>
      <c r="E456" s="99" t="s">
        <v>2357</v>
      </c>
      <c r="F456" s="99" t="s">
        <v>418</v>
      </c>
      <c r="G456" s="103" t="s">
        <v>186</v>
      </c>
      <c r="H456" s="103">
        <v>1</v>
      </c>
      <c r="I456" s="99" t="s">
        <v>392</v>
      </c>
      <c r="J456" s="99" t="s">
        <v>2451</v>
      </c>
      <c r="K456" s="103" t="s">
        <v>137</v>
      </c>
      <c r="L456" s="99" t="s">
        <v>2446</v>
      </c>
      <c r="M456" s="99" t="s">
        <v>2452</v>
      </c>
      <c r="N456" s="103">
        <v>54.942182000000003</v>
      </c>
      <c r="O456" s="103">
        <v>-1.4737130000000001</v>
      </c>
      <c r="P456" s="103" t="s">
        <v>93</v>
      </c>
      <c r="Q456" s="103" t="s">
        <v>54</v>
      </c>
      <c r="R456" s="103" t="s">
        <v>93</v>
      </c>
      <c r="S456" s="103" t="s">
        <v>94</v>
      </c>
      <c r="T456" s="122" t="s">
        <v>44</v>
      </c>
      <c r="U456" s="124" t="s">
        <v>46</v>
      </c>
      <c r="V456" s="104">
        <v>61.8</v>
      </c>
      <c r="W456" s="104">
        <v>61.8</v>
      </c>
      <c r="X456" s="104">
        <v>1.9117747899999999</v>
      </c>
      <c r="Y456" s="104">
        <v>1.9650063451048949</v>
      </c>
      <c r="Z456" s="104">
        <v>1.9650063451048949</v>
      </c>
      <c r="AA456" s="104">
        <v>2.5545082486363637</v>
      </c>
      <c r="AB456" s="104">
        <v>12.18303933965035</v>
      </c>
      <c r="AC456" s="104">
        <v>22.008071065174821</v>
      </c>
      <c r="AD456" s="104">
        <v>15.52355012632867</v>
      </c>
      <c r="AE456" s="104">
        <v>0</v>
      </c>
      <c r="AF456" s="103" t="s">
        <v>64</v>
      </c>
      <c r="AG456" s="103" t="s">
        <v>71</v>
      </c>
      <c r="AH456" s="99" t="s">
        <v>81</v>
      </c>
      <c r="AI456" s="119"/>
      <c r="AJ456" s="99" t="s">
        <v>2362</v>
      </c>
      <c r="AK456" s="103"/>
      <c r="AL456" s="103" t="s">
        <v>2046</v>
      </c>
      <c r="AM456" s="120">
        <v>1.8706211252446183</v>
      </c>
      <c r="AN456" s="120">
        <v>1.8924279484268294</v>
      </c>
      <c r="AO456" s="120">
        <v>1.8571422457574382</v>
      </c>
      <c r="AP456" s="120">
        <v>2.3692688120556133</v>
      </c>
      <c r="AQ456" s="120">
        <v>11.078029136308297</v>
      </c>
      <c r="AR456" s="120">
        <v>19.619532942228481</v>
      </c>
      <c r="AS456" s="120">
        <v>13.567429117962625</v>
      </c>
      <c r="AT456" s="120">
        <v>0</v>
      </c>
      <c r="AU456" s="120">
        <v>52.254451327983901</v>
      </c>
      <c r="AV456" s="120">
        <v>50.383830202739283</v>
      </c>
      <c r="AX456" s="193"/>
    </row>
    <row r="457" spans="1:50" s="118" customFormat="1" ht="14.65" thickBot="1">
      <c r="A457" s="100" t="s">
        <v>1440</v>
      </c>
      <c r="B457" s="100" t="s">
        <v>364</v>
      </c>
      <c r="C457" s="100" t="s">
        <v>2356</v>
      </c>
      <c r="D457" s="101" t="s">
        <v>408</v>
      </c>
      <c r="E457" s="101" t="s">
        <v>2357</v>
      </c>
      <c r="F457" s="101" t="s">
        <v>419</v>
      </c>
      <c r="G457" s="105" t="s">
        <v>186</v>
      </c>
      <c r="H457" s="105">
        <v>1</v>
      </c>
      <c r="I457" s="101" t="s">
        <v>400</v>
      </c>
      <c r="J457" s="101" t="s">
        <v>2453</v>
      </c>
      <c r="K457" s="105" t="s">
        <v>151</v>
      </c>
      <c r="L457" s="101" t="s">
        <v>2454</v>
      </c>
      <c r="M457" s="101" t="s">
        <v>2455</v>
      </c>
      <c r="N457" s="105">
        <v>50.826107999999998</v>
      </c>
      <c r="O457" s="105">
        <v>-0.77444999999999997</v>
      </c>
      <c r="P457" s="105" t="s">
        <v>93</v>
      </c>
      <c r="Q457" s="105" t="s">
        <v>54</v>
      </c>
      <c r="R457" s="105" t="s">
        <v>93</v>
      </c>
      <c r="S457" s="105" t="s">
        <v>107</v>
      </c>
      <c r="T457" s="123" t="s">
        <v>44</v>
      </c>
      <c r="U457" s="123" t="s">
        <v>46</v>
      </c>
      <c r="V457" s="106" t="s">
        <v>70</v>
      </c>
      <c r="W457" s="106" t="s">
        <v>70</v>
      </c>
      <c r="X457" s="106">
        <v>1.0576347799999999</v>
      </c>
      <c r="Y457" s="106"/>
      <c r="Z457" s="106"/>
      <c r="AA457" s="106"/>
      <c r="AB457" s="106"/>
      <c r="AC457" s="106"/>
      <c r="AD457" s="106"/>
      <c r="AE457" s="106">
        <v>0</v>
      </c>
      <c r="AF457" s="105" t="s">
        <v>64</v>
      </c>
      <c r="AG457" s="105" t="s">
        <v>71</v>
      </c>
      <c r="AH457" s="101" t="s">
        <v>81</v>
      </c>
      <c r="AI457" s="101"/>
      <c r="AJ457" s="101" t="s">
        <v>2362</v>
      </c>
      <c r="AK457" s="105"/>
      <c r="AL457" s="105" t="s">
        <v>2046</v>
      </c>
      <c r="AM457" s="120">
        <v>1.0348676908023482</v>
      </c>
      <c r="AN457" s="120">
        <v>0</v>
      </c>
      <c r="AO457" s="120">
        <v>0</v>
      </c>
      <c r="AP457" s="120">
        <v>0</v>
      </c>
      <c r="AQ457" s="120">
        <v>0</v>
      </c>
      <c r="AR457" s="120">
        <v>0</v>
      </c>
      <c r="AS457" s="120">
        <v>0</v>
      </c>
      <c r="AT457" s="120">
        <v>0</v>
      </c>
      <c r="AU457" s="120">
        <v>1.0348676908023482</v>
      </c>
      <c r="AV457" s="120">
        <v>0</v>
      </c>
      <c r="AX457" s="193"/>
    </row>
    <row r="458" spans="1:50" s="118" customFormat="1" ht="14.65" thickBot="1">
      <c r="A458" s="98" t="s">
        <v>1441</v>
      </c>
      <c r="B458" s="98" t="s">
        <v>364</v>
      </c>
      <c r="C458" s="98" t="s">
        <v>2356</v>
      </c>
      <c r="D458" s="99" t="s">
        <v>408</v>
      </c>
      <c r="E458" s="99" t="s">
        <v>2357</v>
      </c>
      <c r="F458" s="99" t="s">
        <v>420</v>
      </c>
      <c r="G458" s="103" t="s">
        <v>186</v>
      </c>
      <c r="H458" s="103">
        <v>1</v>
      </c>
      <c r="I458" s="99" t="s">
        <v>392</v>
      </c>
      <c r="J458" s="99" t="s">
        <v>2456</v>
      </c>
      <c r="K458" s="103" t="s">
        <v>143</v>
      </c>
      <c r="L458" s="99" t="s">
        <v>2457</v>
      </c>
      <c r="M458" s="99" t="s">
        <v>2458</v>
      </c>
      <c r="N458" s="103">
        <v>52.929163000000003</v>
      </c>
      <c r="O458" s="103">
        <v>-1.5040180000000001</v>
      </c>
      <c r="P458" s="103" t="s">
        <v>93</v>
      </c>
      <c r="Q458" s="103" t="s">
        <v>54</v>
      </c>
      <c r="R458" s="103" t="s">
        <v>93</v>
      </c>
      <c r="S458" s="103" t="s">
        <v>107</v>
      </c>
      <c r="T458" s="122" t="s">
        <v>45</v>
      </c>
      <c r="U458" s="124" t="s">
        <v>1016</v>
      </c>
      <c r="V458" s="104" t="s">
        <v>70</v>
      </c>
      <c r="W458" s="104" t="s">
        <v>70</v>
      </c>
      <c r="X458" s="104">
        <v>1.18973635</v>
      </c>
      <c r="Y458" s="104"/>
      <c r="Z458" s="104"/>
      <c r="AA458" s="104"/>
      <c r="AB458" s="104"/>
      <c r="AC458" s="104"/>
      <c r="AD458" s="104"/>
      <c r="AE458" s="104">
        <v>0</v>
      </c>
      <c r="AF458" s="103" t="s">
        <v>64</v>
      </c>
      <c r="AG458" s="103" t="s">
        <v>71</v>
      </c>
      <c r="AH458" s="99" t="s">
        <v>81</v>
      </c>
      <c r="AI458" s="119"/>
      <c r="AJ458" s="99" t="s">
        <v>2362</v>
      </c>
      <c r="AK458" s="103"/>
      <c r="AL458" s="103" t="s">
        <v>2046</v>
      </c>
      <c r="AM458" s="120">
        <v>1.1641255870841487</v>
      </c>
      <c r="AN458" s="120">
        <v>0</v>
      </c>
      <c r="AO458" s="120">
        <v>0</v>
      </c>
      <c r="AP458" s="120">
        <v>0</v>
      </c>
      <c r="AQ458" s="120">
        <v>0</v>
      </c>
      <c r="AR458" s="120">
        <v>0</v>
      </c>
      <c r="AS458" s="120">
        <v>0</v>
      </c>
      <c r="AT458" s="120">
        <v>0</v>
      </c>
      <c r="AU458" s="120">
        <v>1.1641255870841487</v>
      </c>
      <c r="AV458" s="120">
        <v>0</v>
      </c>
      <c r="AX458" s="193"/>
    </row>
    <row r="459" spans="1:50" s="118" customFormat="1" ht="14.65" thickBot="1">
      <c r="A459" s="100" t="s">
        <v>1442</v>
      </c>
      <c r="B459" s="100" t="s">
        <v>364</v>
      </c>
      <c r="C459" s="100" t="s">
        <v>2356</v>
      </c>
      <c r="D459" s="101" t="s">
        <v>408</v>
      </c>
      <c r="E459" s="101" t="s">
        <v>2357</v>
      </c>
      <c r="F459" s="101" t="s">
        <v>421</v>
      </c>
      <c r="G459" s="105" t="s">
        <v>186</v>
      </c>
      <c r="H459" s="105">
        <v>1</v>
      </c>
      <c r="I459" s="101" t="s">
        <v>387</v>
      </c>
      <c r="J459" s="101" t="s">
        <v>2459</v>
      </c>
      <c r="K459" s="105" t="s">
        <v>146</v>
      </c>
      <c r="L459" s="101" t="s">
        <v>2460</v>
      </c>
      <c r="M459" s="101" t="s">
        <v>2461</v>
      </c>
      <c r="N459" s="105">
        <v>52.637022000000002</v>
      </c>
      <c r="O459" s="105">
        <v>-2.05307</v>
      </c>
      <c r="P459" s="105" t="s">
        <v>93</v>
      </c>
      <c r="Q459" s="105" t="s">
        <v>54</v>
      </c>
      <c r="R459" s="105" t="s">
        <v>203</v>
      </c>
      <c r="S459" s="105" t="s">
        <v>107</v>
      </c>
      <c r="T459" s="123" t="s">
        <v>44</v>
      </c>
      <c r="U459" s="123" t="s">
        <v>2429</v>
      </c>
      <c r="V459" s="106" t="s">
        <v>70</v>
      </c>
      <c r="W459" s="106" t="s">
        <v>70</v>
      </c>
      <c r="X459" s="106">
        <v>0.77787048999999997</v>
      </c>
      <c r="Y459" s="106"/>
      <c r="Z459" s="106"/>
      <c r="AA459" s="106"/>
      <c r="AB459" s="106"/>
      <c r="AC459" s="106"/>
      <c r="AD459" s="106"/>
      <c r="AE459" s="106">
        <v>0</v>
      </c>
      <c r="AF459" s="105" t="s">
        <v>64</v>
      </c>
      <c r="AG459" s="105" t="s">
        <v>71</v>
      </c>
      <c r="AH459" s="101" t="s">
        <v>81</v>
      </c>
      <c r="AI459" s="101"/>
      <c r="AJ459" s="101" t="s">
        <v>2362</v>
      </c>
      <c r="AK459" s="105"/>
      <c r="AL459" s="105" t="s">
        <v>2046</v>
      </c>
      <c r="AM459" s="120">
        <v>0.76112572407045009</v>
      </c>
      <c r="AN459" s="120">
        <v>0</v>
      </c>
      <c r="AO459" s="120">
        <v>0</v>
      </c>
      <c r="AP459" s="120">
        <v>0</v>
      </c>
      <c r="AQ459" s="120">
        <v>0</v>
      </c>
      <c r="AR459" s="120">
        <v>0</v>
      </c>
      <c r="AS459" s="120">
        <v>0</v>
      </c>
      <c r="AT459" s="120">
        <v>0</v>
      </c>
      <c r="AU459" s="120">
        <v>0.76112572407045009</v>
      </c>
      <c r="AV459" s="120">
        <v>0</v>
      </c>
      <c r="AX459" s="193"/>
    </row>
    <row r="460" spans="1:50" s="118" customFormat="1" ht="14.65" thickBot="1">
      <c r="A460" s="98" t="s">
        <v>1443</v>
      </c>
      <c r="B460" s="98" t="s">
        <v>364</v>
      </c>
      <c r="C460" s="98" t="s">
        <v>2356</v>
      </c>
      <c r="D460" s="99" t="s">
        <v>408</v>
      </c>
      <c r="E460" s="99" t="s">
        <v>2357</v>
      </c>
      <c r="F460" s="99" t="s">
        <v>2462</v>
      </c>
      <c r="G460" s="103" t="s">
        <v>186</v>
      </c>
      <c r="H460" s="103">
        <v>1</v>
      </c>
      <c r="I460" s="99" t="s">
        <v>1003</v>
      </c>
      <c r="J460" s="99" t="s">
        <v>434</v>
      </c>
      <c r="K460" s="103" t="s">
        <v>151</v>
      </c>
      <c r="L460" s="99" t="s">
        <v>2463</v>
      </c>
      <c r="M460" s="99" t="s">
        <v>2464</v>
      </c>
      <c r="N460" s="103">
        <v>51.256973000000002</v>
      </c>
      <c r="O460" s="103">
        <v>-0.124969</v>
      </c>
      <c r="P460" s="103" t="s">
        <v>93</v>
      </c>
      <c r="Q460" s="103" t="s">
        <v>54</v>
      </c>
      <c r="R460" s="103" t="s">
        <v>93</v>
      </c>
      <c r="S460" s="103" t="s">
        <v>94</v>
      </c>
      <c r="T460" s="122" t="s">
        <v>43</v>
      </c>
      <c r="U460" s="124" t="s">
        <v>45</v>
      </c>
      <c r="V460" s="104" t="s">
        <v>70</v>
      </c>
      <c r="W460" s="104" t="s">
        <v>70</v>
      </c>
      <c r="X460" s="104"/>
      <c r="Y460" s="104"/>
      <c r="Z460" s="104"/>
      <c r="AA460" s="104"/>
      <c r="AB460" s="104"/>
      <c r="AC460" s="104"/>
      <c r="AD460" s="104"/>
      <c r="AE460" s="104">
        <v>0</v>
      </c>
      <c r="AF460" s="103" t="s">
        <v>64</v>
      </c>
      <c r="AG460" s="103" t="s">
        <v>71</v>
      </c>
      <c r="AH460" s="99" t="s">
        <v>81</v>
      </c>
      <c r="AI460" s="119"/>
      <c r="AJ460" s="99" t="s">
        <v>2465</v>
      </c>
      <c r="AK460" s="103"/>
      <c r="AL460" s="103" t="s">
        <v>2046</v>
      </c>
      <c r="AM460" s="120">
        <v>0</v>
      </c>
      <c r="AN460" s="120">
        <v>0</v>
      </c>
      <c r="AO460" s="120">
        <v>0</v>
      </c>
      <c r="AP460" s="120">
        <v>0</v>
      </c>
      <c r="AQ460" s="120">
        <v>0</v>
      </c>
      <c r="AR460" s="120">
        <v>0</v>
      </c>
      <c r="AS460" s="120">
        <v>0</v>
      </c>
      <c r="AT460" s="120">
        <v>0</v>
      </c>
      <c r="AU460" s="120">
        <v>0</v>
      </c>
      <c r="AV460" s="120">
        <v>0</v>
      </c>
      <c r="AX460" s="193"/>
    </row>
    <row r="461" spans="1:50" s="118" customFormat="1" ht="14.65" thickBot="1">
      <c r="A461" s="100" t="s">
        <v>1444</v>
      </c>
      <c r="B461" s="100" t="s">
        <v>364</v>
      </c>
      <c r="C461" s="100" t="s">
        <v>2356</v>
      </c>
      <c r="D461" s="101" t="s">
        <v>408</v>
      </c>
      <c r="E461" s="101" t="s">
        <v>2357</v>
      </c>
      <c r="F461" s="101" t="s">
        <v>422</v>
      </c>
      <c r="G461" s="105" t="s">
        <v>186</v>
      </c>
      <c r="H461" s="105">
        <v>1</v>
      </c>
      <c r="I461" s="101" t="s">
        <v>1003</v>
      </c>
      <c r="J461" s="101" t="s">
        <v>434</v>
      </c>
      <c r="K461" s="105" t="s">
        <v>146</v>
      </c>
      <c r="L461" s="101" t="s">
        <v>2379</v>
      </c>
      <c r="M461" s="101" t="s">
        <v>2466</v>
      </c>
      <c r="N461" s="105">
        <v>52.761125999999997</v>
      </c>
      <c r="O461" s="105">
        <v>-2.1049120000000001</v>
      </c>
      <c r="P461" s="105" t="s">
        <v>93</v>
      </c>
      <c r="Q461" s="105" t="s">
        <v>54</v>
      </c>
      <c r="R461" s="105" t="s">
        <v>93</v>
      </c>
      <c r="S461" s="105" t="s">
        <v>94</v>
      </c>
      <c r="T461" s="123" t="s">
        <v>43</v>
      </c>
      <c r="U461" s="123" t="s">
        <v>2429</v>
      </c>
      <c r="V461" s="106" t="s">
        <v>70</v>
      </c>
      <c r="W461" s="106" t="s">
        <v>70</v>
      </c>
      <c r="X461" s="106"/>
      <c r="Y461" s="106"/>
      <c r="Z461" s="106"/>
      <c r="AA461" s="106"/>
      <c r="AB461" s="106"/>
      <c r="AC461" s="106"/>
      <c r="AD461" s="106"/>
      <c r="AE461" s="106">
        <v>0</v>
      </c>
      <c r="AF461" s="105" t="s">
        <v>64</v>
      </c>
      <c r="AG461" s="105" t="s">
        <v>71</v>
      </c>
      <c r="AH461" s="101" t="s">
        <v>81</v>
      </c>
      <c r="AI461" s="101"/>
      <c r="AJ461" s="101" t="s">
        <v>2465</v>
      </c>
      <c r="AK461" s="105"/>
      <c r="AL461" s="105" t="s">
        <v>2046</v>
      </c>
      <c r="AM461" s="120">
        <v>0</v>
      </c>
      <c r="AN461" s="120">
        <v>0</v>
      </c>
      <c r="AO461" s="120">
        <v>0</v>
      </c>
      <c r="AP461" s="120">
        <v>0</v>
      </c>
      <c r="AQ461" s="120">
        <v>0</v>
      </c>
      <c r="AR461" s="120">
        <v>0</v>
      </c>
      <c r="AS461" s="120">
        <v>0</v>
      </c>
      <c r="AT461" s="120">
        <v>0</v>
      </c>
      <c r="AU461" s="120">
        <v>0</v>
      </c>
      <c r="AV461" s="120">
        <v>0</v>
      </c>
      <c r="AX461" s="193"/>
    </row>
    <row r="462" spans="1:50" s="118" customFormat="1" ht="14.65" thickBot="1">
      <c r="A462" s="98" t="s">
        <v>1445</v>
      </c>
      <c r="B462" s="98" t="s">
        <v>364</v>
      </c>
      <c r="C462" s="98" t="s">
        <v>2356</v>
      </c>
      <c r="D462" s="99" t="s">
        <v>408</v>
      </c>
      <c r="E462" s="99" t="s">
        <v>2357</v>
      </c>
      <c r="F462" s="99" t="s">
        <v>423</v>
      </c>
      <c r="G462" s="103" t="s">
        <v>186</v>
      </c>
      <c r="H462" s="103">
        <v>1</v>
      </c>
      <c r="I462" s="99" t="s">
        <v>1003</v>
      </c>
      <c r="J462" s="99" t="s">
        <v>2467</v>
      </c>
      <c r="K462" s="103" t="s">
        <v>120</v>
      </c>
      <c r="L462" s="99" t="s">
        <v>2468</v>
      </c>
      <c r="M462" s="99" t="s">
        <v>2469</v>
      </c>
      <c r="N462" s="103">
        <v>52.230322999999999</v>
      </c>
      <c r="O462" s="103">
        <v>-1.0160769999999999</v>
      </c>
      <c r="P462" s="103" t="s">
        <v>93</v>
      </c>
      <c r="Q462" s="103" t="s">
        <v>54</v>
      </c>
      <c r="R462" s="103" t="s">
        <v>93</v>
      </c>
      <c r="S462" s="103" t="s">
        <v>94</v>
      </c>
      <c r="T462" s="122" t="s">
        <v>2381</v>
      </c>
      <c r="U462" s="124" t="s">
        <v>2429</v>
      </c>
      <c r="V462" s="104" t="s">
        <v>70</v>
      </c>
      <c r="W462" s="104" t="s">
        <v>70</v>
      </c>
      <c r="X462" s="104">
        <v>29.68018154</v>
      </c>
      <c r="Y462" s="104"/>
      <c r="Z462" s="104"/>
      <c r="AA462" s="104"/>
      <c r="AB462" s="104"/>
      <c r="AC462" s="104"/>
      <c r="AD462" s="104"/>
      <c r="AE462" s="104">
        <v>0</v>
      </c>
      <c r="AF462" s="103" t="s">
        <v>64</v>
      </c>
      <c r="AG462" s="103" t="s">
        <v>71</v>
      </c>
      <c r="AH462" s="99" t="s">
        <v>81</v>
      </c>
      <c r="AI462" s="119"/>
      <c r="AJ462" s="99" t="s">
        <v>2362</v>
      </c>
      <c r="AK462" s="103"/>
      <c r="AL462" s="103" t="s">
        <v>2046</v>
      </c>
      <c r="AM462" s="120">
        <v>29.041273522504891</v>
      </c>
      <c r="AN462" s="120">
        <v>0</v>
      </c>
      <c r="AO462" s="120">
        <v>0</v>
      </c>
      <c r="AP462" s="120">
        <v>0</v>
      </c>
      <c r="AQ462" s="120">
        <v>0</v>
      </c>
      <c r="AR462" s="120">
        <v>0</v>
      </c>
      <c r="AS462" s="120">
        <v>0</v>
      </c>
      <c r="AT462" s="120">
        <v>0</v>
      </c>
      <c r="AU462" s="120">
        <v>29.041273522504891</v>
      </c>
      <c r="AV462" s="120">
        <v>0</v>
      </c>
      <c r="AX462" s="193"/>
    </row>
    <row r="463" spans="1:50" s="118" customFormat="1" ht="14.65" thickBot="1">
      <c r="A463" s="100" t="s">
        <v>1446</v>
      </c>
      <c r="B463" s="100" t="s">
        <v>364</v>
      </c>
      <c r="C463" s="100" t="s">
        <v>2356</v>
      </c>
      <c r="D463" s="101" t="s">
        <v>408</v>
      </c>
      <c r="E463" s="101" t="s">
        <v>2357</v>
      </c>
      <c r="F463" s="101" t="s">
        <v>424</v>
      </c>
      <c r="G463" s="105" t="s">
        <v>186</v>
      </c>
      <c r="H463" s="105">
        <v>1</v>
      </c>
      <c r="I463" s="101" t="s">
        <v>1003</v>
      </c>
      <c r="J463" s="101" t="s">
        <v>434</v>
      </c>
      <c r="K463" s="105" t="s">
        <v>143</v>
      </c>
      <c r="L463" s="101" t="s">
        <v>2470</v>
      </c>
      <c r="M463" s="101" t="s">
        <v>2471</v>
      </c>
      <c r="N463" s="105">
        <v>52.849437000000002</v>
      </c>
      <c r="O463" s="105">
        <v>-1.2970729999999999</v>
      </c>
      <c r="P463" s="105" t="s">
        <v>93</v>
      </c>
      <c r="Q463" s="105" t="s">
        <v>54</v>
      </c>
      <c r="R463" s="105" t="s">
        <v>93</v>
      </c>
      <c r="S463" s="105" t="s">
        <v>94</v>
      </c>
      <c r="T463" s="123" t="s">
        <v>42</v>
      </c>
      <c r="U463" s="123" t="s">
        <v>43</v>
      </c>
      <c r="V463" s="106" t="s">
        <v>70</v>
      </c>
      <c r="W463" s="106" t="s">
        <v>70</v>
      </c>
      <c r="X463" s="106"/>
      <c r="Y463" s="106"/>
      <c r="Z463" s="106"/>
      <c r="AA463" s="106"/>
      <c r="AB463" s="106"/>
      <c r="AC463" s="106"/>
      <c r="AD463" s="106"/>
      <c r="AE463" s="106">
        <v>0</v>
      </c>
      <c r="AF463" s="105" t="s">
        <v>64</v>
      </c>
      <c r="AG463" s="105" t="s">
        <v>71</v>
      </c>
      <c r="AH463" s="101" t="s">
        <v>81</v>
      </c>
      <c r="AI463" s="101"/>
      <c r="AJ463" s="101" t="s">
        <v>2465</v>
      </c>
      <c r="AK463" s="105"/>
      <c r="AL463" s="105" t="s">
        <v>2046</v>
      </c>
      <c r="AM463" s="120">
        <v>0</v>
      </c>
      <c r="AN463" s="120">
        <v>0</v>
      </c>
      <c r="AO463" s="120">
        <v>0</v>
      </c>
      <c r="AP463" s="120">
        <v>0</v>
      </c>
      <c r="AQ463" s="120">
        <v>0</v>
      </c>
      <c r="AR463" s="120">
        <v>0</v>
      </c>
      <c r="AS463" s="120">
        <v>0</v>
      </c>
      <c r="AT463" s="120">
        <v>0</v>
      </c>
      <c r="AU463" s="120">
        <v>0</v>
      </c>
      <c r="AV463" s="120">
        <v>0</v>
      </c>
      <c r="AX463" s="193"/>
    </row>
    <row r="464" spans="1:50" s="118" customFormat="1" ht="14.65" thickBot="1">
      <c r="A464" s="98" t="s">
        <v>1447</v>
      </c>
      <c r="B464" s="98" t="s">
        <v>364</v>
      </c>
      <c r="C464" s="98" t="s">
        <v>2356</v>
      </c>
      <c r="D464" s="99" t="s">
        <v>408</v>
      </c>
      <c r="E464" s="99" t="s">
        <v>2357</v>
      </c>
      <c r="F464" s="99" t="s">
        <v>425</v>
      </c>
      <c r="G464" s="103" t="s">
        <v>186</v>
      </c>
      <c r="H464" s="103">
        <v>1</v>
      </c>
      <c r="I464" s="99" t="s">
        <v>1003</v>
      </c>
      <c r="J464" s="99" t="s">
        <v>434</v>
      </c>
      <c r="K464" s="103" t="s">
        <v>151</v>
      </c>
      <c r="L464" s="99" t="s">
        <v>2472</v>
      </c>
      <c r="M464" s="99" t="s">
        <v>2473</v>
      </c>
      <c r="N464" s="103">
        <v>51.307330999999998</v>
      </c>
      <c r="O464" s="103">
        <v>0.43035499999999999</v>
      </c>
      <c r="P464" s="103" t="s">
        <v>93</v>
      </c>
      <c r="Q464" s="103" t="s">
        <v>54</v>
      </c>
      <c r="R464" s="103" t="s">
        <v>93</v>
      </c>
      <c r="S464" s="103" t="s">
        <v>94</v>
      </c>
      <c r="T464" s="122" t="s">
        <v>43</v>
      </c>
      <c r="U464" s="124" t="s">
        <v>45</v>
      </c>
      <c r="V464" s="104" t="s">
        <v>70</v>
      </c>
      <c r="W464" s="104" t="s">
        <v>70</v>
      </c>
      <c r="X464" s="104"/>
      <c r="Y464" s="104"/>
      <c r="Z464" s="104"/>
      <c r="AA464" s="104"/>
      <c r="AB464" s="104"/>
      <c r="AC464" s="104"/>
      <c r="AD464" s="104"/>
      <c r="AE464" s="104">
        <v>0</v>
      </c>
      <c r="AF464" s="103" t="s">
        <v>64</v>
      </c>
      <c r="AG464" s="103" t="s">
        <v>71</v>
      </c>
      <c r="AH464" s="99" t="s">
        <v>81</v>
      </c>
      <c r="AI464" s="119"/>
      <c r="AJ464" s="99" t="s">
        <v>2465</v>
      </c>
      <c r="AK464" s="103"/>
      <c r="AL464" s="103" t="s">
        <v>2046</v>
      </c>
      <c r="AM464" s="120">
        <v>0</v>
      </c>
      <c r="AN464" s="120">
        <v>0</v>
      </c>
      <c r="AO464" s="120">
        <v>0</v>
      </c>
      <c r="AP464" s="120">
        <v>0</v>
      </c>
      <c r="AQ464" s="120">
        <v>0</v>
      </c>
      <c r="AR464" s="120">
        <v>0</v>
      </c>
      <c r="AS464" s="120">
        <v>0</v>
      </c>
      <c r="AT464" s="120">
        <v>0</v>
      </c>
      <c r="AU464" s="120">
        <v>0</v>
      </c>
      <c r="AV464" s="120">
        <v>0</v>
      </c>
      <c r="AX464" s="193"/>
    </row>
    <row r="465" spans="1:50" s="118" customFormat="1" ht="14.65" thickBot="1">
      <c r="A465" s="100" t="s">
        <v>1448</v>
      </c>
      <c r="B465" s="100" t="s">
        <v>364</v>
      </c>
      <c r="C465" s="100" t="s">
        <v>2356</v>
      </c>
      <c r="D465" s="101" t="s">
        <v>408</v>
      </c>
      <c r="E465" s="101" t="s">
        <v>2357</v>
      </c>
      <c r="F465" s="101" t="s">
        <v>426</v>
      </c>
      <c r="G465" s="105" t="s">
        <v>186</v>
      </c>
      <c r="H465" s="105">
        <v>1</v>
      </c>
      <c r="I465" s="101" t="s">
        <v>1003</v>
      </c>
      <c r="J465" s="101" t="s">
        <v>434</v>
      </c>
      <c r="K465" s="105" t="s">
        <v>92</v>
      </c>
      <c r="L465" s="101" t="s">
        <v>2474</v>
      </c>
      <c r="M465" s="101" t="s">
        <v>2475</v>
      </c>
      <c r="N465" s="105">
        <v>53.431525999999998</v>
      </c>
      <c r="O465" s="105">
        <v>-2.5654789999999998</v>
      </c>
      <c r="P465" s="105" t="s">
        <v>93</v>
      </c>
      <c r="Q465" s="105" t="s">
        <v>54</v>
      </c>
      <c r="R465" s="105" t="s">
        <v>93</v>
      </c>
      <c r="S465" s="105" t="s">
        <v>94</v>
      </c>
      <c r="T465" s="123" t="s">
        <v>44</v>
      </c>
      <c r="U465" s="123" t="s">
        <v>45</v>
      </c>
      <c r="V465" s="106" t="s">
        <v>70</v>
      </c>
      <c r="W465" s="106" t="s">
        <v>70</v>
      </c>
      <c r="X465" s="106"/>
      <c r="Y465" s="106"/>
      <c r="Z465" s="106"/>
      <c r="AA465" s="106"/>
      <c r="AB465" s="106"/>
      <c r="AC465" s="106"/>
      <c r="AD465" s="106"/>
      <c r="AE465" s="106">
        <v>0</v>
      </c>
      <c r="AF465" s="105" t="s">
        <v>64</v>
      </c>
      <c r="AG465" s="105" t="s">
        <v>71</v>
      </c>
      <c r="AH465" s="101" t="s">
        <v>81</v>
      </c>
      <c r="AI465" s="101"/>
      <c r="AJ465" s="101" t="s">
        <v>2465</v>
      </c>
      <c r="AK465" s="105"/>
      <c r="AL465" s="105" t="s">
        <v>2046</v>
      </c>
      <c r="AM465" s="120">
        <v>0</v>
      </c>
      <c r="AN465" s="120">
        <v>0</v>
      </c>
      <c r="AO465" s="120">
        <v>0</v>
      </c>
      <c r="AP465" s="120">
        <v>0</v>
      </c>
      <c r="AQ465" s="120">
        <v>0</v>
      </c>
      <c r="AR465" s="120">
        <v>0</v>
      </c>
      <c r="AS465" s="120">
        <v>0</v>
      </c>
      <c r="AT465" s="120">
        <v>0</v>
      </c>
      <c r="AU465" s="120">
        <v>0</v>
      </c>
      <c r="AV465" s="120">
        <v>0</v>
      </c>
      <c r="AX465" s="193"/>
    </row>
    <row r="466" spans="1:50" s="118" customFormat="1" ht="14.65" thickBot="1">
      <c r="A466" s="98" t="s">
        <v>1449</v>
      </c>
      <c r="B466" s="98" t="s">
        <v>364</v>
      </c>
      <c r="C466" s="98" t="s">
        <v>2356</v>
      </c>
      <c r="D466" s="99" t="s">
        <v>408</v>
      </c>
      <c r="E466" s="99" t="s">
        <v>2357</v>
      </c>
      <c r="F466" s="99" t="s">
        <v>427</v>
      </c>
      <c r="G466" s="103" t="s">
        <v>186</v>
      </c>
      <c r="H466" s="103">
        <v>1</v>
      </c>
      <c r="I466" s="99" t="s">
        <v>1003</v>
      </c>
      <c r="J466" s="99" t="s">
        <v>434</v>
      </c>
      <c r="K466" s="103" t="s">
        <v>146</v>
      </c>
      <c r="L466" s="99" t="s">
        <v>2476</v>
      </c>
      <c r="M466" s="99" t="s">
        <v>2477</v>
      </c>
      <c r="N466" s="103">
        <v>52.462938999999999</v>
      </c>
      <c r="O466" s="103">
        <v>-1.493608</v>
      </c>
      <c r="P466" s="103" t="s">
        <v>93</v>
      </c>
      <c r="Q466" s="103" t="s">
        <v>54</v>
      </c>
      <c r="R466" s="103" t="s">
        <v>93</v>
      </c>
      <c r="S466" s="103" t="s">
        <v>94</v>
      </c>
      <c r="T466" s="122" t="s">
        <v>43</v>
      </c>
      <c r="U466" s="124" t="s">
        <v>45</v>
      </c>
      <c r="V466" s="104" t="s">
        <v>70</v>
      </c>
      <c r="W466" s="104" t="s">
        <v>70</v>
      </c>
      <c r="X466" s="104"/>
      <c r="Y466" s="104"/>
      <c r="Z466" s="104"/>
      <c r="AA466" s="104"/>
      <c r="AB466" s="104"/>
      <c r="AC466" s="104"/>
      <c r="AD466" s="104"/>
      <c r="AE466" s="104">
        <v>0</v>
      </c>
      <c r="AF466" s="103" t="s">
        <v>64</v>
      </c>
      <c r="AG466" s="103" t="s">
        <v>71</v>
      </c>
      <c r="AH466" s="99" t="s">
        <v>81</v>
      </c>
      <c r="AI466" s="119"/>
      <c r="AJ466" s="99" t="s">
        <v>2465</v>
      </c>
      <c r="AK466" s="103"/>
      <c r="AL466" s="103" t="s">
        <v>2046</v>
      </c>
      <c r="AM466" s="120">
        <v>0</v>
      </c>
      <c r="AN466" s="120">
        <v>0</v>
      </c>
      <c r="AO466" s="120">
        <v>0</v>
      </c>
      <c r="AP466" s="120">
        <v>0</v>
      </c>
      <c r="AQ466" s="120">
        <v>0</v>
      </c>
      <c r="AR466" s="120">
        <v>0</v>
      </c>
      <c r="AS466" s="120">
        <v>0</v>
      </c>
      <c r="AT466" s="120">
        <v>0</v>
      </c>
      <c r="AU466" s="120">
        <v>0</v>
      </c>
      <c r="AV466" s="120">
        <v>0</v>
      </c>
      <c r="AX466" s="193"/>
    </row>
    <row r="467" spans="1:50" s="118" customFormat="1" ht="14.65" thickBot="1">
      <c r="A467" s="100" t="s">
        <v>1450</v>
      </c>
      <c r="B467" s="100" t="s">
        <v>364</v>
      </c>
      <c r="C467" s="100" t="s">
        <v>2356</v>
      </c>
      <c r="D467" s="101" t="s">
        <v>408</v>
      </c>
      <c r="E467" s="101" t="s">
        <v>2357</v>
      </c>
      <c r="F467" s="101" t="s">
        <v>428</v>
      </c>
      <c r="G467" s="105" t="s">
        <v>186</v>
      </c>
      <c r="H467" s="105">
        <v>1</v>
      </c>
      <c r="I467" s="101" t="s">
        <v>1003</v>
      </c>
      <c r="J467" s="101" t="s">
        <v>434</v>
      </c>
      <c r="K467" s="105" t="s">
        <v>151</v>
      </c>
      <c r="L467" s="101" t="s">
        <v>2478</v>
      </c>
      <c r="M467" s="101" t="s">
        <v>2479</v>
      </c>
      <c r="N467" s="105">
        <v>50.948045</v>
      </c>
      <c r="O467" s="105">
        <v>-1.3893409999999999</v>
      </c>
      <c r="P467" s="105" t="s">
        <v>93</v>
      </c>
      <c r="Q467" s="105" t="s">
        <v>54</v>
      </c>
      <c r="R467" s="105" t="s">
        <v>93</v>
      </c>
      <c r="S467" s="105" t="s">
        <v>94</v>
      </c>
      <c r="T467" s="123" t="s">
        <v>43</v>
      </c>
      <c r="U467" s="123" t="s">
        <v>46</v>
      </c>
      <c r="V467" s="106" t="s">
        <v>70</v>
      </c>
      <c r="W467" s="106" t="s">
        <v>70</v>
      </c>
      <c r="X467" s="106"/>
      <c r="Y467" s="106"/>
      <c r="Z467" s="106"/>
      <c r="AA467" s="106"/>
      <c r="AB467" s="106"/>
      <c r="AC467" s="106"/>
      <c r="AD467" s="106"/>
      <c r="AE467" s="106">
        <v>0</v>
      </c>
      <c r="AF467" s="105" t="s">
        <v>64</v>
      </c>
      <c r="AG467" s="105" t="s">
        <v>71</v>
      </c>
      <c r="AH467" s="101" t="s">
        <v>81</v>
      </c>
      <c r="AI467" s="101"/>
      <c r="AJ467" s="101" t="s">
        <v>2465</v>
      </c>
      <c r="AK467" s="105"/>
      <c r="AL467" s="105" t="s">
        <v>2046</v>
      </c>
      <c r="AM467" s="120">
        <v>0</v>
      </c>
      <c r="AN467" s="120">
        <v>0</v>
      </c>
      <c r="AO467" s="120">
        <v>0</v>
      </c>
      <c r="AP467" s="120">
        <v>0</v>
      </c>
      <c r="AQ467" s="120">
        <v>0</v>
      </c>
      <c r="AR467" s="120">
        <v>0</v>
      </c>
      <c r="AS467" s="120">
        <v>0</v>
      </c>
      <c r="AT467" s="120">
        <v>0</v>
      </c>
      <c r="AU467" s="120">
        <v>0</v>
      </c>
      <c r="AV467" s="120">
        <v>0</v>
      </c>
      <c r="AX467" s="193"/>
    </row>
    <row r="468" spans="1:50" s="118" customFormat="1" ht="14.65" thickBot="1">
      <c r="A468" s="98" t="s">
        <v>1451</v>
      </c>
      <c r="B468" s="98" t="s">
        <v>364</v>
      </c>
      <c r="C468" s="98" t="s">
        <v>2356</v>
      </c>
      <c r="D468" s="99" t="s">
        <v>408</v>
      </c>
      <c r="E468" s="99" t="s">
        <v>2357</v>
      </c>
      <c r="F468" s="99" t="s">
        <v>429</v>
      </c>
      <c r="G468" s="103" t="s">
        <v>186</v>
      </c>
      <c r="H468" s="103">
        <v>1</v>
      </c>
      <c r="I468" s="99" t="s">
        <v>1003</v>
      </c>
      <c r="J468" s="99" t="s">
        <v>434</v>
      </c>
      <c r="K468" s="103" t="s">
        <v>151</v>
      </c>
      <c r="L468" s="99" t="s">
        <v>2480</v>
      </c>
      <c r="M468" s="99" t="s">
        <v>2481</v>
      </c>
      <c r="N468" s="103">
        <v>51.067290999999997</v>
      </c>
      <c r="O468" s="103">
        <v>-1.2927820000000001</v>
      </c>
      <c r="P468" s="103" t="s">
        <v>93</v>
      </c>
      <c r="Q468" s="103" t="s">
        <v>54</v>
      </c>
      <c r="R468" s="103" t="s">
        <v>93</v>
      </c>
      <c r="S468" s="103" t="s">
        <v>94</v>
      </c>
      <c r="T468" s="122" t="s">
        <v>45</v>
      </c>
      <c r="U468" s="124" t="s">
        <v>2429</v>
      </c>
      <c r="V468" s="104" t="s">
        <v>70</v>
      </c>
      <c r="W468" s="104" t="s">
        <v>70</v>
      </c>
      <c r="X468" s="104"/>
      <c r="Y468" s="104"/>
      <c r="Z468" s="104"/>
      <c r="AA468" s="104"/>
      <c r="AB468" s="104"/>
      <c r="AC468" s="104"/>
      <c r="AD468" s="104"/>
      <c r="AE468" s="104">
        <v>0</v>
      </c>
      <c r="AF468" s="103" t="s">
        <v>64</v>
      </c>
      <c r="AG468" s="103" t="s">
        <v>71</v>
      </c>
      <c r="AH468" s="99" t="s">
        <v>81</v>
      </c>
      <c r="AI468" s="119"/>
      <c r="AJ468" s="99" t="s">
        <v>2465</v>
      </c>
      <c r="AK468" s="103"/>
      <c r="AL468" s="103" t="s">
        <v>2046</v>
      </c>
      <c r="AM468" s="120">
        <v>0</v>
      </c>
      <c r="AN468" s="120">
        <v>0</v>
      </c>
      <c r="AO468" s="120">
        <v>0</v>
      </c>
      <c r="AP468" s="120">
        <v>0</v>
      </c>
      <c r="AQ468" s="120">
        <v>0</v>
      </c>
      <c r="AR468" s="120">
        <v>0</v>
      </c>
      <c r="AS468" s="120">
        <v>0</v>
      </c>
      <c r="AT468" s="120">
        <v>0</v>
      </c>
      <c r="AU468" s="120">
        <v>0</v>
      </c>
      <c r="AV468" s="120">
        <v>0</v>
      </c>
      <c r="AX468" s="193"/>
    </row>
    <row r="469" spans="1:50" s="118" customFormat="1" ht="14.65" thickBot="1">
      <c r="A469" s="100" t="s">
        <v>1452</v>
      </c>
      <c r="B469" s="100" t="s">
        <v>364</v>
      </c>
      <c r="C469" s="100" t="s">
        <v>2356</v>
      </c>
      <c r="D469" s="101" t="s">
        <v>408</v>
      </c>
      <c r="E469" s="101" t="s">
        <v>2357</v>
      </c>
      <c r="F469" s="101" t="s">
        <v>430</v>
      </c>
      <c r="G469" s="105" t="s">
        <v>186</v>
      </c>
      <c r="H469" s="105">
        <v>1</v>
      </c>
      <c r="I469" s="101" t="s">
        <v>1003</v>
      </c>
      <c r="J469" s="101" t="s">
        <v>434</v>
      </c>
      <c r="K469" s="105" t="s">
        <v>92</v>
      </c>
      <c r="L469" s="101" t="s">
        <v>2408</v>
      </c>
      <c r="M469" s="101" t="s">
        <v>2482</v>
      </c>
      <c r="N469" s="105">
        <v>53.357519000000003</v>
      </c>
      <c r="O469" s="105">
        <v>-2.3527909999999999</v>
      </c>
      <c r="P469" s="105" t="s">
        <v>93</v>
      </c>
      <c r="Q469" s="105" t="s">
        <v>54</v>
      </c>
      <c r="R469" s="105" t="s">
        <v>93</v>
      </c>
      <c r="S469" s="105" t="s">
        <v>94</v>
      </c>
      <c r="T469" s="123" t="s">
        <v>45</v>
      </c>
      <c r="U469" s="123" t="s">
        <v>2429</v>
      </c>
      <c r="V469" s="106" t="s">
        <v>70</v>
      </c>
      <c r="W469" s="106" t="s">
        <v>70</v>
      </c>
      <c r="X469" s="106"/>
      <c r="Y469" s="106"/>
      <c r="Z469" s="106"/>
      <c r="AA469" s="106"/>
      <c r="AB469" s="106"/>
      <c r="AC469" s="106"/>
      <c r="AD469" s="106"/>
      <c r="AE469" s="106">
        <v>0</v>
      </c>
      <c r="AF469" s="105" t="s">
        <v>64</v>
      </c>
      <c r="AG469" s="105" t="s">
        <v>71</v>
      </c>
      <c r="AH469" s="101" t="s">
        <v>81</v>
      </c>
      <c r="AI469" s="101"/>
      <c r="AJ469" s="101" t="s">
        <v>2465</v>
      </c>
      <c r="AK469" s="105"/>
      <c r="AL469" s="105" t="s">
        <v>2046</v>
      </c>
      <c r="AM469" s="120">
        <v>0</v>
      </c>
      <c r="AN469" s="120">
        <v>0</v>
      </c>
      <c r="AO469" s="120">
        <v>0</v>
      </c>
      <c r="AP469" s="120">
        <v>0</v>
      </c>
      <c r="AQ469" s="120">
        <v>0</v>
      </c>
      <c r="AR469" s="120">
        <v>0</v>
      </c>
      <c r="AS469" s="120">
        <v>0</v>
      </c>
      <c r="AT469" s="120">
        <v>0</v>
      </c>
      <c r="AU469" s="120">
        <v>0</v>
      </c>
      <c r="AV469" s="120">
        <v>0</v>
      </c>
      <c r="AX469" s="193"/>
    </row>
    <row r="470" spans="1:50" s="118" customFormat="1" ht="14.65" thickBot="1">
      <c r="A470" s="98" t="s">
        <v>1453</v>
      </c>
      <c r="B470" s="98" t="s">
        <v>364</v>
      </c>
      <c r="C470" s="98" t="s">
        <v>2356</v>
      </c>
      <c r="D470" s="99" t="s">
        <v>408</v>
      </c>
      <c r="E470" s="99" t="s">
        <v>2357</v>
      </c>
      <c r="F470" s="99" t="s">
        <v>431</v>
      </c>
      <c r="G470" s="103" t="s">
        <v>186</v>
      </c>
      <c r="H470" s="103">
        <v>1</v>
      </c>
      <c r="I470" s="99" t="s">
        <v>1003</v>
      </c>
      <c r="J470" s="99" t="s">
        <v>434</v>
      </c>
      <c r="K470" s="103" t="s">
        <v>92</v>
      </c>
      <c r="L470" s="99" t="s">
        <v>2408</v>
      </c>
      <c r="M470" s="99" t="s">
        <v>2483</v>
      </c>
      <c r="N470" s="103">
        <v>53.430529</v>
      </c>
      <c r="O470" s="103">
        <v>-2.5383140000000002</v>
      </c>
      <c r="P470" s="103" t="s">
        <v>93</v>
      </c>
      <c r="Q470" s="103" t="s">
        <v>54</v>
      </c>
      <c r="R470" s="103" t="s">
        <v>93</v>
      </c>
      <c r="S470" s="103" t="s">
        <v>94</v>
      </c>
      <c r="T470" s="122" t="s">
        <v>45</v>
      </c>
      <c r="U470" s="124" t="s">
        <v>1016</v>
      </c>
      <c r="V470" s="104" t="s">
        <v>70</v>
      </c>
      <c r="W470" s="104" t="s">
        <v>70</v>
      </c>
      <c r="X470" s="104"/>
      <c r="Y470" s="104"/>
      <c r="Z470" s="104"/>
      <c r="AA470" s="104"/>
      <c r="AB470" s="104"/>
      <c r="AC470" s="104"/>
      <c r="AD470" s="104"/>
      <c r="AE470" s="104">
        <v>0</v>
      </c>
      <c r="AF470" s="103" t="s">
        <v>64</v>
      </c>
      <c r="AG470" s="103" t="s">
        <v>71</v>
      </c>
      <c r="AH470" s="99" t="s">
        <v>81</v>
      </c>
      <c r="AI470" s="119"/>
      <c r="AJ470" s="99" t="s">
        <v>2465</v>
      </c>
      <c r="AK470" s="103"/>
      <c r="AL470" s="103" t="s">
        <v>2046</v>
      </c>
      <c r="AM470" s="120">
        <v>0</v>
      </c>
      <c r="AN470" s="120">
        <v>0</v>
      </c>
      <c r="AO470" s="120">
        <v>0</v>
      </c>
      <c r="AP470" s="120">
        <v>0</v>
      </c>
      <c r="AQ470" s="120">
        <v>0</v>
      </c>
      <c r="AR470" s="120">
        <v>0</v>
      </c>
      <c r="AS470" s="120">
        <v>0</v>
      </c>
      <c r="AT470" s="120">
        <v>0</v>
      </c>
      <c r="AU470" s="120">
        <v>0</v>
      </c>
      <c r="AV470" s="120">
        <v>0</v>
      </c>
      <c r="AX470" s="193"/>
    </row>
    <row r="471" spans="1:50" s="118" customFormat="1" ht="14.65" thickBot="1">
      <c r="A471" s="100" t="s">
        <v>1454</v>
      </c>
      <c r="B471" s="100" t="s">
        <v>364</v>
      </c>
      <c r="C471" s="100" t="s">
        <v>2356</v>
      </c>
      <c r="D471" s="101" t="s">
        <v>408</v>
      </c>
      <c r="E471" s="101" t="s">
        <v>2357</v>
      </c>
      <c r="F471" s="101" t="s">
        <v>432</v>
      </c>
      <c r="G471" s="105" t="s">
        <v>186</v>
      </c>
      <c r="H471" s="105">
        <v>1</v>
      </c>
      <c r="I471" s="101" t="s">
        <v>1003</v>
      </c>
      <c r="J471" s="101" t="s">
        <v>434</v>
      </c>
      <c r="K471" s="105" t="s">
        <v>92</v>
      </c>
      <c r="L471" s="101" t="s">
        <v>2408</v>
      </c>
      <c r="M471" s="101" t="s">
        <v>2484</v>
      </c>
      <c r="N471" s="105">
        <v>53.401102000000002</v>
      </c>
      <c r="O471" s="105">
        <v>-2.21407</v>
      </c>
      <c r="P471" s="105" t="s">
        <v>93</v>
      </c>
      <c r="Q471" s="105" t="s">
        <v>54</v>
      </c>
      <c r="R471" s="105" t="s">
        <v>93</v>
      </c>
      <c r="S471" s="105" t="s">
        <v>94</v>
      </c>
      <c r="T471" s="123" t="s">
        <v>44</v>
      </c>
      <c r="U471" s="123" t="s">
        <v>45</v>
      </c>
      <c r="V471" s="106" t="s">
        <v>70</v>
      </c>
      <c r="W471" s="106" t="s">
        <v>70</v>
      </c>
      <c r="X471" s="106"/>
      <c r="Y471" s="106"/>
      <c r="Z471" s="106"/>
      <c r="AA471" s="106"/>
      <c r="AB471" s="106"/>
      <c r="AC471" s="106"/>
      <c r="AD471" s="106"/>
      <c r="AE471" s="106">
        <v>0</v>
      </c>
      <c r="AF471" s="105" t="s">
        <v>64</v>
      </c>
      <c r="AG471" s="105" t="s">
        <v>71</v>
      </c>
      <c r="AH471" s="101" t="s">
        <v>81</v>
      </c>
      <c r="AI471" s="101"/>
      <c r="AJ471" s="101" t="s">
        <v>2465</v>
      </c>
      <c r="AK471" s="105"/>
      <c r="AL471" s="105" t="s">
        <v>2046</v>
      </c>
      <c r="AM471" s="120">
        <v>0</v>
      </c>
      <c r="AN471" s="120">
        <v>0</v>
      </c>
      <c r="AO471" s="120">
        <v>0</v>
      </c>
      <c r="AP471" s="120">
        <v>0</v>
      </c>
      <c r="AQ471" s="120">
        <v>0</v>
      </c>
      <c r="AR471" s="120">
        <v>0</v>
      </c>
      <c r="AS471" s="120">
        <v>0</v>
      </c>
      <c r="AT471" s="120">
        <v>0</v>
      </c>
      <c r="AU471" s="120">
        <v>0</v>
      </c>
      <c r="AV471" s="120">
        <v>0</v>
      </c>
      <c r="AX471" s="193"/>
    </row>
    <row r="472" spans="1:50" s="118" customFormat="1" ht="14.65" thickBot="1">
      <c r="A472" s="98" t="s">
        <v>1455</v>
      </c>
      <c r="B472" s="98" t="s">
        <v>364</v>
      </c>
      <c r="C472" s="98" t="s">
        <v>2356</v>
      </c>
      <c r="D472" s="99" t="s">
        <v>408</v>
      </c>
      <c r="E472" s="99" t="s">
        <v>2357</v>
      </c>
      <c r="F472" s="99" t="s">
        <v>433</v>
      </c>
      <c r="G472" s="103" t="s">
        <v>50</v>
      </c>
      <c r="H472" s="103">
        <v>26</v>
      </c>
      <c r="I472" s="99" t="s">
        <v>2485</v>
      </c>
      <c r="J472" s="99" t="s">
        <v>434</v>
      </c>
      <c r="K472" s="103" t="s">
        <v>316</v>
      </c>
      <c r="L472" s="99"/>
      <c r="M472" s="99"/>
      <c r="N472" s="103">
        <v>52.355519999999999</v>
      </c>
      <c r="O472" s="103">
        <v>-1.17432</v>
      </c>
      <c r="P472" s="103" t="s">
        <v>93</v>
      </c>
      <c r="Q472" s="103" t="s">
        <v>54</v>
      </c>
      <c r="R472" s="103" t="s">
        <v>93</v>
      </c>
      <c r="S472" s="103" t="s">
        <v>107</v>
      </c>
      <c r="T472" s="122" t="s">
        <v>70</v>
      </c>
      <c r="U472" s="124" t="s">
        <v>70</v>
      </c>
      <c r="V472" s="104">
        <v>3838.9456609999997</v>
      </c>
      <c r="W472" s="104">
        <v>3838.9456609999997</v>
      </c>
      <c r="X472" s="104"/>
      <c r="Y472" s="104">
        <v>166.76158113061456</v>
      </c>
      <c r="Z472" s="104">
        <v>99.815224823407789</v>
      </c>
      <c r="AA472" s="104">
        <v>521.12926271049264</v>
      </c>
      <c r="AB472" s="104">
        <v>678.34364336972567</v>
      </c>
      <c r="AC472" s="104">
        <v>973.5771193568221</v>
      </c>
      <c r="AD472" s="104">
        <v>1399.318829608937</v>
      </c>
      <c r="AE472" s="104">
        <v>0</v>
      </c>
      <c r="AF472" s="103" t="s">
        <v>64</v>
      </c>
      <c r="AG472" s="103" t="s">
        <v>71</v>
      </c>
      <c r="AH472" s="99" t="s">
        <v>81</v>
      </c>
      <c r="AI472" s="119"/>
      <c r="AJ472" s="99" t="s">
        <v>2362</v>
      </c>
      <c r="AK472" s="103"/>
      <c r="AL472" s="103" t="s">
        <v>2046</v>
      </c>
      <c r="AM472" s="120">
        <v>0</v>
      </c>
      <c r="AN472" s="120">
        <v>160.60216682841136</v>
      </c>
      <c r="AO472" s="120">
        <v>94.336118176469171</v>
      </c>
      <c r="AP472" s="120">
        <v>483.33972295787498</v>
      </c>
      <c r="AQ472" s="120">
        <v>616.81739967975966</v>
      </c>
      <c r="AR472" s="120">
        <v>867.91469858739072</v>
      </c>
      <c r="AS472" s="120">
        <v>1222.9908029832654</v>
      </c>
      <c r="AT472" s="120">
        <v>0</v>
      </c>
      <c r="AU472" s="120">
        <v>3446.0009092131713</v>
      </c>
      <c r="AV472" s="120">
        <v>3446.0009092131713</v>
      </c>
      <c r="AX472" s="193"/>
    </row>
    <row r="473" spans="1:50" s="118" customFormat="1" ht="14.65" thickBot="1">
      <c r="A473" s="100" t="s">
        <v>1411</v>
      </c>
      <c r="B473" s="100" t="s">
        <v>364</v>
      </c>
      <c r="C473" s="100" t="s">
        <v>2356</v>
      </c>
      <c r="D473" s="101" t="s">
        <v>2759</v>
      </c>
      <c r="E473" s="101" t="s">
        <v>2357</v>
      </c>
      <c r="F473" s="101" t="s">
        <v>1027</v>
      </c>
      <c r="G473" s="105" t="s">
        <v>50</v>
      </c>
      <c r="H473" s="105">
        <v>3</v>
      </c>
      <c r="I473" s="101" t="s">
        <v>2486</v>
      </c>
      <c r="J473" s="101" t="s">
        <v>2487</v>
      </c>
      <c r="K473" s="105" t="s">
        <v>160</v>
      </c>
      <c r="L473" s="101" t="s">
        <v>2488</v>
      </c>
      <c r="M473" s="101" t="s">
        <v>2489</v>
      </c>
      <c r="N473" s="105">
        <v>50.932012999999998</v>
      </c>
      <c r="O473" s="105">
        <v>-2.9386830000000002</v>
      </c>
      <c r="P473" s="105" t="s">
        <v>93</v>
      </c>
      <c r="Q473" s="105" t="s">
        <v>54</v>
      </c>
      <c r="R473" s="105" t="s">
        <v>93</v>
      </c>
      <c r="S473" s="105" t="s">
        <v>107</v>
      </c>
      <c r="T473" s="123" t="s">
        <v>70</v>
      </c>
      <c r="U473" s="123" t="s">
        <v>70</v>
      </c>
      <c r="V473" s="106">
        <v>2100</v>
      </c>
      <c r="W473" s="106">
        <v>2100</v>
      </c>
      <c r="X473" s="106"/>
      <c r="Y473" s="106"/>
      <c r="Z473" s="106"/>
      <c r="AA473" s="106"/>
      <c r="AB473" s="106"/>
      <c r="AC473" s="106"/>
      <c r="AD473" s="106"/>
      <c r="AE473" s="106"/>
      <c r="AF473" s="105" t="s">
        <v>64</v>
      </c>
      <c r="AG473" s="105" t="s">
        <v>71</v>
      </c>
      <c r="AH473" s="101"/>
      <c r="AI473" s="101"/>
      <c r="AJ473" s="101" t="s">
        <v>2465</v>
      </c>
      <c r="AK473" s="105" t="s">
        <v>59</v>
      </c>
      <c r="AL473" s="105" t="s">
        <v>2046</v>
      </c>
      <c r="AM473" s="120">
        <v>0</v>
      </c>
      <c r="AN473" s="120">
        <v>0</v>
      </c>
      <c r="AO473" s="120">
        <v>0</v>
      </c>
      <c r="AP473" s="120">
        <v>0</v>
      </c>
      <c r="AQ473" s="120">
        <v>0</v>
      </c>
      <c r="AR473" s="120">
        <v>0</v>
      </c>
      <c r="AS473" s="120">
        <v>0</v>
      </c>
      <c r="AT473" s="120">
        <v>0</v>
      </c>
      <c r="AU473" s="120">
        <v>0</v>
      </c>
      <c r="AV473" s="120">
        <v>0</v>
      </c>
      <c r="AX473" s="193"/>
    </row>
    <row r="474" spans="1:50" s="118" customFormat="1" ht="14.65" thickBot="1">
      <c r="A474" s="98" t="s">
        <v>2490</v>
      </c>
      <c r="B474" s="98" t="s">
        <v>364</v>
      </c>
      <c r="C474" s="98" t="s">
        <v>2356</v>
      </c>
      <c r="D474" s="99" t="s">
        <v>2759</v>
      </c>
      <c r="E474" s="99" t="s">
        <v>2357</v>
      </c>
      <c r="F474" s="99" t="s">
        <v>2491</v>
      </c>
      <c r="G474" s="103" t="s">
        <v>50</v>
      </c>
      <c r="H474" s="103">
        <v>2</v>
      </c>
      <c r="I474" s="99" t="s">
        <v>403</v>
      </c>
      <c r="J474" s="99" t="s">
        <v>2487</v>
      </c>
      <c r="K474" s="103" t="s">
        <v>137</v>
      </c>
      <c r="L474" s="99" t="s">
        <v>2446</v>
      </c>
      <c r="M474" s="99" t="s">
        <v>2492</v>
      </c>
      <c r="N474" s="103">
        <v>55.065632999999998</v>
      </c>
      <c r="O474" s="103">
        <v>-1.634296</v>
      </c>
      <c r="P474" s="103" t="s">
        <v>93</v>
      </c>
      <c r="Q474" s="103" t="s">
        <v>54</v>
      </c>
      <c r="R474" s="103" t="s">
        <v>93</v>
      </c>
      <c r="S474" s="103" t="s">
        <v>107</v>
      </c>
      <c r="T474" s="122" t="s">
        <v>44</v>
      </c>
      <c r="U474" s="124" t="s">
        <v>70</v>
      </c>
      <c r="V474" s="104" t="s">
        <v>70</v>
      </c>
      <c r="W474" s="104" t="s">
        <v>70</v>
      </c>
      <c r="X474" s="104"/>
      <c r="Y474" s="104"/>
      <c r="Z474" s="104"/>
      <c r="AA474" s="104"/>
      <c r="AB474" s="104"/>
      <c r="AC474" s="104"/>
      <c r="AD474" s="104"/>
      <c r="AE474" s="104"/>
      <c r="AF474" s="103" t="s">
        <v>64</v>
      </c>
      <c r="AG474" s="103" t="s">
        <v>71</v>
      </c>
      <c r="AH474" s="99"/>
      <c r="AI474" s="119"/>
      <c r="AJ474" s="99" t="s">
        <v>2465</v>
      </c>
      <c r="AK474" s="103" t="s">
        <v>59</v>
      </c>
      <c r="AL474" s="103" t="s">
        <v>2046</v>
      </c>
      <c r="AM474" s="120">
        <v>0</v>
      </c>
      <c r="AN474" s="120">
        <v>0</v>
      </c>
      <c r="AO474" s="120">
        <v>0</v>
      </c>
      <c r="AP474" s="120">
        <v>0</v>
      </c>
      <c r="AQ474" s="120">
        <v>0</v>
      </c>
      <c r="AR474" s="120">
        <v>0</v>
      </c>
      <c r="AS474" s="120">
        <v>0</v>
      </c>
      <c r="AT474" s="120">
        <v>0</v>
      </c>
      <c r="AU474" s="120">
        <v>0</v>
      </c>
      <c r="AV474" s="120">
        <v>0</v>
      </c>
      <c r="AX474" s="193"/>
    </row>
    <row r="475" spans="1:50" s="118" customFormat="1" ht="14.65" thickBot="1">
      <c r="A475" s="100" t="s">
        <v>2493</v>
      </c>
      <c r="B475" s="100" t="s">
        <v>364</v>
      </c>
      <c r="C475" s="100" t="s">
        <v>2356</v>
      </c>
      <c r="D475" s="101" t="s">
        <v>2759</v>
      </c>
      <c r="E475" s="101" t="s">
        <v>2357</v>
      </c>
      <c r="F475" s="101" t="s">
        <v>2494</v>
      </c>
      <c r="G475" s="105" t="s">
        <v>50</v>
      </c>
      <c r="H475" s="105">
        <v>7</v>
      </c>
      <c r="I475" s="101" t="s">
        <v>2495</v>
      </c>
      <c r="J475" s="101" t="s">
        <v>2487</v>
      </c>
      <c r="K475" s="105" t="s">
        <v>120</v>
      </c>
      <c r="L475" s="101" t="s">
        <v>2496</v>
      </c>
      <c r="M475" s="101" t="s">
        <v>2497</v>
      </c>
      <c r="N475" s="105">
        <v>52.615228999999999</v>
      </c>
      <c r="O475" s="105">
        <v>1.7187330000000001</v>
      </c>
      <c r="P475" s="105" t="s">
        <v>93</v>
      </c>
      <c r="Q475" s="105" t="s">
        <v>54</v>
      </c>
      <c r="R475" s="105" t="s">
        <v>93</v>
      </c>
      <c r="S475" s="105" t="s">
        <v>107</v>
      </c>
      <c r="T475" s="123" t="s">
        <v>46</v>
      </c>
      <c r="U475" s="123" t="s">
        <v>70</v>
      </c>
      <c r="V475" s="106" t="s">
        <v>70</v>
      </c>
      <c r="W475" s="106" t="s">
        <v>70</v>
      </c>
      <c r="X475" s="106"/>
      <c r="Y475" s="106"/>
      <c r="Z475" s="106"/>
      <c r="AA475" s="106"/>
      <c r="AB475" s="106"/>
      <c r="AC475" s="106"/>
      <c r="AD475" s="106"/>
      <c r="AE475" s="106"/>
      <c r="AF475" s="105" t="s">
        <v>64</v>
      </c>
      <c r="AG475" s="105" t="s">
        <v>71</v>
      </c>
      <c r="AH475" s="101"/>
      <c r="AI475" s="101"/>
      <c r="AJ475" s="101" t="s">
        <v>2465</v>
      </c>
      <c r="AK475" s="105"/>
      <c r="AL475" s="105" t="s">
        <v>2046</v>
      </c>
      <c r="AM475" s="120">
        <v>0</v>
      </c>
      <c r="AN475" s="120">
        <v>0</v>
      </c>
      <c r="AO475" s="120">
        <v>0</v>
      </c>
      <c r="AP475" s="120">
        <v>0</v>
      </c>
      <c r="AQ475" s="120">
        <v>0</v>
      </c>
      <c r="AR475" s="120">
        <v>0</v>
      </c>
      <c r="AS475" s="120">
        <v>0</v>
      </c>
      <c r="AT475" s="120">
        <v>0</v>
      </c>
      <c r="AU475" s="120">
        <v>0</v>
      </c>
      <c r="AV475" s="120">
        <v>0</v>
      </c>
      <c r="AX475" s="193"/>
    </row>
    <row r="476" spans="1:50" s="118" customFormat="1" ht="14.65" thickBot="1">
      <c r="A476" s="98" t="s">
        <v>2498</v>
      </c>
      <c r="B476" s="98" t="s">
        <v>364</v>
      </c>
      <c r="C476" s="98" t="s">
        <v>2356</v>
      </c>
      <c r="D476" s="99" t="s">
        <v>2759</v>
      </c>
      <c r="E476" s="99" t="s">
        <v>2357</v>
      </c>
      <c r="F476" s="99" t="s">
        <v>2499</v>
      </c>
      <c r="G476" s="103" t="s">
        <v>50</v>
      </c>
      <c r="H476" s="103">
        <v>8</v>
      </c>
      <c r="I476" s="99" t="s">
        <v>2500</v>
      </c>
      <c r="J476" s="99" t="s">
        <v>2487</v>
      </c>
      <c r="K476" s="103" t="s">
        <v>316</v>
      </c>
      <c r="L476" s="99"/>
      <c r="M476" s="99"/>
      <c r="N476" s="103">
        <v>52.355519999999999</v>
      </c>
      <c r="O476" s="103">
        <v>-1.17432</v>
      </c>
      <c r="P476" s="103" t="s">
        <v>93</v>
      </c>
      <c r="Q476" s="103" t="s">
        <v>54</v>
      </c>
      <c r="R476" s="103" t="s">
        <v>93</v>
      </c>
      <c r="S476" s="103" t="s">
        <v>107</v>
      </c>
      <c r="T476" s="122" t="s">
        <v>70</v>
      </c>
      <c r="U476" s="124" t="s">
        <v>70</v>
      </c>
      <c r="V476" s="104">
        <v>700</v>
      </c>
      <c r="W476" s="104">
        <v>700</v>
      </c>
      <c r="X476" s="104"/>
      <c r="Y476" s="104">
        <v>3</v>
      </c>
      <c r="Z476" s="104">
        <v>12</v>
      </c>
      <c r="AA476" s="104">
        <v>48</v>
      </c>
      <c r="AB476" s="104">
        <v>67</v>
      </c>
      <c r="AC476" s="104">
        <v>191</v>
      </c>
      <c r="AD476" s="104">
        <v>379</v>
      </c>
      <c r="AE476" s="104"/>
      <c r="AF476" s="103" t="s">
        <v>64</v>
      </c>
      <c r="AG476" s="103" t="s">
        <v>71</v>
      </c>
      <c r="AH476" s="99"/>
      <c r="AI476" s="119"/>
      <c r="AJ476" s="99" t="s">
        <v>2362</v>
      </c>
      <c r="AK476" s="103"/>
      <c r="AL476" s="103" t="s">
        <v>2046</v>
      </c>
      <c r="AM476" s="120">
        <v>0</v>
      </c>
      <c r="AN476" s="120">
        <v>2.8891936453148834</v>
      </c>
      <c r="AO476" s="120">
        <v>11.341290069930849</v>
      </c>
      <c r="AP476" s="120">
        <v>44.519293699434151</v>
      </c>
      <c r="AQ476" s="120">
        <v>60.923053060908664</v>
      </c>
      <c r="AR476" s="120">
        <v>170.27075116525543</v>
      </c>
      <c r="AS476" s="120">
        <v>331.24224767288678</v>
      </c>
      <c r="AT476" s="120">
        <v>0</v>
      </c>
      <c r="AU476" s="120">
        <v>621.18582931373066</v>
      </c>
      <c r="AV476" s="120">
        <v>621.18582931373066</v>
      </c>
      <c r="AX476" s="193"/>
    </row>
    <row r="477" spans="1:50" s="118" customFormat="1" ht="14.65" thickBot="1">
      <c r="A477" s="100" t="s">
        <v>1424</v>
      </c>
      <c r="B477" s="100" t="s">
        <v>364</v>
      </c>
      <c r="C477" s="100" t="s">
        <v>2356</v>
      </c>
      <c r="D477" s="101" t="s">
        <v>2760</v>
      </c>
      <c r="E477" s="101" t="s">
        <v>2357</v>
      </c>
      <c r="F477" s="101" t="s">
        <v>406</v>
      </c>
      <c r="G477" s="105" t="s">
        <v>186</v>
      </c>
      <c r="H477" s="105">
        <v>1</v>
      </c>
      <c r="I477" s="101" t="s">
        <v>407</v>
      </c>
      <c r="J477" s="101" t="s">
        <v>2487</v>
      </c>
      <c r="K477" s="105" t="s">
        <v>151</v>
      </c>
      <c r="L477" s="101" t="s">
        <v>2501</v>
      </c>
      <c r="M477" s="101" t="s">
        <v>1219</v>
      </c>
      <c r="N477" s="105">
        <v>51.454862658254903</v>
      </c>
      <c r="O477" s="105">
        <v>0.279464721679687</v>
      </c>
      <c r="P477" s="105" t="s">
        <v>93</v>
      </c>
      <c r="Q477" s="105" t="s">
        <v>54</v>
      </c>
      <c r="R477" s="105" t="s">
        <v>203</v>
      </c>
      <c r="S477" s="105" t="s">
        <v>107</v>
      </c>
      <c r="T477" s="123" t="s">
        <v>70</v>
      </c>
      <c r="U477" s="123" t="s">
        <v>70</v>
      </c>
      <c r="V477" s="106" t="s">
        <v>70</v>
      </c>
      <c r="W477" s="106" t="s">
        <v>70</v>
      </c>
      <c r="X477" s="106"/>
      <c r="Y477" s="106"/>
      <c r="Z477" s="106"/>
      <c r="AA477" s="106"/>
      <c r="AB477" s="106"/>
      <c r="AC477" s="106"/>
      <c r="AD477" s="106"/>
      <c r="AE477" s="106"/>
      <c r="AF477" s="105" t="s">
        <v>64</v>
      </c>
      <c r="AG477" s="105" t="s">
        <v>71</v>
      </c>
      <c r="AH477" s="101"/>
      <c r="AI477" s="101"/>
      <c r="AJ477" s="101" t="s">
        <v>2362</v>
      </c>
      <c r="AK477" s="105" t="s">
        <v>59</v>
      </c>
      <c r="AL477" s="105" t="s">
        <v>2046</v>
      </c>
      <c r="AM477" s="120">
        <v>0</v>
      </c>
      <c r="AN477" s="120">
        <v>0</v>
      </c>
      <c r="AO477" s="120">
        <v>0</v>
      </c>
      <c r="AP477" s="120">
        <v>0</v>
      </c>
      <c r="AQ477" s="120">
        <v>0</v>
      </c>
      <c r="AR477" s="120">
        <v>0</v>
      </c>
      <c r="AS477" s="120">
        <v>0</v>
      </c>
      <c r="AT477" s="120">
        <v>0</v>
      </c>
      <c r="AU477" s="120">
        <v>0</v>
      </c>
      <c r="AV477" s="120">
        <v>0</v>
      </c>
      <c r="AX477" s="193"/>
    </row>
    <row r="478" spans="1:50" s="118" customFormat="1" ht="14.65" thickBot="1">
      <c r="A478" s="98" t="s">
        <v>2502</v>
      </c>
      <c r="B478" s="98" t="s">
        <v>364</v>
      </c>
      <c r="C478" s="98" t="s">
        <v>2356</v>
      </c>
      <c r="D478" s="99" t="s">
        <v>2760</v>
      </c>
      <c r="E478" s="99" t="s">
        <v>2357</v>
      </c>
      <c r="F478" s="99" t="s">
        <v>2503</v>
      </c>
      <c r="G478" s="103" t="s">
        <v>50</v>
      </c>
      <c r="H478" s="103">
        <v>21</v>
      </c>
      <c r="I478" s="99" t="s">
        <v>2485</v>
      </c>
      <c r="J478" s="99" t="s">
        <v>2487</v>
      </c>
      <c r="K478" s="103" t="s">
        <v>316</v>
      </c>
      <c r="L478" s="99"/>
      <c r="M478" s="99"/>
      <c r="N478" s="103">
        <v>52.355519999999999</v>
      </c>
      <c r="O478" s="103">
        <v>-1.17432</v>
      </c>
      <c r="P478" s="103" t="s">
        <v>93</v>
      </c>
      <c r="Q478" s="103" t="s">
        <v>54</v>
      </c>
      <c r="R478" s="103" t="s">
        <v>93</v>
      </c>
      <c r="S478" s="103" t="s">
        <v>107</v>
      </c>
      <c r="T478" s="122" t="s">
        <v>70</v>
      </c>
      <c r="U478" s="124" t="s">
        <v>70</v>
      </c>
      <c r="V478" s="104">
        <v>311</v>
      </c>
      <c r="W478" s="104">
        <v>311</v>
      </c>
      <c r="X478" s="104"/>
      <c r="Y478" s="104">
        <v>10</v>
      </c>
      <c r="Z478" s="104">
        <v>15</v>
      </c>
      <c r="AA478" s="104">
        <v>29</v>
      </c>
      <c r="AB478" s="104">
        <v>36</v>
      </c>
      <c r="AC478" s="104">
        <v>44</v>
      </c>
      <c r="AD478" s="104">
        <v>177</v>
      </c>
      <c r="AE478" s="104"/>
      <c r="AF478" s="103" t="s">
        <v>64</v>
      </c>
      <c r="AG478" s="103" t="s">
        <v>71</v>
      </c>
      <c r="AH478" s="99"/>
      <c r="AI478" s="119"/>
      <c r="AJ478" s="99" t="s">
        <v>2362</v>
      </c>
      <c r="AK478" s="103"/>
      <c r="AL478" s="103" t="s">
        <v>2046</v>
      </c>
      <c r="AM478" s="120">
        <v>0</v>
      </c>
      <c r="AN478" s="120">
        <v>9.6306454843829457</v>
      </c>
      <c r="AO478" s="120">
        <v>14.176612587413562</v>
      </c>
      <c r="AP478" s="120">
        <v>26.897073276741466</v>
      </c>
      <c r="AQ478" s="120">
        <v>32.7347747789957</v>
      </c>
      <c r="AR478" s="120">
        <v>39.224675661105962</v>
      </c>
      <c r="AS478" s="120">
        <v>154.69624759393395</v>
      </c>
      <c r="AT478" s="120">
        <v>0</v>
      </c>
      <c r="AU478" s="120">
        <v>277.3600293825736</v>
      </c>
      <c r="AV478" s="120">
        <v>277.3600293825736</v>
      </c>
      <c r="AX478" s="193"/>
    </row>
    <row r="479" spans="1:50" s="118" customFormat="1" ht="14.65" thickBot="1">
      <c r="A479" s="100" t="s">
        <v>2504</v>
      </c>
      <c r="B479" s="100" t="s">
        <v>364</v>
      </c>
      <c r="C479" s="100" t="s">
        <v>2356</v>
      </c>
      <c r="D479" s="101" t="s">
        <v>2761</v>
      </c>
      <c r="E479" s="101" t="s">
        <v>2357</v>
      </c>
      <c r="F479" s="101" t="s">
        <v>2505</v>
      </c>
      <c r="G479" s="105" t="s">
        <v>50</v>
      </c>
      <c r="H479" s="105"/>
      <c r="I479" s="101"/>
      <c r="J479" s="101" t="s">
        <v>2487</v>
      </c>
      <c r="K479" s="105" t="s">
        <v>316</v>
      </c>
      <c r="L479" s="101"/>
      <c r="M479" s="101"/>
      <c r="N479" s="105">
        <v>52.355519999999999</v>
      </c>
      <c r="O479" s="105">
        <v>-1.17432</v>
      </c>
      <c r="P479" s="105" t="s">
        <v>93</v>
      </c>
      <c r="Q479" s="105" t="s">
        <v>54</v>
      </c>
      <c r="R479" s="105" t="s">
        <v>93</v>
      </c>
      <c r="S479" s="105" t="s">
        <v>107</v>
      </c>
      <c r="T479" s="123" t="s">
        <v>70</v>
      </c>
      <c r="U479" s="123" t="s">
        <v>70</v>
      </c>
      <c r="V479" s="106">
        <v>205</v>
      </c>
      <c r="W479" s="106">
        <v>205</v>
      </c>
      <c r="X479" s="106"/>
      <c r="Y479" s="106"/>
      <c r="Z479" s="106"/>
      <c r="AA479" s="106"/>
      <c r="AB479" s="106"/>
      <c r="AC479" s="106"/>
      <c r="AD479" s="106">
        <v>205</v>
      </c>
      <c r="AE479" s="106"/>
      <c r="AF479" s="105" t="s">
        <v>64</v>
      </c>
      <c r="AG479" s="105" t="s">
        <v>71</v>
      </c>
      <c r="AH479" s="101"/>
      <c r="AI479" s="101"/>
      <c r="AJ479" s="101" t="s">
        <v>2362</v>
      </c>
      <c r="AK479" s="105"/>
      <c r="AL479" s="105" t="s">
        <v>2046</v>
      </c>
      <c r="AM479" s="120">
        <v>0</v>
      </c>
      <c r="AN479" s="120">
        <v>0</v>
      </c>
      <c r="AO479" s="120">
        <v>0</v>
      </c>
      <c r="AP479" s="120">
        <v>0</v>
      </c>
      <c r="AQ479" s="120">
        <v>0</v>
      </c>
      <c r="AR479" s="120">
        <v>0</v>
      </c>
      <c r="AS479" s="120">
        <v>179.16797037715511</v>
      </c>
      <c r="AT479" s="120">
        <v>0</v>
      </c>
      <c r="AU479" s="120">
        <v>179.16797037715511</v>
      </c>
      <c r="AV479" s="120">
        <v>179.16797037715511</v>
      </c>
      <c r="AX479" s="193"/>
    </row>
    <row r="480" spans="1:50" s="118" customFormat="1" ht="14.65" thickBot="1">
      <c r="A480" s="98" t="s">
        <v>2506</v>
      </c>
      <c r="B480" s="98" t="s">
        <v>364</v>
      </c>
      <c r="C480" s="98" t="s">
        <v>2356</v>
      </c>
      <c r="D480" s="99" t="s">
        <v>2761</v>
      </c>
      <c r="E480" s="99" t="s">
        <v>2357</v>
      </c>
      <c r="F480" s="99" t="s">
        <v>2507</v>
      </c>
      <c r="G480" s="103" t="s">
        <v>50</v>
      </c>
      <c r="H480" s="103"/>
      <c r="I480" s="99"/>
      <c r="J480" s="99" t="s">
        <v>2487</v>
      </c>
      <c r="K480" s="103" t="s">
        <v>316</v>
      </c>
      <c r="L480" s="99"/>
      <c r="M480" s="99"/>
      <c r="N480" s="103">
        <v>52.355519999999999</v>
      </c>
      <c r="O480" s="103">
        <v>-1.17432</v>
      </c>
      <c r="P480" s="103" t="s">
        <v>93</v>
      </c>
      <c r="Q480" s="103" t="s">
        <v>54</v>
      </c>
      <c r="R480" s="103" t="s">
        <v>93</v>
      </c>
      <c r="S480" s="103" t="s">
        <v>55</v>
      </c>
      <c r="T480" s="122">
        <v>2015</v>
      </c>
      <c r="U480" s="124" t="s">
        <v>2508</v>
      </c>
      <c r="V480" s="104">
        <v>75</v>
      </c>
      <c r="W480" s="104">
        <v>75</v>
      </c>
      <c r="X480" s="104"/>
      <c r="Y480" s="104"/>
      <c r="Z480" s="104">
        <v>10</v>
      </c>
      <c r="AA480" s="104">
        <v>15</v>
      </c>
      <c r="AB480" s="104">
        <v>25</v>
      </c>
      <c r="AC480" s="104">
        <v>25</v>
      </c>
      <c r="AD480" s="104">
        <v>0</v>
      </c>
      <c r="AE480" s="104"/>
      <c r="AF480" s="103" t="s">
        <v>64</v>
      </c>
      <c r="AG480" s="103" t="s">
        <v>71</v>
      </c>
      <c r="AH480" s="99"/>
      <c r="AI480" s="119"/>
      <c r="AJ480" s="99" t="s">
        <v>2362</v>
      </c>
      <c r="AK480" s="103"/>
      <c r="AL480" s="103" t="s">
        <v>2046</v>
      </c>
      <c r="AM480" s="120">
        <v>0</v>
      </c>
      <c r="AN480" s="120">
        <v>0</v>
      </c>
      <c r="AO480" s="120">
        <v>9.4510750582757073</v>
      </c>
      <c r="AP480" s="120">
        <v>13.912279281073173</v>
      </c>
      <c r="AQ480" s="120">
        <v>22.73248248541368</v>
      </c>
      <c r="AR480" s="120">
        <v>22.286747534719296</v>
      </c>
      <c r="AS480" s="120">
        <v>0</v>
      </c>
      <c r="AT480" s="120">
        <v>0</v>
      </c>
      <c r="AU480" s="120">
        <v>68.382584359481854</v>
      </c>
      <c r="AV480" s="120">
        <v>68.382584359481854</v>
      </c>
      <c r="AX480" s="193"/>
    </row>
    <row r="481" spans="1:50" s="118" customFormat="1" ht="14.65" thickBot="1">
      <c r="A481" s="100" t="s">
        <v>2509</v>
      </c>
      <c r="B481" s="100" t="s">
        <v>364</v>
      </c>
      <c r="C481" s="100" t="s">
        <v>2356</v>
      </c>
      <c r="D481" s="101" t="s">
        <v>2761</v>
      </c>
      <c r="E481" s="101" t="s">
        <v>2357</v>
      </c>
      <c r="F481" s="101" t="s">
        <v>2510</v>
      </c>
      <c r="G481" s="105" t="s">
        <v>50</v>
      </c>
      <c r="H481" s="105"/>
      <c r="I481" s="101"/>
      <c r="J481" s="101" t="s">
        <v>2487</v>
      </c>
      <c r="K481" s="105" t="s">
        <v>316</v>
      </c>
      <c r="L481" s="101"/>
      <c r="M481" s="101"/>
      <c r="N481" s="105">
        <v>52.355519999999999</v>
      </c>
      <c r="O481" s="105">
        <v>-1.17432</v>
      </c>
      <c r="P481" s="105" t="s">
        <v>93</v>
      </c>
      <c r="Q481" s="105" t="s">
        <v>54</v>
      </c>
      <c r="R481" s="105" t="s">
        <v>93</v>
      </c>
      <c r="S481" s="105" t="s">
        <v>55</v>
      </c>
      <c r="T481" s="123">
        <v>2015</v>
      </c>
      <c r="U481" s="123" t="s">
        <v>2508</v>
      </c>
      <c r="V481" s="106">
        <v>175</v>
      </c>
      <c r="W481" s="106">
        <v>175</v>
      </c>
      <c r="X481" s="106"/>
      <c r="Y481" s="106">
        <v>18</v>
      </c>
      <c r="Z481" s="106">
        <v>32</v>
      </c>
      <c r="AA481" s="106">
        <v>40</v>
      </c>
      <c r="AB481" s="106">
        <v>42</v>
      </c>
      <c r="AC481" s="106">
        <v>43</v>
      </c>
      <c r="AD481" s="106">
        <v>0</v>
      </c>
      <c r="AE481" s="106"/>
      <c r="AF481" s="105" t="s">
        <v>64</v>
      </c>
      <c r="AG481" s="105" t="s">
        <v>71</v>
      </c>
      <c r="AH481" s="101"/>
      <c r="AI481" s="101"/>
      <c r="AJ481" s="101" t="s">
        <v>2362</v>
      </c>
      <c r="AK481" s="105"/>
      <c r="AL481" s="105" t="s">
        <v>2046</v>
      </c>
      <c r="AM481" s="120">
        <v>0</v>
      </c>
      <c r="AN481" s="120">
        <v>17.335161871889301</v>
      </c>
      <c r="AO481" s="120">
        <v>30.243440186482264</v>
      </c>
      <c r="AP481" s="120">
        <v>37.099411416195125</v>
      </c>
      <c r="AQ481" s="120">
        <v>38.190570575494981</v>
      </c>
      <c r="AR481" s="120">
        <v>38.333205759717188</v>
      </c>
      <c r="AS481" s="120">
        <v>0</v>
      </c>
      <c r="AT481" s="120">
        <v>0</v>
      </c>
      <c r="AU481" s="120">
        <v>161.20178980977886</v>
      </c>
      <c r="AV481" s="120">
        <v>161.20178980977886</v>
      </c>
      <c r="AX481" s="193"/>
    </row>
    <row r="482" spans="1:50" s="118" customFormat="1" ht="14.65" thickBot="1">
      <c r="A482" s="98" t="s">
        <v>2511</v>
      </c>
      <c r="B482" s="98" t="s">
        <v>364</v>
      </c>
      <c r="C482" s="98" t="s">
        <v>2356</v>
      </c>
      <c r="D482" s="99" t="s">
        <v>2761</v>
      </c>
      <c r="E482" s="99" t="s">
        <v>2357</v>
      </c>
      <c r="F482" s="99" t="s">
        <v>2512</v>
      </c>
      <c r="G482" s="103" t="s">
        <v>50</v>
      </c>
      <c r="H482" s="103"/>
      <c r="I482" s="99"/>
      <c r="J482" s="99" t="s">
        <v>2487</v>
      </c>
      <c r="K482" s="103" t="s">
        <v>316</v>
      </c>
      <c r="L482" s="99"/>
      <c r="M482" s="99"/>
      <c r="N482" s="103">
        <v>52.355519999999999</v>
      </c>
      <c r="O482" s="103">
        <v>-1.17432</v>
      </c>
      <c r="P482" s="103" t="s">
        <v>93</v>
      </c>
      <c r="Q482" s="103" t="s">
        <v>54</v>
      </c>
      <c r="R482" s="103" t="s">
        <v>93</v>
      </c>
      <c r="S482" s="103" t="s">
        <v>55</v>
      </c>
      <c r="T482" s="122">
        <v>2015</v>
      </c>
      <c r="U482" s="124" t="s">
        <v>2508</v>
      </c>
      <c r="V482" s="104">
        <v>225</v>
      </c>
      <c r="W482" s="104">
        <v>225</v>
      </c>
      <c r="X482" s="104"/>
      <c r="Y482" s="104">
        <v>6</v>
      </c>
      <c r="Z482" s="104">
        <v>40</v>
      </c>
      <c r="AA482" s="104">
        <v>60</v>
      </c>
      <c r="AB482" s="104">
        <v>61</v>
      </c>
      <c r="AC482" s="104">
        <v>58</v>
      </c>
      <c r="AD482" s="104">
        <v>0</v>
      </c>
      <c r="AE482" s="104"/>
      <c r="AF482" s="103" t="s">
        <v>64</v>
      </c>
      <c r="AG482" s="103" t="s">
        <v>71</v>
      </c>
      <c r="AH482" s="99"/>
      <c r="AI482" s="119"/>
      <c r="AJ482" s="99" t="s">
        <v>2362</v>
      </c>
      <c r="AK482" s="103"/>
      <c r="AL482" s="103" t="s">
        <v>2046</v>
      </c>
      <c r="AM482" s="120">
        <v>0</v>
      </c>
      <c r="AN482" s="120">
        <v>5.7783872906297669</v>
      </c>
      <c r="AO482" s="120">
        <v>37.804300233102829</v>
      </c>
      <c r="AP482" s="120">
        <v>55.649117124292694</v>
      </c>
      <c r="AQ482" s="120">
        <v>55.467257264409383</v>
      </c>
      <c r="AR482" s="120">
        <v>51.705254280548765</v>
      </c>
      <c r="AS482" s="120">
        <v>0</v>
      </c>
      <c r="AT482" s="120">
        <v>0</v>
      </c>
      <c r="AU482" s="120">
        <v>206.40431619298343</v>
      </c>
      <c r="AV482" s="120">
        <v>206.40431619298343</v>
      </c>
      <c r="AX482" s="193"/>
    </row>
    <row r="483" spans="1:50" s="118" customFormat="1" ht="14.65" thickBot="1">
      <c r="A483" s="100" t="s">
        <v>2513</v>
      </c>
      <c r="B483" s="100" t="s">
        <v>364</v>
      </c>
      <c r="C483" s="100" t="s">
        <v>2356</v>
      </c>
      <c r="D483" s="101" t="s">
        <v>2761</v>
      </c>
      <c r="E483" s="101" t="s">
        <v>2357</v>
      </c>
      <c r="F483" s="101" t="s">
        <v>2514</v>
      </c>
      <c r="G483" s="105" t="s">
        <v>50</v>
      </c>
      <c r="H483" s="105"/>
      <c r="I483" s="101"/>
      <c r="J483" s="101" t="s">
        <v>2487</v>
      </c>
      <c r="K483" s="105" t="s">
        <v>316</v>
      </c>
      <c r="L483" s="101"/>
      <c r="M483" s="101"/>
      <c r="N483" s="105">
        <v>52.355519999999999</v>
      </c>
      <c r="O483" s="105">
        <v>-1.17432</v>
      </c>
      <c r="P483" s="105" t="s">
        <v>93</v>
      </c>
      <c r="Q483" s="105" t="s">
        <v>54</v>
      </c>
      <c r="R483" s="105" t="s">
        <v>93</v>
      </c>
      <c r="S483" s="105" t="s">
        <v>55</v>
      </c>
      <c r="T483" s="123">
        <v>2015</v>
      </c>
      <c r="U483" s="123" t="s">
        <v>2508</v>
      </c>
      <c r="V483" s="106">
        <v>120</v>
      </c>
      <c r="W483" s="106">
        <v>120</v>
      </c>
      <c r="X483" s="106"/>
      <c r="Y483" s="106">
        <v>1</v>
      </c>
      <c r="Z483" s="106">
        <v>10</v>
      </c>
      <c r="AA483" s="106">
        <v>32</v>
      </c>
      <c r="AB483" s="106">
        <v>37</v>
      </c>
      <c r="AC483" s="106">
        <v>40</v>
      </c>
      <c r="AD483" s="106">
        <v>0</v>
      </c>
      <c r="AE483" s="106"/>
      <c r="AF483" s="105" t="s">
        <v>64</v>
      </c>
      <c r="AG483" s="105" t="s">
        <v>71</v>
      </c>
      <c r="AH483" s="101"/>
      <c r="AI483" s="101"/>
      <c r="AJ483" s="101" t="s">
        <v>2362</v>
      </c>
      <c r="AK483" s="105"/>
      <c r="AL483" s="105" t="s">
        <v>2046</v>
      </c>
      <c r="AM483" s="120">
        <v>0</v>
      </c>
      <c r="AN483" s="120">
        <v>0.96306454843829448</v>
      </c>
      <c r="AO483" s="120">
        <v>9.4510750582757073</v>
      </c>
      <c r="AP483" s="120">
        <v>29.679529132956102</v>
      </c>
      <c r="AQ483" s="120">
        <v>33.644074078412245</v>
      </c>
      <c r="AR483" s="120">
        <v>35.658796055550873</v>
      </c>
      <c r="AS483" s="120">
        <v>0</v>
      </c>
      <c r="AT483" s="120">
        <v>0</v>
      </c>
      <c r="AU483" s="120">
        <v>109.39653887363323</v>
      </c>
      <c r="AV483" s="120">
        <v>109.39653887363323</v>
      </c>
      <c r="AX483" s="193"/>
    </row>
    <row r="484" spans="1:50" s="118" customFormat="1" ht="14.65" thickBot="1">
      <c r="A484" s="98" t="s">
        <v>2515</v>
      </c>
      <c r="B484" s="98" t="s">
        <v>364</v>
      </c>
      <c r="C484" s="98" t="s">
        <v>2356</v>
      </c>
      <c r="D484" s="99" t="s">
        <v>2762</v>
      </c>
      <c r="E484" s="99" t="s">
        <v>2357</v>
      </c>
      <c r="F484" s="99" t="s">
        <v>2516</v>
      </c>
      <c r="G484" s="103" t="s">
        <v>186</v>
      </c>
      <c r="H484" s="103">
        <v>1</v>
      </c>
      <c r="I484" s="99" t="s">
        <v>392</v>
      </c>
      <c r="J484" s="99" t="s">
        <v>2487</v>
      </c>
      <c r="K484" s="103" t="s">
        <v>137</v>
      </c>
      <c r="L484" s="99" t="s">
        <v>2446</v>
      </c>
      <c r="M484" s="99" t="s">
        <v>2452</v>
      </c>
      <c r="N484" s="103">
        <v>54.931974917112903</v>
      </c>
      <c r="O484" s="103">
        <v>-1.4678764343261701</v>
      </c>
      <c r="P484" s="103" t="s">
        <v>93</v>
      </c>
      <c r="Q484" s="103" t="s">
        <v>54</v>
      </c>
      <c r="R484" s="103" t="s">
        <v>93</v>
      </c>
      <c r="S484" s="103" t="s">
        <v>94</v>
      </c>
      <c r="T484" s="122" t="s">
        <v>44</v>
      </c>
      <c r="U484" s="124" t="s">
        <v>70</v>
      </c>
      <c r="V484" s="104" t="s">
        <v>70</v>
      </c>
      <c r="W484" s="104" t="s">
        <v>70</v>
      </c>
      <c r="X484" s="104"/>
      <c r="Y484" s="104"/>
      <c r="Z484" s="104"/>
      <c r="AA484" s="104"/>
      <c r="AB484" s="104"/>
      <c r="AC484" s="104"/>
      <c r="AD484" s="104"/>
      <c r="AE484" s="104"/>
      <c r="AF484" s="103" t="s">
        <v>64</v>
      </c>
      <c r="AG484" s="103" t="s">
        <v>71</v>
      </c>
      <c r="AH484" s="99"/>
      <c r="AI484" s="119"/>
      <c r="AJ484" s="99" t="s">
        <v>2465</v>
      </c>
      <c r="AK484" s="103"/>
      <c r="AL484" s="103" t="s">
        <v>2046</v>
      </c>
      <c r="AM484" s="120">
        <v>0</v>
      </c>
      <c r="AN484" s="120">
        <v>0</v>
      </c>
      <c r="AO484" s="120">
        <v>0</v>
      </c>
      <c r="AP484" s="120">
        <v>0</v>
      </c>
      <c r="AQ484" s="120">
        <v>0</v>
      </c>
      <c r="AR484" s="120">
        <v>0</v>
      </c>
      <c r="AS484" s="120">
        <v>0</v>
      </c>
      <c r="AT484" s="120">
        <v>0</v>
      </c>
      <c r="AU484" s="120">
        <v>0</v>
      </c>
      <c r="AV484" s="120">
        <v>0</v>
      </c>
      <c r="AX484" s="193"/>
    </row>
    <row r="485" spans="1:50" s="118" customFormat="1" ht="14.65" thickBot="1">
      <c r="A485" s="100" t="s">
        <v>2517</v>
      </c>
      <c r="B485" s="100" t="s">
        <v>364</v>
      </c>
      <c r="C485" s="100" t="s">
        <v>2356</v>
      </c>
      <c r="D485" s="101" t="s">
        <v>2762</v>
      </c>
      <c r="E485" s="101" t="s">
        <v>2357</v>
      </c>
      <c r="F485" s="101" t="s">
        <v>2518</v>
      </c>
      <c r="G485" s="105" t="s">
        <v>186</v>
      </c>
      <c r="H485" s="105">
        <v>1</v>
      </c>
      <c r="I485" s="101" t="s">
        <v>387</v>
      </c>
      <c r="J485" s="101" t="s">
        <v>2487</v>
      </c>
      <c r="K485" s="105" t="s">
        <v>137</v>
      </c>
      <c r="L485" s="101" t="s">
        <v>2446</v>
      </c>
      <c r="M485" s="101" t="s">
        <v>2519</v>
      </c>
      <c r="N485" s="105">
        <v>55.065632999999998</v>
      </c>
      <c r="O485" s="105">
        <v>-1.634296</v>
      </c>
      <c r="P485" s="105" t="s">
        <v>93</v>
      </c>
      <c r="Q485" s="105" t="s">
        <v>54</v>
      </c>
      <c r="R485" s="105" t="s">
        <v>93</v>
      </c>
      <c r="S485" s="105" t="s">
        <v>94</v>
      </c>
      <c r="T485" s="123" t="s">
        <v>42</v>
      </c>
      <c r="U485" s="123" t="s">
        <v>70</v>
      </c>
      <c r="V485" s="106" t="s">
        <v>70</v>
      </c>
      <c r="W485" s="106" t="s">
        <v>70</v>
      </c>
      <c r="X485" s="106"/>
      <c r="Y485" s="106"/>
      <c r="Z485" s="106"/>
      <c r="AA485" s="106"/>
      <c r="AB485" s="106"/>
      <c r="AC485" s="106"/>
      <c r="AD485" s="106"/>
      <c r="AE485" s="106"/>
      <c r="AF485" s="105" t="s">
        <v>64</v>
      </c>
      <c r="AG485" s="105" t="s">
        <v>71</v>
      </c>
      <c r="AH485" s="101"/>
      <c r="AI485" s="101"/>
      <c r="AJ485" s="101" t="s">
        <v>2465</v>
      </c>
      <c r="AK485" s="105"/>
      <c r="AL485" s="105" t="s">
        <v>2046</v>
      </c>
      <c r="AM485" s="120">
        <v>0</v>
      </c>
      <c r="AN485" s="120">
        <v>0</v>
      </c>
      <c r="AO485" s="120">
        <v>0</v>
      </c>
      <c r="AP485" s="120">
        <v>0</v>
      </c>
      <c r="AQ485" s="120">
        <v>0</v>
      </c>
      <c r="AR485" s="120">
        <v>0</v>
      </c>
      <c r="AS485" s="120">
        <v>0</v>
      </c>
      <c r="AT485" s="120">
        <v>0</v>
      </c>
      <c r="AU485" s="120">
        <v>0</v>
      </c>
      <c r="AV485" s="120">
        <v>0</v>
      </c>
      <c r="AX485" s="193"/>
    </row>
    <row r="486" spans="1:50" s="118" customFormat="1" ht="14.65" thickBot="1">
      <c r="A486" s="98" t="s">
        <v>2520</v>
      </c>
      <c r="B486" s="98" t="s">
        <v>364</v>
      </c>
      <c r="C486" s="98" t="s">
        <v>2356</v>
      </c>
      <c r="D486" s="99" t="s">
        <v>2762</v>
      </c>
      <c r="E486" s="99" t="s">
        <v>2357</v>
      </c>
      <c r="F486" s="99" t="s">
        <v>2521</v>
      </c>
      <c r="G486" s="103" t="s">
        <v>186</v>
      </c>
      <c r="H486" s="103">
        <v>1</v>
      </c>
      <c r="I486" s="99" t="s">
        <v>403</v>
      </c>
      <c r="J486" s="99" t="s">
        <v>2487</v>
      </c>
      <c r="K486" s="103" t="s">
        <v>160</v>
      </c>
      <c r="L486" s="99" t="s">
        <v>2522</v>
      </c>
      <c r="M486" s="99" t="s">
        <v>2523</v>
      </c>
      <c r="N486" s="103">
        <v>50.310611705823597</v>
      </c>
      <c r="O486" s="103">
        <v>-5.0907897949218697</v>
      </c>
      <c r="P486" s="103" t="s">
        <v>93</v>
      </c>
      <c r="Q486" s="103" t="s">
        <v>54</v>
      </c>
      <c r="R486" s="103" t="s">
        <v>93</v>
      </c>
      <c r="S486" s="103" t="s">
        <v>107</v>
      </c>
      <c r="T486" s="122" t="s">
        <v>46</v>
      </c>
      <c r="U486" s="124" t="s">
        <v>70</v>
      </c>
      <c r="V486" s="104" t="s">
        <v>70</v>
      </c>
      <c r="W486" s="104"/>
      <c r="X486" s="104"/>
      <c r="Y486" s="104"/>
      <c r="Z486" s="104"/>
      <c r="AA486" s="104"/>
      <c r="AB486" s="104"/>
      <c r="AC486" s="104"/>
      <c r="AD486" s="104"/>
      <c r="AE486" s="104"/>
      <c r="AF486" s="103" t="s">
        <v>64</v>
      </c>
      <c r="AG486" s="103" t="s">
        <v>71</v>
      </c>
      <c r="AH486" s="99"/>
      <c r="AI486" s="119"/>
      <c r="AJ486" s="99" t="s">
        <v>2465</v>
      </c>
      <c r="AK486" s="103" t="s">
        <v>59</v>
      </c>
      <c r="AL486" s="103" t="s">
        <v>2046</v>
      </c>
      <c r="AM486" s="120">
        <v>0</v>
      </c>
      <c r="AN486" s="120">
        <v>0</v>
      </c>
      <c r="AO486" s="120">
        <v>0</v>
      </c>
      <c r="AP486" s="120">
        <v>0</v>
      </c>
      <c r="AQ486" s="120">
        <v>0</v>
      </c>
      <c r="AR486" s="120">
        <v>0</v>
      </c>
      <c r="AS486" s="120">
        <v>0</v>
      </c>
      <c r="AT486" s="120">
        <v>0</v>
      </c>
      <c r="AU486" s="120">
        <v>0</v>
      </c>
      <c r="AV486" s="120">
        <v>0</v>
      </c>
      <c r="AX486" s="193"/>
    </row>
    <row r="487" spans="1:50" s="118" customFormat="1" ht="14.65" thickBot="1">
      <c r="A487" s="100" t="s">
        <v>2524</v>
      </c>
      <c r="B487" s="100" t="s">
        <v>364</v>
      </c>
      <c r="C487" s="100" t="s">
        <v>2356</v>
      </c>
      <c r="D487" s="101" t="s">
        <v>2762</v>
      </c>
      <c r="E487" s="101" t="s">
        <v>2357</v>
      </c>
      <c r="F487" s="101" t="s">
        <v>2525</v>
      </c>
      <c r="G487" s="105" t="s">
        <v>186</v>
      </c>
      <c r="H487" s="105">
        <v>1</v>
      </c>
      <c r="I487" s="101" t="s">
        <v>392</v>
      </c>
      <c r="J487" s="101" t="s">
        <v>2487</v>
      </c>
      <c r="K487" s="105" t="s">
        <v>160</v>
      </c>
      <c r="L487" s="101" t="s">
        <v>2526</v>
      </c>
      <c r="M487" s="101" t="s">
        <v>2527</v>
      </c>
      <c r="N487" s="105">
        <v>51.161906555333204</v>
      </c>
      <c r="O487" s="105">
        <v>-2.98038482666015</v>
      </c>
      <c r="P487" s="105" t="s">
        <v>93</v>
      </c>
      <c r="Q487" s="105" t="s">
        <v>54</v>
      </c>
      <c r="R487" s="105" t="s">
        <v>93</v>
      </c>
      <c r="S487" s="105" t="s">
        <v>94</v>
      </c>
      <c r="T487" s="123" t="s">
        <v>42</v>
      </c>
      <c r="U487" s="123" t="s">
        <v>70</v>
      </c>
      <c r="V487" s="106" t="s">
        <v>70</v>
      </c>
      <c r="W487" s="106"/>
      <c r="X487" s="106"/>
      <c r="Y487" s="106"/>
      <c r="Z487" s="106"/>
      <c r="AA487" s="106"/>
      <c r="AB487" s="106"/>
      <c r="AC487" s="106"/>
      <c r="AD487" s="106"/>
      <c r="AE487" s="106"/>
      <c r="AF487" s="105" t="s">
        <v>64</v>
      </c>
      <c r="AG487" s="105" t="s">
        <v>71</v>
      </c>
      <c r="AH487" s="101"/>
      <c r="AI487" s="101"/>
      <c r="AJ487" s="101" t="s">
        <v>2465</v>
      </c>
      <c r="AK487" s="105"/>
      <c r="AL487" s="105" t="s">
        <v>2046</v>
      </c>
      <c r="AM487" s="120">
        <v>0</v>
      </c>
      <c r="AN487" s="120">
        <v>0</v>
      </c>
      <c r="AO487" s="120">
        <v>0</v>
      </c>
      <c r="AP487" s="120">
        <v>0</v>
      </c>
      <c r="AQ487" s="120">
        <v>0</v>
      </c>
      <c r="AR487" s="120">
        <v>0</v>
      </c>
      <c r="AS487" s="120">
        <v>0</v>
      </c>
      <c r="AT487" s="120">
        <v>0</v>
      </c>
      <c r="AU487" s="120">
        <v>0</v>
      </c>
      <c r="AV487" s="120">
        <v>0</v>
      </c>
      <c r="AX487" s="193"/>
    </row>
    <row r="488" spans="1:50" s="118" customFormat="1" ht="14.65" thickBot="1">
      <c r="A488" s="98" t="s">
        <v>2528</v>
      </c>
      <c r="B488" s="98" t="s">
        <v>364</v>
      </c>
      <c r="C488" s="98" t="s">
        <v>2356</v>
      </c>
      <c r="D488" s="99" t="s">
        <v>2762</v>
      </c>
      <c r="E488" s="99" t="s">
        <v>2357</v>
      </c>
      <c r="F488" s="99" t="s">
        <v>2529</v>
      </c>
      <c r="G488" s="103" t="s">
        <v>186</v>
      </c>
      <c r="H488" s="103">
        <v>1</v>
      </c>
      <c r="I488" s="99" t="s">
        <v>392</v>
      </c>
      <c r="J488" s="99" t="s">
        <v>2487</v>
      </c>
      <c r="K488" s="103" t="s">
        <v>143</v>
      </c>
      <c r="L488" s="99" t="s">
        <v>2530</v>
      </c>
      <c r="M488" s="99" t="s">
        <v>2531</v>
      </c>
      <c r="N488" s="103">
        <v>52.319287717566198</v>
      </c>
      <c r="O488" s="103">
        <v>-0.59343338012695301</v>
      </c>
      <c r="P488" s="103" t="s">
        <v>93</v>
      </c>
      <c r="Q488" s="103" t="s">
        <v>54</v>
      </c>
      <c r="R488" s="103" t="s">
        <v>93</v>
      </c>
      <c r="S488" s="103" t="s">
        <v>94</v>
      </c>
      <c r="T488" s="122" t="s">
        <v>45</v>
      </c>
      <c r="U488" s="124" t="s">
        <v>70</v>
      </c>
      <c r="V488" s="104" t="s">
        <v>70</v>
      </c>
      <c r="W488" s="104"/>
      <c r="X488" s="104"/>
      <c r="Y488" s="104"/>
      <c r="Z488" s="104"/>
      <c r="AA488" s="104"/>
      <c r="AB488" s="104"/>
      <c r="AC488" s="104"/>
      <c r="AD488" s="104"/>
      <c r="AE488" s="104"/>
      <c r="AF488" s="103" t="s">
        <v>64</v>
      </c>
      <c r="AG488" s="103" t="s">
        <v>71</v>
      </c>
      <c r="AH488" s="99"/>
      <c r="AI488" s="119"/>
      <c r="AJ488" s="99" t="s">
        <v>2465</v>
      </c>
      <c r="AK488" s="103"/>
      <c r="AL488" s="103" t="s">
        <v>2046</v>
      </c>
      <c r="AM488" s="120">
        <v>0</v>
      </c>
      <c r="AN488" s="120">
        <v>0</v>
      </c>
      <c r="AO488" s="120">
        <v>0</v>
      </c>
      <c r="AP488" s="120">
        <v>0</v>
      </c>
      <c r="AQ488" s="120">
        <v>0</v>
      </c>
      <c r="AR488" s="120">
        <v>0</v>
      </c>
      <c r="AS488" s="120">
        <v>0</v>
      </c>
      <c r="AT488" s="120">
        <v>0</v>
      </c>
      <c r="AU488" s="120">
        <v>0</v>
      </c>
      <c r="AV488" s="120">
        <v>0</v>
      </c>
      <c r="AX488" s="193"/>
    </row>
    <row r="489" spans="1:50" s="118" customFormat="1" ht="14.65" thickBot="1">
      <c r="A489" s="100" t="s">
        <v>2532</v>
      </c>
      <c r="B489" s="100" t="s">
        <v>364</v>
      </c>
      <c r="C489" s="100" t="s">
        <v>2356</v>
      </c>
      <c r="D489" s="101" t="s">
        <v>2762</v>
      </c>
      <c r="E489" s="101" t="s">
        <v>2357</v>
      </c>
      <c r="F489" s="101" t="s">
        <v>2533</v>
      </c>
      <c r="G489" s="105" t="s">
        <v>186</v>
      </c>
      <c r="H489" s="105">
        <v>1</v>
      </c>
      <c r="I489" s="101" t="s">
        <v>400</v>
      </c>
      <c r="J489" s="101" t="s">
        <v>2487</v>
      </c>
      <c r="K489" s="105" t="s">
        <v>92</v>
      </c>
      <c r="L489" s="101" t="s">
        <v>2534</v>
      </c>
      <c r="M489" s="101" t="s">
        <v>2535</v>
      </c>
      <c r="N489" s="105">
        <v>53.463525599115002</v>
      </c>
      <c r="O489" s="105">
        <v>-3.0143737792968701</v>
      </c>
      <c r="P489" s="105" t="s">
        <v>93</v>
      </c>
      <c r="Q489" s="105" t="s">
        <v>54</v>
      </c>
      <c r="R489" s="105" t="s">
        <v>93</v>
      </c>
      <c r="S489" s="105" t="s">
        <v>107</v>
      </c>
      <c r="T489" s="123" t="s">
        <v>45</v>
      </c>
      <c r="U489" s="123" t="s">
        <v>70</v>
      </c>
      <c r="V489" s="106" t="s">
        <v>70</v>
      </c>
      <c r="W489" s="106" t="s">
        <v>70</v>
      </c>
      <c r="X489" s="106"/>
      <c r="Y489" s="106"/>
      <c r="Z489" s="106"/>
      <c r="AA489" s="106"/>
      <c r="AB489" s="106"/>
      <c r="AC489" s="106"/>
      <c r="AD489" s="106"/>
      <c r="AE489" s="106"/>
      <c r="AF489" s="105" t="s">
        <v>64</v>
      </c>
      <c r="AG489" s="105" t="s">
        <v>71</v>
      </c>
      <c r="AH489" s="101"/>
      <c r="AI489" s="101"/>
      <c r="AJ489" s="101" t="s">
        <v>2465</v>
      </c>
      <c r="AK489" s="105" t="s">
        <v>59</v>
      </c>
      <c r="AL489" s="105" t="s">
        <v>2046</v>
      </c>
      <c r="AM489" s="120">
        <v>0</v>
      </c>
      <c r="AN489" s="120">
        <v>0</v>
      </c>
      <c r="AO489" s="120">
        <v>0</v>
      </c>
      <c r="AP489" s="120">
        <v>0</v>
      </c>
      <c r="AQ489" s="120">
        <v>0</v>
      </c>
      <c r="AR489" s="120">
        <v>0</v>
      </c>
      <c r="AS489" s="120">
        <v>0</v>
      </c>
      <c r="AT489" s="120">
        <v>0</v>
      </c>
      <c r="AU489" s="120">
        <v>0</v>
      </c>
      <c r="AV489" s="120">
        <v>0</v>
      </c>
      <c r="AX489" s="193"/>
    </row>
    <row r="490" spans="1:50" s="118" customFormat="1" ht="14.65" thickBot="1">
      <c r="A490" s="98" t="s">
        <v>2536</v>
      </c>
      <c r="B490" s="98" t="s">
        <v>364</v>
      </c>
      <c r="C490" s="98" t="s">
        <v>2356</v>
      </c>
      <c r="D490" s="99" t="s">
        <v>2762</v>
      </c>
      <c r="E490" s="99" t="s">
        <v>2357</v>
      </c>
      <c r="F490" s="99" t="s">
        <v>2537</v>
      </c>
      <c r="G490" s="103" t="s">
        <v>186</v>
      </c>
      <c r="H490" s="103">
        <v>1</v>
      </c>
      <c r="I490" s="99" t="s">
        <v>400</v>
      </c>
      <c r="J490" s="99" t="s">
        <v>2487</v>
      </c>
      <c r="K490" s="103" t="s">
        <v>92</v>
      </c>
      <c r="L490" s="99" t="s">
        <v>2538</v>
      </c>
      <c r="M490" s="99" t="s">
        <v>2539</v>
      </c>
      <c r="N490" s="103">
        <v>53.848476118624902</v>
      </c>
      <c r="O490" s="103">
        <v>-2.9587554931640598</v>
      </c>
      <c r="P490" s="103" t="s">
        <v>93</v>
      </c>
      <c r="Q490" s="103" t="s">
        <v>54</v>
      </c>
      <c r="R490" s="103" t="s">
        <v>93</v>
      </c>
      <c r="S490" s="103" t="s">
        <v>107</v>
      </c>
      <c r="T490" s="122" t="s">
        <v>46</v>
      </c>
      <c r="U490" s="124" t="s">
        <v>70</v>
      </c>
      <c r="V490" s="104" t="s">
        <v>70</v>
      </c>
      <c r="W490" s="104" t="s">
        <v>70</v>
      </c>
      <c r="X490" s="104"/>
      <c r="Y490" s="104"/>
      <c r="Z490" s="104"/>
      <c r="AA490" s="104"/>
      <c r="AB490" s="104"/>
      <c r="AC490" s="104"/>
      <c r="AD490" s="104"/>
      <c r="AE490" s="104"/>
      <c r="AF490" s="103" t="s">
        <v>64</v>
      </c>
      <c r="AG490" s="103" t="s">
        <v>71</v>
      </c>
      <c r="AH490" s="99"/>
      <c r="AI490" s="119"/>
      <c r="AJ490" s="99" t="s">
        <v>2465</v>
      </c>
      <c r="AK490" s="103"/>
      <c r="AL490" s="103" t="s">
        <v>2046</v>
      </c>
      <c r="AM490" s="120">
        <v>0</v>
      </c>
      <c r="AN490" s="120">
        <v>0</v>
      </c>
      <c r="AO490" s="120">
        <v>0</v>
      </c>
      <c r="AP490" s="120">
        <v>0</v>
      </c>
      <c r="AQ490" s="120">
        <v>0</v>
      </c>
      <c r="AR490" s="120">
        <v>0</v>
      </c>
      <c r="AS490" s="120">
        <v>0</v>
      </c>
      <c r="AT490" s="120">
        <v>0</v>
      </c>
      <c r="AU490" s="120">
        <v>0</v>
      </c>
      <c r="AV490" s="120">
        <v>0</v>
      </c>
      <c r="AX490" s="193"/>
    </row>
    <row r="491" spans="1:50" s="118" customFormat="1" ht="14.65" thickBot="1">
      <c r="A491" s="100" t="s">
        <v>2540</v>
      </c>
      <c r="B491" s="100" t="s">
        <v>364</v>
      </c>
      <c r="C491" s="100" t="s">
        <v>2356</v>
      </c>
      <c r="D491" s="101" t="s">
        <v>2762</v>
      </c>
      <c r="E491" s="101" t="s">
        <v>2357</v>
      </c>
      <c r="F491" s="101" t="s">
        <v>2541</v>
      </c>
      <c r="G491" s="105" t="s">
        <v>186</v>
      </c>
      <c r="H491" s="105">
        <v>1</v>
      </c>
      <c r="I491" s="101" t="s">
        <v>392</v>
      </c>
      <c r="J491" s="101" t="s">
        <v>2487</v>
      </c>
      <c r="K491" s="105" t="s">
        <v>140</v>
      </c>
      <c r="L491" s="101" t="s">
        <v>2542</v>
      </c>
      <c r="M491" s="101" t="s">
        <v>2543</v>
      </c>
      <c r="N491" s="105">
        <v>53.776616263552803</v>
      </c>
      <c r="O491" s="105">
        <v>-1.4701080322265601</v>
      </c>
      <c r="P491" s="105" t="s">
        <v>93</v>
      </c>
      <c r="Q491" s="105" t="s">
        <v>54</v>
      </c>
      <c r="R491" s="105" t="s">
        <v>93</v>
      </c>
      <c r="S491" s="105" t="s">
        <v>107</v>
      </c>
      <c r="T491" s="123" t="s">
        <v>43</v>
      </c>
      <c r="U491" s="123" t="s">
        <v>70</v>
      </c>
      <c r="V491" s="106" t="s">
        <v>70</v>
      </c>
      <c r="W491" s="106" t="s">
        <v>70</v>
      </c>
      <c r="X491" s="106"/>
      <c r="Y491" s="106"/>
      <c r="Z491" s="106"/>
      <c r="AA491" s="106"/>
      <c r="AB491" s="106"/>
      <c r="AC491" s="106"/>
      <c r="AD491" s="106"/>
      <c r="AE491" s="106"/>
      <c r="AF491" s="105" t="s">
        <v>64</v>
      </c>
      <c r="AG491" s="105" t="s">
        <v>71</v>
      </c>
      <c r="AH491" s="101"/>
      <c r="AI491" s="101"/>
      <c r="AJ491" s="101" t="s">
        <v>2465</v>
      </c>
      <c r="AK491" s="105"/>
      <c r="AL491" s="105" t="s">
        <v>2046</v>
      </c>
      <c r="AM491" s="120">
        <v>0</v>
      </c>
      <c r="AN491" s="120">
        <v>0</v>
      </c>
      <c r="AO491" s="120">
        <v>0</v>
      </c>
      <c r="AP491" s="120">
        <v>0</v>
      </c>
      <c r="AQ491" s="120">
        <v>0</v>
      </c>
      <c r="AR491" s="120">
        <v>0</v>
      </c>
      <c r="AS491" s="120">
        <v>0</v>
      </c>
      <c r="AT491" s="120">
        <v>0</v>
      </c>
      <c r="AU491" s="120">
        <v>0</v>
      </c>
      <c r="AV491" s="120">
        <v>0</v>
      </c>
      <c r="AX491" s="193"/>
    </row>
    <row r="492" spans="1:50" s="118" customFormat="1" ht="14.65" thickBot="1">
      <c r="A492" s="98" t="s">
        <v>2544</v>
      </c>
      <c r="B492" s="98" t="s">
        <v>364</v>
      </c>
      <c r="C492" s="98" t="s">
        <v>2356</v>
      </c>
      <c r="D492" s="99" t="s">
        <v>2762</v>
      </c>
      <c r="E492" s="99" t="s">
        <v>2357</v>
      </c>
      <c r="F492" s="99" t="s">
        <v>2545</v>
      </c>
      <c r="G492" s="103" t="s">
        <v>186</v>
      </c>
      <c r="H492" s="103">
        <v>1</v>
      </c>
      <c r="I492" s="99" t="s">
        <v>392</v>
      </c>
      <c r="J492" s="99" t="s">
        <v>2487</v>
      </c>
      <c r="K492" s="103" t="s">
        <v>151</v>
      </c>
      <c r="L492" s="99" t="s">
        <v>2472</v>
      </c>
      <c r="M492" s="99" t="s">
        <v>2546</v>
      </c>
      <c r="N492" s="103">
        <v>51.330611637698503</v>
      </c>
      <c r="O492" s="103">
        <v>0.65883636474609297</v>
      </c>
      <c r="P492" s="103" t="s">
        <v>93</v>
      </c>
      <c r="Q492" s="103" t="s">
        <v>54</v>
      </c>
      <c r="R492" s="103" t="s">
        <v>93</v>
      </c>
      <c r="S492" s="103" t="s">
        <v>94</v>
      </c>
      <c r="T492" s="122" t="s">
        <v>45</v>
      </c>
      <c r="U492" s="124" t="s">
        <v>70</v>
      </c>
      <c r="V492" s="104" t="s">
        <v>70</v>
      </c>
      <c r="W492" s="104" t="s">
        <v>70</v>
      </c>
      <c r="X492" s="104"/>
      <c r="Y492" s="104"/>
      <c r="Z492" s="104"/>
      <c r="AA492" s="104"/>
      <c r="AB492" s="104"/>
      <c r="AC492" s="104"/>
      <c r="AD492" s="104"/>
      <c r="AE492" s="104"/>
      <c r="AF492" s="103" t="s">
        <v>64</v>
      </c>
      <c r="AG492" s="103" t="s">
        <v>71</v>
      </c>
      <c r="AH492" s="99"/>
      <c r="AI492" s="119"/>
      <c r="AJ492" s="99" t="s">
        <v>2465</v>
      </c>
      <c r="AK492" s="103"/>
      <c r="AL492" s="103" t="s">
        <v>2046</v>
      </c>
      <c r="AM492" s="120">
        <v>0</v>
      </c>
      <c r="AN492" s="120">
        <v>0</v>
      </c>
      <c r="AO492" s="120">
        <v>0</v>
      </c>
      <c r="AP492" s="120">
        <v>0</v>
      </c>
      <c r="AQ492" s="120">
        <v>0</v>
      </c>
      <c r="AR492" s="120">
        <v>0</v>
      </c>
      <c r="AS492" s="120">
        <v>0</v>
      </c>
      <c r="AT492" s="120">
        <v>0</v>
      </c>
      <c r="AU492" s="120">
        <v>0</v>
      </c>
      <c r="AV492" s="120">
        <v>0</v>
      </c>
      <c r="AX492" s="193"/>
    </row>
    <row r="493" spans="1:50" s="118" customFormat="1" ht="14.65" thickBot="1">
      <c r="A493" s="100" t="s">
        <v>2547</v>
      </c>
      <c r="B493" s="100" t="s">
        <v>364</v>
      </c>
      <c r="C493" s="100" t="s">
        <v>2356</v>
      </c>
      <c r="D493" s="101" t="s">
        <v>2762</v>
      </c>
      <c r="E493" s="101" t="s">
        <v>2357</v>
      </c>
      <c r="F493" s="101" t="s">
        <v>2548</v>
      </c>
      <c r="G493" s="105" t="s">
        <v>186</v>
      </c>
      <c r="H493" s="105">
        <v>1</v>
      </c>
      <c r="I493" s="101" t="s">
        <v>392</v>
      </c>
      <c r="J493" s="101" t="s">
        <v>2487</v>
      </c>
      <c r="K493" s="105" t="s">
        <v>146</v>
      </c>
      <c r="L493" s="101" t="s">
        <v>2549</v>
      </c>
      <c r="M493" s="101" t="s">
        <v>2550</v>
      </c>
      <c r="N493" s="105">
        <v>52.444919828718596</v>
      </c>
      <c r="O493" s="105">
        <v>-1.71043395996093</v>
      </c>
      <c r="P493" s="105" t="s">
        <v>93</v>
      </c>
      <c r="Q493" s="105" t="s">
        <v>54</v>
      </c>
      <c r="R493" s="105" t="s">
        <v>93</v>
      </c>
      <c r="S493" s="105" t="s">
        <v>94</v>
      </c>
      <c r="T493" s="123" t="s">
        <v>46</v>
      </c>
      <c r="U493" s="123" t="s">
        <v>70</v>
      </c>
      <c r="V493" s="106" t="s">
        <v>70</v>
      </c>
      <c r="W493" s="106"/>
      <c r="X493" s="106"/>
      <c r="Y493" s="106"/>
      <c r="Z493" s="106"/>
      <c r="AA493" s="106"/>
      <c r="AB493" s="106"/>
      <c r="AC493" s="106"/>
      <c r="AD493" s="106"/>
      <c r="AE493" s="106"/>
      <c r="AF493" s="105" t="s">
        <v>64</v>
      </c>
      <c r="AG493" s="105" t="s">
        <v>71</v>
      </c>
      <c r="AH493" s="101"/>
      <c r="AI493" s="101"/>
      <c r="AJ493" s="101" t="s">
        <v>2465</v>
      </c>
      <c r="AK493" s="105" t="s">
        <v>59</v>
      </c>
      <c r="AL493" s="105" t="s">
        <v>2046</v>
      </c>
      <c r="AM493" s="120">
        <v>0</v>
      </c>
      <c r="AN493" s="120">
        <v>0</v>
      </c>
      <c r="AO493" s="120">
        <v>0</v>
      </c>
      <c r="AP493" s="120">
        <v>0</v>
      </c>
      <c r="AQ493" s="120">
        <v>0</v>
      </c>
      <c r="AR493" s="120">
        <v>0</v>
      </c>
      <c r="AS493" s="120">
        <v>0</v>
      </c>
      <c r="AT493" s="120">
        <v>0</v>
      </c>
      <c r="AU493" s="120">
        <v>0</v>
      </c>
      <c r="AV493" s="120">
        <v>0</v>
      </c>
      <c r="AX493" s="193"/>
    </row>
    <row r="494" spans="1:50" s="118" customFormat="1" ht="14.65" thickBot="1">
      <c r="A494" s="98" t="s">
        <v>2551</v>
      </c>
      <c r="B494" s="98" t="s">
        <v>364</v>
      </c>
      <c r="C494" s="98" t="s">
        <v>2356</v>
      </c>
      <c r="D494" s="99" t="s">
        <v>2762</v>
      </c>
      <c r="E494" s="99" t="s">
        <v>2357</v>
      </c>
      <c r="F494" s="99" t="s">
        <v>2552</v>
      </c>
      <c r="G494" s="103" t="s">
        <v>186</v>
      </c>
      <c r="H494" s="103">
        <v>1</v>
      </c>
      <c r="I494" s="99" t="s">
        <v>392</v>
      </c>
      <c r="J494" s="99" t="s">
        <v>2487</v>
      </c>
      <c r="K494" s="103" t="s">
        <v>160</v>
      </c>
      <c r="L494" s="99" t="s">
        <v>2553</v>
      </c>
      <c r="M494" s="99" t="s">
        <v>2554</v>
      </c>
      <c r="N494" s="103">
        <v>51.530960013029699</v>
      </c>
      <c r="O494" s="103">
        <v>-2.6428985595703098</v>
      </c>
      <c r="P494" s="103" t="s">
        <v>93</v>
      </c>
      <c r="Q494" s="103" t="s">
        <v>54</v>
      </c>
      <c r="R494" s="103" t="s">
        <v>93</v>
      </c>
      <c r="S494" s="103" t="s">
        <v>94</v>
      </c>
      <c r="T494" s="122" t="s">
        <v>43</v>
      </c>
      <c r="U494" s="124" t="s">
        <v>70</v>
      </c>
      <c r="V494" s="104" t="s">
        <v>70</v>
      </c>
      <c r="W494" s="104"/>
      <c r="X494" s="104"/>
      <c r="Y494" s="104"/>
      <c r="Z494" s="104"/>
      <c r="AA494" s="104"/>
      <c r="AB494" s="104"/>
      <c r="AC494" s="104"/>
      <c r="AD494" s="104"/>
      <c r="AE494" s="104"/>
      <c r="AF494" s="103" t="s">
        <v>64</v>
      </c>
      <c r="AG494" s="103" t="s">
        <v>71</v>
      </c>
      <c r="AH494" s="99"/>
      <c r="AI494" s="119"/>
      <c r="AJ494" s="99" t="s">
        <v>2465</v>
      </c>
      <c r="AK494" s="103"/>
      <c r="AL494" s="103" t="s">
        <v>2046</v>
      </c>
      <c r="AM494" s="120">
        <v>0</v>
      </c>
      <c r="AN494" s="120">
        <v>0</v>
      </c>
      <c r="AO494" s="120">
        <v>0</v>
      </c>
      <c r="AP494" s="120">
        <v>0</v>
      </c>
      <c r="AQ494" s="120">
        <v>0</v>
      </c>
      <c r="AR494" s="120">
        <v>0</v>
      </c>
      <c r="AS494" s="120">
        <v>0</v>
      </c>
      <c r="AT494" s="120">
        <v>0</v>
      </c>
      <c r="AU494" s="120">
        <v>0</v>
      </c>
      <c r="AV494" s="120">
        <v>0</v>
      </c>
      <c r="AX494" s="193"/>
    </row>
    <row r="495" spans="1:50" s="118" customFormat="1" ht="14.65" thickBot="1">
      <c r="A495" s="100" t="s">
        <v>2555</v>
      </c>
      <c r="B495" s="100" t="s">
        <v>364</v>
      </c>
      <c r="C495" s="100" t="s">
        <v>2356</v>
      </c>
      <c r="D495" s="101" t="s">
        <v>2762</v>
      </c>
      <c r="E495" s="101" t="s">
        <v>2357</v>
      </c>
      <c r="F495" s="101" t="s">
        <v>2556</v>
      </c>
      <c r="G495" s="105" t="s">
        <v>186</v>
      </c>
      <c r="H495" s="105">
        <v>1</v>
      </c>
      <c r="I495" s="101" t="s">
        <v>392</v>
      </c>
      <c r="J495" s="101" t="s">
        <v>2487</v>
      </c>
      <c r="K495" s="105" t="s">
        <v>146</v>
      </c>
      <c r="L495" s="101" t="s">
        <v>2557</v>
      </c>
      <c r="M495" s="101" t="s">
        <v>2558</v>
      </c>
      <c r="N495" s="105">
        <v>52.205923529622503</v>
      </c>
      <c r="O495" s="105">
        <v>-2.1598434448242099</v>
      </c>
      <c r="P495" s="105" t="s">
        <v>93</v>
      </c>
      <c r="Q495" s="105" t="s">
        <v>54</v>
      </c>
      <c r="R495" s="105" t="s">
        <v>93</v>
      </c>
      <c r="S495" s="105" t="s">
        <v>94</v>
      </c>
      <c r="T495" s="123" t="s">
        <v>70</v>
      </c>
      <c r="U495" s="123" t="s">
        <v>70</v>
      </c>
      <c r="V495" s="106" t="s">
        <v>70</v>
      </c>
      <c r="W495" s="106"/>
      <c r="X495" s="106"/>
      <c r="Y495" s="106"/>
      <c r="Z495" s="106"/>
      <c r="AA495" s="106"/>
      <c r="AB495" s="106"/>
      <c r="AC495" s="106"/>
      <c r="AD495" s="106"/>
      <c r="AE495" s="106"/>
      <c r="AF495" s="105" t="s">
        <v>64</v>
      </c>
      <c r="AG495" s="105" t="s">
        <v>71</v>
      </c>
      <c r="AH495" s="101"/>
      <c r="AI495" s="101"/>
      <c r="AJ495" s="101" t="s">
        <v>2465</v>
      </c>
      <c r="AK495" s="105"/>
      <c r="AL495" s="105" t="s">
        <v>2046</v>
      </c>
      <c r="AM495" s="120">
        <v>0</v>
      </c>
      <c r="AN495" s="120">
        <v>0</v>
      </c>
      <c r="AO495" s="120">
        <v>0</v>
      </c>
      <c r="AP495" s="120">
        <v>0</v>
      </c>
      <c r="AQ495" s="120">
        <v>0</v>
      </c>
      <c r="AR495" s="120">
        <v>0</v>
      </c>
      <c r="AS495" s="120">
        <v>0</v>
      </c>
      <c r="AT495" s="120">
        <v>0</v>
      </c>
      <c r="AU495" s="120">
        <v>0</v>
      </c>
      <c r="AV495" s="120">
        <v>0</v>
      </c>
      <c r="AX495" s="193"/>
    </row>
    <row r="496" spans="1:50" s="118" customFormat="1" ht="14.65" thickBot="1">
      <c r="A496" s="98" t="s">
        <v>2559</v>
      </c>
      <c r="B496" s="98" t="s">
        <v>364</v>
      </c>
      <c r="C496" s="98" t="s">
        <v>2356</v>
      </c>
      <c r="D496" s="99" t="s">
        <v>2762</v>
      </c>
      <c r="E496" s="99" t="s">
        <v>2357</v>
      </c>
      <c r="F496" s="99" t="s">
        <v>2560</v>
      </c>
      <c r="G496" s="103" t="s">
        <v>186</v>
      </c>
      <c r="H496" s="103">
        <v>1</v>
      </c>
      <c r="I496" s="99" t="s">
        <v>392</v>
      </c>
      <c r="J496" s="99" t="s">
        <v>2487</v>
      </c>
      <c r="K496" s="103" t="s">
        <v>146</v>
      </c>
      <c r="L496" s="99" t="s">
        <v>2561</v>
      </c>
      <c r="M496" s="99" t="s">
        <v>2562</v>
      </c>
      <c r="N496" s="103">
        <v>52.584068882693899</v>
      </c>
      <c r="O496" s="103">
        <v>-2.01324462890625</v>
      </c>
      <c r="P496" s="103" t="s">
        <v>93</v>
      </c>
      <c r="Q496" s="103" t="s">
        <v>54</v>
      </c>
      <c r="R496" s="103" t="s">
        <v>93</v>
      </c>
      <c r="S496" s="103" t="s">
        <v>94</v>
      </c>
      <c r="T496" s="122" t="s">
        <v>46</v>
      </c>
      <c r="U496" s="124" t="s">
        <v>70</v>
      </c>
      <c r="V496" s="104" t="s">
        <v>70</v>
      </c>
      <c r="W496" s="104"/>
      <c r="X496" s="104"/>
      <c r="Y496" s="104"/>
      <c r="Z496" s="104"/>
      <c r="AA496" s="104"/>
      <c r="AB496" s="104"/>
      <c r="AC496" s="104"/>
      <c r="AD496" s="104"/>
      <c r="AE496" s="104"/>
      <c r="AF496" s="103" t="s">
        <v>64</v>
      </c>
      <c r="AG496" s="103" t="s">
        <v>71</v>
      </c>
      <c r="AH496" s="99"/>
      <c r="AI496" s="119"/>
      <c r="AJ496" s="99" t="s">
        <v>2465</v>
      </c>
      <c r="AK496" s="103"/>
      <c r="AL496" s="103" t="s">
        <v>2046</v>
      </c>
      <c r="AM496" s="120">
        <v>0</v>
      </c>
      <c r="AN496" s="120">
        <v>0</v>
      </c>
      <c r="AO496" s="120">
        <v>0</v>
      </c>
      <c r="AP496" s="120">
        <v>0</v>
      </c>
      <c r="AQ496" s="120">
        <v>0</v>
      </c>
      <c r="AR496" s="120">
        <v>0</v>
      </c>
      <c r="AS496" s="120">
        <v>0</v>
      </c>
      <c r="AT496" s="120">
        <v>0</v>
      </c>
      <c r="AU496" s="120">
        <v>0</v>
      </c>
      <c r="AV496" s="120">
        <v>0</v>
      </c>
      <c r="AX496" s="193"/>
    </row>
    <row r="497" spans="1:50" s="118" customFormat="1" ht="14.65" thickBot="1">
      <c r="A497" s="100" t="s">
        <v>2563</v>
      </c>
      <c r="B497" s="100" t="s">
        <v>364</v>
      </c>
      <c r="C497" s="100" t="s">
        <v>2356</v>
      </c>
      <c r="D497" s="101" t="s">
        <v>2762</v>
      </c>
      <c r="E497" s="101" t="s">
        <v>2357</v>
      </c>
      <c r="F497" s="101" t="s">
        <v>2564</v>
      </c>
      <c r="G497" s="105" t="s">
        <v>186</v>
      </c>
      <c r="H497" s="105">
        <v>1</v>
      </c>
      <c r="I497" s="101" t="s">
        <v>392</v>
      </c>
      <c r="J497" s="101" t="s">
        <v>2487</v>
      </c>
      <c r="K497" s="105" t="s">
        <v>140</v>
      </c>
      <c r="L497" s="101" t="s">
        <v>2565</v>
      </c>
      <c r="M497" s="101" t="s">
        <v>2566</v>
      </c>
      <c r="N497" s="105">
        <v>53.637717616072798</v>
      </c>
      <c r="O497" s="105">
        <v>-1.9562530517578101</v>
      </c>
      <c r="P497" s="105" t="s">
        <v>93</v>
      </c>
      <c r="Q497" s="105" t="s">
        <v>54</v>
      </c>
      <c r="R497" s="105" t="s">
        <v>93</v>
      </c>
      <c r="S497" s="105" t="s">
        <v>94</v>
      </c>
      <c r="T497" s="123" t="s">
        <v>46</v>
      </c>
      <c r="U497" s="123" t="s">
        <v>70</v>
      </c>
      <c r="V497" s="106" t="s">
        <v>70</v>
      </c>
      <c r="W497" s="106" t="s">
        <v>70</v>
      </c>
      <c r="X497" s="106"/>
      <c r="Y497" s="106"/>
      <c r="Z497" s="106"/>
      <c r="AA497" s="106"/>
      <c r="AB497" s="106"/>
      <c r="AC497" s="106"/>
      <c r="AD497" s="106"/>
      <c r="AE497" s="106"/>
      <c r="AF497" s="105" t="s">
        <v>64</v>
      </c>
      <c r="AG497" s="105" t="s">
        <v>71</v>
      </c>
      <c r="AH497" s="101"/>
      <c r="AI497" s="101"/>
      <c r="AJ497" s="101" t="s">
        <v>2465</v>
      </c>
      <c r="AK497" s="105"/>
      <c r="AL497" s="105" t="s">
        <v>2046</v>
      </c>
      <c r="AM497" s="120">
        <v>0</v>
      </c>
      <c r="AN497" s="120">
        <v>0</v>
      </c>
      <c r="AO497" s="120">
        <v>0</v>
      </c>
      <c r="AP497" s="120">
        <v>0</v>
      </c>
      <c r="AQ497" s="120">
        <v>0</v>
      </c>
      <c r="AR497" s="120">
        <v>0</v>
      </c>
      <c r="AS497" s="120">
        <v>0</v>
      </c>
      <c r="AT497" s="120">
        <v>0</v>
      </c>
      <c r="AU497" s="120">
        <v>0</v>
      </c>
      <c r="AV497" s="120">
        <v>0</v>
      </c>
      <c r="AX497" s="193"/>
    </row>
    <row r="498" spans="1:50" s="118" customFormat="1" ht="14.65" thickBot="1">
      <c r="A498" s="98" t="s">
        <v>2567</v>
      </c>
      <c r="B498" s="98" t="s">
        <v>364</v>
      </c>
      <c r="C498" s="98" t="s">
        <v>2356</v>
      </c>
      <c r="D498" s="99" t="s">
        <v>2762</v>
      </c>
      <c r="E498" s="99" t="s">
        <v>2357</v>
      </c>
      <c r="F498" s="99" t="s">
        <v>2568</v>
      </c>
      <c r="G498" s="103" t="s">
        <v>186</v>
      </c>
      <c r="H498" s="103">
        <v>1</v>
      </c>
      <c r="I498" s="99" t="s">
        <v>392</v>
      </c>
      <c r="J498" s="99" t="s">
        <v>2487</v>
      </c>
      <c r="K498" s="103" t="s">
        <v>143</v>
      </c>
      <c r="L498" s="99" t="s">
        <v>2569</v>
      </c>
      <c r="M498" s="99" t="s">
        <v>2570</v>
      </c>
      <c r="N498" s="103">
        <v>52.080982944182701</v>
      </c>
      <c r="O498" s="103">
        <v>-1.0282516479492101</v>
      </c>
      <c r="P498" s="103" t="s">
        <v>93</v>
      </c>
      <c r="Q498" s="103" t="s">
        <v>54</v>
      </c>
      <c r="R498" s="103" t="s">
        <v>93</v>
      </c>
      <c r="S498" s="103" t="s">
        <v>107</v>
      </c>
      <c r="T498" s="122" t="s">
        <v>42</v>
      </c>
      <c r="U498" s="124" t="s">
        <v>70</v>
      </c>
      <c r="V498" s="104" t="s">
        <v>70</v>
      </c>
      <c r="W498" s="104"/>
      <c r="X498" s="104"/>
      <c r="Y498" s="104"/>
      <c r="Z498" s="104"/>
      <c r="AA498" s="104"/>
      <c r="AB498" s="104"/>
      <c r="AC498" s="104"/>
      <c r="AD498" s="104"/>
      <c r="AE498" s="104"/>
      <c r="AF498" s="103" t="s">
        <v>64</v>
      </c>
      <c r="AG498" s="103" t="s">
        <v>71</v>
      </c>
      <c r="AH498" s="99"/>
      <c r="AI498" s="119"/>
      <c r="AJ498" s="99" t="s">
        <v>2465</v>
      </c>
      <c r="AK498" s="103"/>
      <c r="AL498" s="103" t="s">
        <v>2046</v>
      </c>
      <c r="AM498" s="120">
        <v>0</v>
      </c>
      <c r="AN498" s="120">
        <v>0</v>
      </c>
      <c r="AO498" s="120">
        <v>0</v>
      </c>
      <c r="AP498" s="120">
        <v>0</v>
      </c>
      <c r="AQ498" s="120">
        <v>0</v>
      </c>
      <c r="AR498" s="120">
        <v>0</v>
      </c>
      <c r="AS498" s="120">
        <v>0</v>
      </c>
      <c r="AT498" s="120">
        <v>0</v>
      </c>
      <c r="AU498" s="120">
        <v>0</v>
      </c>
      <c r="AV498" s="120">
        <v>0</v>
      </c>
      <c r="AX498" s="193"/>
    </row>
    <row r="499" spans="1:50" s="118" customFormat="1" ht="14.65" thickBot="1">
      <c r="A499" s="100" t="s">
        <v>2571</v>
      </c>
      <c r="B499" s="100" t="s">
        <v>364</v>
      </c>
      <c r="C499" s="100" t="s">
        <v>2356</v>
      </c>
      <c r="D499" s="101" t="s">
        <v>2762</v>
      </c>
      <c r="E499" s="101" t="s">
        <v>2357</v>
      </c>
      <c r="F499" s="101" t="s">
        <v>2572</v>
      </c>
      <c r="G499" s="105" t="s">
        <v>186</v>
      </c>
      <c r="H499" s="105">
        <v>1</v>
      </c>
      <c r="I499" s="101" t="s">
        <v>392</v>
      </c>
      <c r="J499" s="101" t="s">
        <v>2487</v>
      </c>
      <c r="K499" s="105" t="s">
        <v>140</v>
      </c>
      <c r="L499" s="101" t="s">
        <v>2542</v>
      </c>
      <c r="M499" s="101" t="s">
        <v>2573</v>
      </c>
      <c r="N499" s="105">
        <v>53.783817935898398</v>
      </c>
      <c r="O499" s="105">
        <v>-1.54632568359375</v>
      </c>
      <c r="P499" s="105" t="s">
        <v>93</v>
      </c>
      <c r="Q499" s="105" t="s">
        <v>54</v>
      </c>
      <c r="R499" s="105" t="s">
        <v>93</v>
      </c>
      <c r="S499" s="105" t="s">
        <v>107</v>
      </c>
      <c r="T499" s="123" t="s">
        <v>46</v>
      </c>
      <c r="U499" s="123" t="s">
        <v>70</v>
      </c>
      <c r="V499" s="106" t="s">
        <v>70</v>
      </c>
      <c r="W499" s="106" t="s">
        <v>70</v>
      </c>
      <c r="X499" s="106"/>
      <c r="Y499" s="106"/>
      <c r="Z499" s="106"/>
      <c r="AA499" s="106"/>
      <c r="AB499" s="106"/>
      <c r="AC499" s="106"/>
      <c r="AD499" s="106"/>
      <c r="AE499" s="106"/>
      <c r="AF499" s="105" t="s">
        <v>64</v>
      </c>
      <c r="AG499" s="105" t="s">
        <v>71</v>
      </c>
      <c r="AH499" s="101"/>
      <c r="AI499" s="101"/>
      <c r="AJ499" s="101" t="s">
        <v>2465</v>
      </c>
      <c r="AK499" s="105"/>
      <c r="AL499" s="105" t="s">
        <v>2046</v>
      </c>
      <c r="AM499" s="120">
        <v>0</v>
      </c>
      <c r="AN499" s="120">
        <v>0</v>
      </c>
      <c r="AO499" s="120">
        <v>0</v>
      </c>
      <c r="AP499" s="120">
        <v>0</v>
      </c>
      <c r="AQ499" s="120">
        <v>0</v>
      </c>
      <c r="AR499" s="120">
        <v>0</v>
      </c>
      <c r="AS499" s="120">
        <v>0</v>
      </c>
      <c r="AT499" s="120">
        <v>0</v>
      </c>
      <c r="AU499" s="120">
        <v>0</v>
      </c>
      <c r="AV499" s="120">
        <v>0</v>
      </c>
      <c r="AX499" s="193"/>
    </row>
    <row r="500" spans="1:50" s="118" customFormat="1" ht="14.65" thickBot="1">
      <c r="A500" s="98" t="s">
        <v>2574</v>
      </c>
      <c r="B500" s="98" t="s">
        <v>364</v>
      </c>
      <c r="C500" s="98" t="s">
        <v>2356</v>
      </c>
      <c r="D500" s="99" t="s">
        <v>2762</v>
      </c>
      <c r="E500" s="99" t="s">
        <v>2357</v>
      </c>
      <c r="F500" s="99" t="s">
        <v>2499</v>
      </c>
      <c r="G500" s="103" t="s">
        <v>50</v>
      </c>
      <c r="H500" s="103">
        <v>33</v>
      </c>
      <c r="I500" s="99" t="s">
        <v>2485</v>
      </c>
      <c r="J500" s="99" t="s">
        <v>2487</v>
      </c>
      <c r="K500" s="103" t="s">
        <v>316</v>
      </c>
      <c r="L500" s="99"/>
      <c r="M500" s="99"/>
      <c r="N500" s="103">
        <v>52.355519999999999</v>
      </c>
      <c r="O500" s="103">
        <v>-1.17432</v>
      </c>
      <c r="P500" s="103" t="s">
        <v>93</v>
      </c>
      <c r="Q500" s="103" t="s">
        <v>54</v>
      </c>
      <c r="R500" s="103" t="s">
        <v>93</v>
      </c>
      <c r="S500" s="103" t="s">
        <v>107</v>
      </c>
      <c r="T500" s="122" t="s">
        <v>70</v>
      </c>
      <c r="U500" s="124" t="s">
        <v>70</v>
      </c>
      <c r="V500" s="104">
        <v>2065</v>
      </c>
      <c r="W500" s="104">
        <v>2065</v>
      </c>
      <c r="X500" s="104"/>
      <c r="Y500" s="104">
        <v>14</v>
      </c>
      <c r="Z500" s="104">
        <v>80</v>
      </c>
      <c r="AA500" s="104">
        <v>177</v>
      </c>
      <c r="AB500" s="104">
        <v>322</v>
      </c>
      <c r="AC500" s="104">
        <v>578</v>
      </c>
      <c r="AD500" s="104">
        <v>894</v>
      </c>
      <c r="AE500" s="104"/>
      <c r="AF500" s="103" t="s">
        <v>64</v>
      </c>
      <c r="AG500" s="103" t="s">
        <v>71</v>
      </c>
      <c r="AH500" s="99"/>
      <c r="AI500" s="119"/>
      <c r="AJ500" s="99" t="s">
        <v>2362</v>
      </c>
      <c r="AK500" s="103"/>
      <c r="AL500" s="103" t="s">
        <v>2046</v>
      </c>
      <c r="AM500" s="120">
        <v>0</v>
      </c>
      <c r="AN500" s="120">
        <v>13.482903678136124</v>
      </c>
      <c r="AO500" s="120">
        <v>75.608600466205658</v>
      </c>
      <c r="AP500" s="120">
        <v>164.16489551666345</v>
      </c>
      <c r="AQ500" s="120">
        <v>292.79437441212821</v>
      </c>
      <c r="AR500" s="120">
        <v>515.26960300271014</v>
      </c>
      <c r="AS500" s="120">
        <v>781.34714886427651</v>
      </c>
      <c r="AT500" s="120">
        <v>0</v>
      </c>
      <c r="AU500" s="120">
        <v>1842.6675259401202</v>
      </c>
      <c r="AV500" s="120">
        <v>1842.6675259401202</v>
      </c>
      <c r="AX500" s="193"/>
    </row>
    <row r="501" spans="1:50" s="118" customFormat="1" ht="14.65" thickBot="1">
      <c r="A501" s="100" t="s">
        <v>2575</v>
      </c>
      <c r="B501" s="100" t="s">
        <v>364</v>
      </c>
      <c r="C501" s="100" t="s">
        <v>2356</v>
      </c>
      <c r="D501" s="101" t="s">
        <v>2763</v>
      </c>
      <c r="E501" s="101" t="s">
        <v>2357</v>
      </c>
      <c r="F501" s="101" t="s">
        <v>2576</v>
      </c>
      <c r="G501" s="105" t="s">
        <v>50</v>
      </c>
      <c r="H501" s="105"/>
      <c r="I501" s="101"/>
      <c r="J501" s="101" t="s">
        <v>2487</v>
      </c>
      <c r="K501" s="105" t="s">
        <v>316</v>
      </c>
      <c r="L501" s="101"/>
      <c r="M501" s="101"/>
      <c r="N501" s="105">
        <v>52.355519999999999</v>
      </c>
      <c r="O501" s="105">
        <v>-1.17432</v>
      </c>
      <c r="P501" s="105" t="s">
        <v>93</v>
      </c>
      <c r="Q501" s="105" t="s">
        <v>54</v>
      </c>
      <c r="R501" s="105" t="s">
        <v>93</v>
      </c>
      <c r="S501" s="105" t="s">
        <v>107</v>
      </c>
      <c r="T501" s="123" t="s">
        <v>70</v>
      </c>
      <c r="U501" s="123" t="s">
        <v>70</v>
      </c>
      <c r="V501" s="106">
        <v>100</v>
      </c>
      <c r="W501" s="106">
        <v>100</v>
      </c>
      <c r="X501" s="106"/>
      <c r="Y501" s="106">
        <v>0</v>
      </c>
      <c r="Z501" s="106">
        <v>10</v>
      </c>
      <c r="AA501" s="106">
        <v>20</v>
      </c>
      <c r="AB501" s="106">
        <v>25</v>
      </c>
      <c r="AC501" s="106">
        <v>25</v>
      </c>
      <c r="AD501" s="106">
        <v>20</v>
      </c>
      <c r="AE501" s="106"/>
      <c r="AF501" s="105" t="s">
        <v>64</v>
      </c>
      <c r="AG501" s="105" t="s">
        <v>71</v>
      </c>
      <c r="AH501" s="101"/>
      <c r="AI501" s="101"/>
      <c r="AJ501" s="101" t="s">
        <v>2362</v>
      </c>
      <c r="AK501" s="105"/>
      <c r="AL501" s="105" t="s">
        <v>2046</v>
      </c>
      <c r="AM501" s="120">
        <v>0</v>
      </c>
      <c r="AN501" s="120">
        <v>0</v>
      </c>
      <c r="AO501" s="120">
        <v>9.4510750582757073</v>
      </c>
      <c r="AP501" s="120">
        <v>18.549705708097562</v>
      </c>
      <c r="AQ501" s="120">
        <v>22.73248248541368</v>
      </c>
      <c r="AR501" s="120">
        <v>22.286747534719296</v>
      </c>
      <c r="AS501" s="120">
        <v>17.479801988015133</v>
      </c>
      <c r="AT501" s="120">
        <v>0</v>
      </c>
      <c r="AU501" s="120">
        <v>90.499812774521388</v>
      </c>
      <c r="AV501" s="120">
        <v>90.499812774521388</v>
      </c>
      <c r="AX501" s="193"/>
    </row>
    <row r="502" spans="1:50" s="118" customFormat="1" ht="14.65" thickBot="1">
      <c r="A502" s="98" t="s">
        <v>1456</v>
      </c>
      <c r="B502" s="98" t="s">
        <v>364</v>
      </c>
      <c r="C502" s="98" t="s">
        <v>2577</v>
      </c>
      <c r="D502" s="99" t="s">
        <v>437</v>
      </c>
      <c r="E502" s="99" t="s">
        <v>2357</v>
      </c>
      <c r="F502" s="99" t="s">
        <v>438</v>
      </c>
      <c r="G502" s="103" t="s">
        <v>50</v>
      </c>
      <c r="H502" s="103">
        <v>31</v>
      </c>
      <c r="I502" s="99" t="s">
        <v>81</v>
      </c>
      <c r="J502" s="99" t="s">
        <v>439</v>
      </c>
      <c r="K502" s="103" t="s">
        <v>92</v>
      </c>
      <c r="L502" s="99"/>
      <c r="M502" s="99">
        <v>0</v>
      </c>
      <c r="N502" s="103">
        <v>53.709710000000001</v>
      </c>
      <c r="O502" s="103">
        <v>-2.67517</v>
      </c>
      <c r="P502" s="103" t="s">
        <v>93</v>
      </c>
      <c r="Q502" s="103" t="s">
        <v>54</v>
      </c>
      <c r="R502" s="103" t="s">
        <v>93</v>
      </c>
      <c r="S502" s="103" t="s">
        <v>55</v>
      </c>
      <c r="T502" s="122">
        <v>2012</v>
      </c>
      <c r="U502" s="124" t="s">
        <v>41</v>
      </c>
      <c r="V502" s="104">
        <v>68</v>
      </c>
      <c r="W502" s="104"/>
      <c r="X502" s="104">
        <v>40.799999999999997</v>
      </c>
      <c r="Y502" s="104">
        <v>0</v>
      </c>
      <c r="Z502" s="104">
        <v>0</v>
      </c>
      <c r="AA502" s="104">
        <v>0</v>
      </c>
      <c r="AB502" s="104">
        <v>0</v>
      </c>
      <c r="AC502" s="104">
        <v>0</v>
      </c>
      <c r="AD502" s="104">
        <v>0</v>
      </c>
      <c r="AE502" s="104">
        <v>0</v>
      </c>
      <c r="AF502" s="103" t="s">
        <v>64</v>
      </c>
      <c r="AG502" s="103" t="s">
        <v>71</v>
      </c>
      <c r="AH502" s="99" t="s">
        <v>81</v>
      </c>
      <c r="AI502" s="119" t="s">
        <v>384</v>
      </c>
      <c r="AJ502" s="99" t="s">
        <v>440</v>
      </c>
      <c r="AK502" s="103"/>
      <c r="AL502" s="103" t="s">
        <v>2046</v>
      </c>
      <c r="AM502" s="120">
        <v>39.921722113502931</v>
      </c>
      <c r="AN502" s="120">
        <v>0</v>
      </c>
      <c r="AO502" s="120">
        <v>0</v>
      </c>
      <c r="AP502" s="120">
        <v>0</v>
      </c>
      <c r="AQ502" s="120">
        <v>0</v>
      </c>
      <c r="AR502" s="120">
        <v>0</v>
      </c>
      <c r="AS502" s="120">
        <v>0</v>
      </c>
      <c r="AT502" s="120">
        <v>0</v>
      </c>
      <c r="AU502" s="120">
        <v>39.921722113502931</v>
      </c>
      <c r="AV502" s="120">
        <v>0</v>
      </c>
      <c r="AX502" s="193"/>
    </row>
    <row r="503" spans="1:50" s="118" customFormat="1" ht="14.65" thickBot="1">
      <c r="A503" s="100" t="s">
        <v>1457</v>
      </c>
      <c r="B503" s="100" t="s">
        <v>364</v>
      </c>
      <c r="C503" s="100" t="s">
        <v>2577</v>
      </c>
      <c r="D503" s="101" t="s">
        <v>437</v>
      </c>
      <c r="E503" s="101" t="s">
        <v>2357</v>
      </c>
      <c r="F503" s="101" t="s">
        <v>441</v>
      </c>
      <c r="G503" s="105" t="s">
        <v>50</v>
      </c>
      <c r="H503" s="105"/>
      <c r="I503" s="101" t="s">
        <v>81</v>
      </c>
      <c r="J503" s="101" t="s">
        <v>439</v>
      </c>
      <c r="K503" s="105" t="s">
        <v>316</v>
      </c>
      <c r="L503" s="101"/>
      <c r="M503" s="101">
        <v>0</v>
      </c>
      <c r="N503" s="105">
        <v>55.296370000000003</v>
      </c>
      <c r="O503" s="105">
        <v>2.8784179999999999</v>
      </c>
      <c r="P503" s="105" t="s">
        <v>93</v>
      </c>
      <c r="Q503" s="105" t="s">
        <v>54</v>
      </c>
      <c r="R503" s="105" t="s">
        <v>93</v>
      </c>
      <c r="S503" s="105" t="s">
        <v>55</v>
      </c>
      <c r="T503" s="123">
        <v>2014</v>
      </c>
      <c r="U503" s="123" t="s">
        <v>41</v>
      </c>
      <c r="V503" s="106">
        <v>293.05</v>
      </c>
      <c r="W503" s="106"/>
      <c r="X503" s="106">
        <v>23.97</v>
      </c>
      <c r="Y503" s="106">
        <v>200</v>
      </c>
      <c r="Z503" s="106">
        <v>0</v>
      </c>
      <c r="AA503" s="106">
        <v>0</v>
      </c>
      <c r="AB503" s="106">
        <v>0</v>
      </c>
      <c r="AC503" s="106">
        <v>0</v>
      </c>
      <c r="AD503" s="106">
        <v>0</v>
      </c>
      <c r="AE503" s="106">
        <v>0</v>
      </c>
      <c r="AF503" s="105" t="s">
        <v>64</v>
      </c>
      <c r="AG503" s="105" t="s">
        <v>71</v>
      </c>
      <c r="AH503" s="101" t="s">
        <v>81</v>
      </c>
      <c r="AI503" s="101" t="s">
        <v>384</v>
      </c>
      <c r="AJ503" s="101" t="s">
        <v>440</v>
      </c>
      <c r="AK503" s="105"/>
      <c r="AL503" s="105" t="s">
        <v>2046</v>
      </c>
      <c r="AM503" s="120">
        <v>23.454011741682972</v>
      </c>
      <c r="AN503" s="120">
        <v>192.61290968765891</v>
      </c>
      <c r="AO503" s="120">
        <v>0</v>
      </c>
      <c r="AP503" s="120">
        <v>0</v>
      </c>
      <c r="AQ503" s="120">
        <v>0</v>
      </c>
      <c r="AR503" s="120">
        <v>0</v>
      </c>
      <c r="AS503" s="120">
        <v>0</v>
      </c>
      <c r="AT503" s="120">
        <v>0</v>
      </c>
      <c r="AU503" s="120">
        <v>216.06692142934187</v>
      </c>
      <c r="AV503" s="120">
        <v>192.61290968765891</v>
      </c>
      <c r="AX503" s="193"/>
    </row>
    <row r="504" spans="1:50" s="118" customFormat="1" ht="14.65" thickBot="1">
      <c r="A504" s="98" t="s">
        <v>1458</v>
      </c>
      <c r="B504" s="98" t="s">
        <v>364</v>
      </c>
      <c r="C504" s="98" t="s">
        <v>2577</v>
      </c>
      <c r="D504" s="99" t="s">
        <v>437</v>
      </c>
      <c r="E504" s="99" t="s">
        <v>2357</v>
      </c>
      <c r="F504" s="99" t="s">
        <v>442</v>
      </c>
      <c r="G504" s="103" t="s">
        <v>50</v>
      </c>
      <c r="H504" s="103">
        <v>14</v>
      </c>
      <c r="I504" s="99" t="s">
        <v>81</v>
      </c>
      <c r="J504" s="99" t="s">
        <v>439</v>
      </c>
      <c r="K504" s="103" t="s">
        <v>140</v>
      </c>
      <c r="L504" s="99"/>
      <c r="M504" s="99">
        <v>0</v>
      </c>
      <c r="N504" s="103">
        <v>53.998080000000002</v>
      </c>
      <c r="O504" s="103">
        <v>-1.26068</v>
      </c>
      <c r="P504" s="103" t="s">
        <v>93</v>
      </c>
      <c r="Q504" s="103" t="s">
        <v>54</v>
      </c>
      <c r="R504" s="103" t="s">
        <v>93</v>
      </c>
      <c r="S504" s="103" t="s">
        <v>55</v>
      </c>
      <c r="T504" s="122">
        <v>2012</v>
      </c>
      <c r="U504" s="124" t="s">
        <v>41</v>
      </c>
      <c r="V504" s="104">
        <v>25.560000000000002</v>
      </c>
      <c r="W504" s="104"/>
      <c r="X504" s="104">
        <v>20.87</v>
      </c>
      <c r="Y504" s="104">
        <v>0</v>
      </c>
      <c r="Z504" s="104">
        <v>0</v>
      </c>
      <c r="AA504" s="104">
        <v>0</v>
      </c>
      <c r="AB504" s="104">
        <v>0</v>
      </c>
      <c r="AC504" s="104">
        <v>0</v>
      </c>
      <c r="AD504" s="104">
        <v>0</v>
      </c>
      <c r="AE504" s="104">
        <v>0</v>
      </c>
      <c r="AF504" s="103" t="s">
        <v>64</v>
      </c>
      <c r="AG504" s="103" t="s">
        <v>71</v>
      </c>
      <c r="AH504" s="99" t="s">
        <v>81</v>
      </c>
      <c r="AI504" s="119" t="s">
        <v>384</v>
      </c>
      <c r="AJ504" s="99" t="s">
        <v>440</v>
      </c>
      <c r="AK504" s="103"/>
      <c r="AL504" s="103" t="s">
        <v>2046</v>
      </c>
      <c r="AM504" s="120">
        <v>20.420743639921721</v>
      </c>
      <c r="AN504" s="120">
        <v>0</v>
      </c>
      <c r="AO504" s="120">
        <v>0</v>
      </c>
      <c r="AP504" s="120">
        <v>0</v>
      </c>
      <c r="AQ504" s="120">
        <v>0</v>
      </c>
      <c r="AR504" s="120">
        <v>0</v>
      </c>
      <c r="AS504" s="120">
        <v>0</v>
      </c>
      <c r="AT504" s="120">
        <v>0</v>
      </c>
      <c r="AU504" s="120">
        <v>20.420743639921721</v>
      </c>
      <c r="AV504" s="120">
        <v>0</v>
      </c>
      <c r="AX504" s="193"/>
    </row>
    <row r="505" spans="1:50" s="118" customFormat="1" ht="14.65" thickBot="1">
      <c r="A505" s="100" t="s">
        <v>1459</v>
      </c>
      <c r="B505" s="100" t="s">
        <v>364</v>
      </c>
      <c r="C505" s="100" t="s">
        <v>2577</v>
      </c>
      <c r="D505" s="101" t="s">
        <v>437</v>
      </c>
      <c r="E505" s="101" t="s">
        <v>2357</v>
      </c>
      <c r="F505" s="101" t="s">
        <v>443</v>
      </c>
      <c r="G505" s="105" t="s">
        <v>50</v>
      </c>
      <c r="H505" s="105">
        <v>19</v>
      </c>
      <c r="I505" s="101" t="s">
        <v>81</v>
      </c>
      <c r="J505" s="101" t="s">
        <v>439</v>
      </c>
      <c r="K505" s="105" t="s">
        <v>146</v>
      </c>
      <c r="L505" s="101"/>
      <c r="M505" s="101">
        <v>0</v>
      </c>
      <c r="N505" s="105">
        <v>52.512259999999998</v>
      </c>
      <c r="O505" s="105">
        <v>-2.0811099999999998</v>
      </c>
      <c r="P505" s="105" t="s">
        <v>93</v>
      </c>
      <c r="Q505" s="105" t="s">
        <v>54</v>
      </c>
      <c r="R505" s="105" t="s">
        <v>93</v>
      </c>
      <c r="S505" s="105" t="s">
        <v>55</v>
      </c>
      <c r="T505" s="123">
        <v>2012</v>
      </c>
      <c r="U505" s="123" t="s">
        <v>41</v>
      </c>
      <c r="V505" s="106">
        <v>48.27</v>
      </c>
      <c r="W505" s="106"/>
      <c r="X505" s="106">
        <v>33.200000000000003</v>
      </c>
      <c r="Y505" s="106">
        <v>0</v>
      </c>
      <c r="Z505" s="106">
        <v>0</v>
      </c>
      <c r="AA505" s="106">
        <v>0</v>
      </c>
      <c r="AB505" s="106">
        <v>0</v>
      </c>
      <c r="AC505" s="106">
        <v>0</v>
      </c>
      <c r="AD505" s="106">
        <v>0</v>
      </c>
      <c r="AE505" s="106">
        <v>0</v>
      </c>
      <c r="AF505" s="105" t="s">
        <v>64</v>
      </c>
      <c r="AG505" s="105" t="s">
        <v>71</v>
      </c>
      <c r="AH505" s="101" t="s">
        <v>81</v>
      </c>
      <c r="AI505" s="101" t="s">
        <v>384</v>
      </c>
      <c r="AJ505" s="101" t="s">
        <v>440</v>
      </c>
      <c r="AK505" s="105"/>
      <c r="AL505" s="105" t="s">
        <v>2046</v>
      </c>
      <c r="AM505" s="120">
        <v>32.485322896281801</v>
      </c>
      <c r="AN505" s="120">
        <v>0</v>
      </c>
      <c r="AO505" s="120">
        <v>0</v>
      </c>
      <c r="AP505" s="120">
        <v>0</v>
      </c>
      <c r="AQ505" s="120">
        <v>0</v>
      </c>
      <c r="AR505" s="120">
        <v>0</v>
      </c>
      <c r="AS505" s="120">
        <v>0</v>
      </c>
      <c r="AT505" s="120">
        <v>0</v>
      </c>
      <c r="AU505" s="120">
        <v>32.485322896281801</v>
      </c>
      <c r="AV505" s="120">
        <v>0</v>
      </c>
      <c r="AX505" s="193"/>
    </row>
    <row r="506" spans="1:50" s="118" customFormat="1" ht="14.65" thickBot="1">
      <c r="A506" s="98" t="s">
        <v>1460</v>
      </c>
      <c r="B506" s="98" t="s">
        <v>364</v>
      </c>
      <c r="C506" s="98" t="s">
        <v>2577</v>
      </c>
      <c r="D506" s="99" t="s">
        <v>437</v>
      </c>
      <c r="E506" s="99" t="s">
        <v>2357</v>
      </c>
      <c r="F506" s="99" t="s">
        <v>444</v>
      </c>
      <c r="G506" s="103" t="s">
        <v>50</v>
      </c>
      <c r="H506" s="103">
        <v>13</v>
      </c>
      <c r="I506" s="99" t="s">
        <v>81</v>
      </c>
      <c r="J506" s="99" t="s">
        <v>439</v>
      </c>
      <c r="K506" s="103" t="s">
        <v>151</v>
      </c>
      <c r="L506" s="99"/>
      <c r="M506" s="99">
        <v>0</v>
      </c>
      <c r="N506" s="103">
        <v>51.124209999999998</v>
      </c>
      <c r="O506" s="103">
        <v>-0.54381999999999997</v>
      </c>
      <c r="P506" s="103" t="s">
        <v>93</v>
      </c>
      <c r="Q506" s="103" t="s">
        <v>54</v>
      </c>
      <c r="R506" s="103" t="s">
        <v>93</v>
      </c>
      <c r="S506" s="103" t="s">
        <v>55</v>
      </c>
      <c r="T506" s="122">
        <v>2012</v>
      </c>
      <c r="U506" s="124" t="s">
        <v>41</v>
      </c>
      <c r="V506" s="104">
        <v>37.04</v>
      </c>
      <c r="W506" s="104"/>
      <c r="X506" s="104">
        <v>28.56</v>
      </c>
      <c r="Y506" s="104">
        <v>0</v>
      </c>
      <c r="Z506" s="104">
        <v>0</v>
      </c>
      <c r="AA506" s="104">
        <v>0</v>
      </c>
      <c r="AB506" s="104">
        <v>0</v>
      </c>
      <c r="AC506" s="104">
        <v>0</v>
      </c>
      <c r="AD506" s="104">
        <v>0</v>
      </c>
      <c r="AE506" s="104">
        <v>0</v>
      </c>
      <c r="AF506" s="103" t="s">
        <v>64</v>
      </c>
      <c r="AG506" s="103" t="s">
        <v>71</v>
      </c>
      <c r="AH506" s="99" t="s">
        <v>81</v>
      </c>
      <c r="AI506" s="119" t="s">
        <v>384</v>
      </c>
      <c r="AJ506" s="99" t="s">
        <v>440</v>
      </c>
      <c r="AK506" s="103"/>
      <c r="AL506" s="103" t="s">
        <v>2046</v>
      </c>
      <c r="AM506" s="120">
        <v>27.945205479452053</v>
      </c>
      <c r="AN506" s="120">
        <v>0</v>
      </c>
      <c r="AO506" s="120">
        <v>0</v>
      </c>
      <c r="AP506" s="120">
        <v>0</v>
      </c>
      <c r="AQ506" s="120">
        <v>0</v>
      </c>
      <c r="AR506" s="120">
        <v>0</v>
      </c>
      <c r="AS506" s="120">
        <v>0</v>
      </c>
      <c r="AT506" s="120">
        <v>0</v>
      </c>
      <c r="AU506" s="120">
        <v>27.945205479452053</v>
      </c>
      <c r="AV506" s="120">
        <v>0</v>
      </c>
      <c r="AX506" s="193"/>
    </row>
    <row r="507" spans="1:50" s="118" customFormat="1" ht="14.65" thickBot="1">
      <c r="A507" s="100" t="s">
        <v>1461</v>
      </c>
      <c r="B507" s="100" t="s">
        <v>364</v>
      </c>
      <c r="C507" s="100" t="s">
        <v>2577</v>
      </c>
      <c r="D507" s="101" t="s">
        <v>437</v>
      </c>
      <c r="E507" s="101" t="s">
        <v>2357</v>
      </c>
      <c r="F507" s="101" t="s">
        <v>445</v>
      </c>
      <c r="G507" s="105" t="s">
        <v>50</v>
      </c>
      <c r="H507" s="105">
        <v>5</v>
      </c>
      <c r="I507" s="101" t="s">
        <v>81</v>
      </c>
      <c r="J507" s="101" t="s">
        <v>439</v>
      </c>
      <c r="K507" s="105" t="s">
        <v>137</v>
      </c>
      <c r="L507" s="101"/>
      <c r="M507" s="101">
        <v>0</v>
      </c>
      <c r="N507" s="105">
        <v>54.826009999999997</v>
      </c>
      <c r="O507" s="105">
        <v>-1.5930200000000001</v>
      </c>
      <c r="P507" s="105" t="s">
        <v>93</v>
      </c>
      <c r="Q507" s="105" t="s">
        <v>54</v>
      </c>
      <c r="R507" s="105" t="s">
        <v>93</v>
      </c>
      <c r="S507" s="105" t="s">
        <v>55</v>
      </c>
      <c r="T507" s="123">
        <v>2012</v>
      </c>
      <c r="U507" s="123" t="s">
        <v>41</v>
      </c>
      <c r="V507" s="106">
        <v>50.06</v>
      </c>
      <c r="W507" s="106"/>
      <c r="X507" s="106">
        <v>40.51</v>
      </c>
      <c r="Y507" s="106">
        <v>0</v>
      </c>
      <c r="Z507" s="106">
        <v>0</v>
      </c>
      <c r="AA507" s="106">
        <v>0</v>
      </c>
      <c r="AB507" s="106">
        <v>0</v>
      </c>
      <c r="AC507" s="106">
        <v>0</v>
      </c>
      <c r="AD507" s="106">
        <v>0</v>
      </c>
      <c r="AE507" s="106">
        <v>0</v>
      </c>
      <c r="AF507" s="105" t="s">
        <v>64</v>
      </c>
      <c r="AG507" s="105" t="s">
        <v>71</v>
      </c>
      <c r="AH507" s="101" t="s">
        <v>81</v>
      </c>
      <c r="AI507" s="101" t="s">
        <v>384</v>
      </c>
      <c r="AJ507" s="101" t="s">
        <v>446</v>
      </c>
      <c r="AK507" s="105"/>
      <c r="AL507" s="105" t="s">
        <v>2046</v>
      </c>
      <c r="AM507" s="120">
        <v>39.637964774951072</v>
      </c>
      <c r="AN507" s="120">
        <v>0</v>
      </c>
      <c r="AO507" s="120">
        <v>0</v>
      </c>
      <c r="AP507" s="120">
        <v>0</v>
      </c>
      <c r="AQ507" s="120">
        <v>0</v>
      </c>
      <c r="AR507" s="120">
        <v>0</v>
      </c>
      <c r="AS507" s="120">
        <v>0</v>
      </c>
      <c r="AT507" s="120">
        <v>0</v>
      </c>
      <c r="AU507" s="120">
        <v>39.637964774951072</v>
      </c>
      <c r="AV507" s="120">
        <v>0</v>
      </c>
      <c r="AX507" s="193"/>
    </row>
    <row r="508" spans="1:50" s="118" customFormat="1" ht="14.65" thickBot="1">
      <c r="A508" s="98" t="s">
        <v>1462</v>
      </c>
      <c r="B508" s="98" t="s">
        <v>364</v>
      </c>
      <c r="C508" s="98" t="s">
        <v>2577</v>
      </c>
      <c r="D508" s="99" t="s">
        <v>437</v>
      </c>
      <c r="E508" s="99" t="s">
        <v>2357</v>
      </c>
      <c r="F508" s="99" t="s">
        <v>447</v>
      </c>
      <c r="G508" s="103" t="s">
        <v>50</v>
      </c>
      <c r="H508" s="103">
        <v>11</v>
      </c>
      <c r="I508" s="99" t="s">
        <v>81</v>
      </c>
      <c r="J508" s="99" t="s">
        <v>439</v>
      </c>
      <c r="K508" s="103" t="s">
        <v>120</v>
      </c>
      <c r="L508" s="99"/>
      <c r="M508" s="99">
        <v>0</v>
      </c>
      <c r="N508" s="103">
        <v>52.308480000000003</v>
      </c>
      <c r="O508" s="103">
        <v>0.384521</v>
      </c>
      <c r="P508" s="103" t="s">
        <v>93</v>
      </c>
      <c r="Q508" s="103" t="s">
        <v>54</v>
      </c>
      <c r="R508" s="103" t="s">
        <v>93</v>
      </c>
      <c r="S508" s="103" t="s">
        <v>55</v>
      </c>
      <c r="T508" s="122">
        <v>2012</v>
      </c>
      <c r="U508" s="124" t="s">
        <v>41</v>
      </c>
      <c r="V508" s="104">
        <v>23.89</v>
      </c>
      <c r="W508" s="104"/>
      <c r="X508" s="104">
        <v>20.7</v>
      </c>
      <c r="Y508" s="104">
        <v>0</v>
      </c>
      <c r="Z508" s="104">
        <v>0</v>
      </c>
      <c r="AA508" s="104">
        <v>0</v>
      </c>
      <c r="AB508" s="104">
        <v>0</v>
      </c>
      <c r="AC508" s="104">
        <v>0</v>
      </c>
      <c r="AD508" s="104">
        <v>0</v>
      </c>
      <c r="AE508" s="104">
        <v>0</v>
      </c>
      <c r="AF508" s="103" t="s">
        <v>64</v>
      </c>
      <c r="AG508" s="103" t="s">
        <v>71</v>
      </c>
      <c r="AH508" s="99" t="s">
        <v>81</v>
      </c>
      <c r="AI508" s="119" t="s">
        <v>384</v>
      </c>
      <c r="AJ508" s="99" t="s">
        <v>440</v>
      </c>
      <c r="AK508" s="103"/>
      <c r="AL508" s="103" t="s">
        <v>2046</v>
      </c>
      <c r="AM508" s="120">
        <v>20.25440313111546</v>
      </c>
      <c r="AN508" s="120">
        <v>0</v>
      </c>
      <c r="AO508" s="120">
        <v>0</v>
      </c>
      <c r="AP508" s="120">
        <v>0</v>
      </c>
      <c r="AQ508" s="120">
        <v>0</v>
      </c>
      <c r="AR508" s="120">
        <v>0</v>
      </c>
      <c r="AS508" s="120">
        <v>0</v>
      </c>
      <c r="AT508" s="120">
        <v>0</v>
      </c>
      <c r="AU508" s="120">
        <v>20.25440313111546</v>
      </c>
      <c r="AV508" s="120">
        <v>0</v>
      </c>
      <c r="AX508" s="193"/>
    </row>
    <row r="509" spans="1:50" s="118" customFormat="1" ht="14.65" thickBot="1">
      <c r="A509" s="100" t="s">
        <v>1463</v>
      </c>
      <c r="B509" s="100" t="s">
        <v>364</v>
      </c>
      <c r="C509" s="100" t="s">
        <v>2577</v>
      </c>
      <c r="D509" s="101" t="s">
        <v>437</v>
      </c>
      <c r="E509" s="101" t="s">
        <v>2357</v>
      </c>
      <c r="F509" s="101" t="s">
        <v>448</v>
      </c>
      <c r="G509" s="105" t="s">
        <v>50</v>
      </c>
      <c r="H509" s="105">
        <v>11</v>
      </c>
      <c r="I509" s="101" t="s">
        <v>81</v>
      </c>
      <c r="J509" s="101" t="s">
        <v>439</v>
      </c>
      <c r="K509" s="105" t="s">
        <v>143</v>
      </c>
      <c r="L509" s="101"/>
      <c r="M509" s="101">
        <v>0</v>
      </c>
      <c r="N509" s="105">
        <v>52.968490000000003</v>
      </c>
      <c r="O509" s="105">
        <v>-0.45593</v>
      </c>
      <c r="P509" s="105" t="s">
        <v>93</v>
      </c>
      <c r="Q509" s="105" t="s">
        <v>54</v>
      </c>
      <c r="R509" s="105" t="s">
        <v>93</v>
      </c>
      <c r="S509" s="105" t="s">
        <v>55</v>
      </c>
      <c r="T509" s="123">
        <v>2012</v>
      </c>
      <c r="U509" s="123" t="s">
        <v>41</v>
      </c>
      <c r="V509" s="106">
        <v>31.4</v>
      </c>
      <c r="W509" s="106"/>
      <c r="X509" s="106">
        <v>18.12</v>
      </c>
      <c r="Y509" s="106">
        <v>0</v>
      </c>
      <c r="Z509" s="106">
        <v>0</v>
      </c>
      <c r="AA509" s="106">
        <v>0</v>
      </c>
      <c r="AB509" s="106">
        <v>0</v>
      </c>
      <c r="AC509" s="106">
        <v>0</v>
      </c>
      <c r="AD509" s="106">
        <v>0</v>
      </c>
      <c r="AE509" s="106">
        <v>0</v>
      </c>
      <c r="AF509" s="105" t="s">
        <v>64</v>
      </c>
      <c r="AG509" s="105" t="s">
        <v>71</v>
      </c>
      <c r="AH509" s="101" t="s">
        <v>81</v>
      </c>
      <c r="AI509" s="101" t="s">
        <v>384</v>
      </c>
      <c r="AJ509" s="101" t="s">
        <v>440</v>
      </c>
      <c r="AK509" s="105"/>
      <c r="AL509" s="105" t="s">
        <v>2046</v>
      </c>
      <c r="AM509" s="120">
        <v>17.729941291585128</v>
      </c>
      <c r="AN509" s="120">
        <v>0</v>
      </c>
      <c r="AO509" s="120">
        <v>0</v>
      </c>
      <c r="AP509" s="120">
        <v>0</v>
      </c>
      <c r="AQ509" s="120">
        <v>0</v>
      </c>
      <c r="AR509" s="120">
        <v>0</v>
      </c>
      <c r="AS509" s="120">
        <v>0</v>
      </c>
      <c r="AT509" s="120">
        <v>0</v>
      </c>
      <c r="AU509" s="120">
        <v>17.729941291585128</v>
      </c>
      <c r="AV509" s="120">
        <v>0</v>
      </c>
      <c r="AX509" s="193"/>
    </row>
    <row r="510" spans="1:50" s="118" customFormat="1" ht="14.65" thickBot="1">
      <c r="A510" s="98" t="s">
        <v>1464</v>
      </c>
      <c r="B510" s="98" t="s">
        <v>364</v>
      </c>
      <c r="C510" s="98" t="s">
        <v>2577</v>
      </c>
      <c r="D510" s="99" t="s">
        <v>437</v>
      </c>
      <c r="E510" s="99" t="s">
        <v>2357</v>
      </c>
      <c r="F510" s="99" t="s">
        <v>449</v>
      </c>
      <c r="G510" s="103" t="s">
        <v>50</v>
      </c>
      <c r="H510" s="103">
        <v>15</v>
      </c>
      <c r="I510" s="99" t="s">
        <v>81</v>
      </c>
      <c r="J510" s="99" t="s">
        <v>439</v>
      </c>
      <c r="K510" s="103" t="s">
        <v>160</v>
      </c>
      <c r="L510" s="99"/>
      <c r="M510" s="99">
        <v>0</v>
      </c>
      <c r="N510" s="103">
        <v>51.02758</v>
      </c>
      <c r="O510" s="103">
        <v>-2.7795399999999999</v>
      </c>
      <c r="P510" s="103" t="s">
        <v>93</v>
      </c>
      <c r="Q510" s="103" t="s">
        <v>54</v>
      </c>
      <c r="R510" s="103" t="s">
        <v>93</v>
      </c>
      <c r="S510" s="103" t="s">
        <v>55</v>
      </c>
      <c r="T510" s="122">
        <v>2012</v>
      </c>
      <c r="U510" s="124" t="s">
        <v>41</v>
      </c>
      <c r="V510" s="104">
        <v>26.38</v>
      </c>
      <c r="W510" s="104"/>
      <c r="X510" s="104">
        <v>23.97</v>
      </c>
      <c r="Y510" s="104">
        <v>0</v>
      </c>
      <c r="Z510" s="104">
        <v>0</v>
      </c>
      <c r="AA510" s="104">
        <v>0</v>
      </c>
      <c r="AB510" s="104">
        <v>0</v>
      </c>
      <c r="AC510" s="104">
        <v>0</v>
      </c>
      <c r="AD510" s="104">
        <v>0</v>
      </c>
      <c r="AE510" s="104">
        <v>0</v>
      </c>
      <c r="AF510" s="103" t="s">
        <v>64</v>
      </c>
      <c r="AG510" s="103" t="s">
        <v>71</v>
      </c>
      <c r="AH510" s="99" t="s">
        <v>81</v>
      </c>
      <c r="AI510" s="119" t="s">
        <v>384</v>
      </c>
      <c r="AJ510" s="99" t="s">
        <v>440</v>
      </c>
      <c r="AK510" s="103"/>
      <c r="AL510" s="103" t="s">
        <v>2046</v>
      </c>
      <c r="AM510" s="120">
        <v>23.454011741682972</v>
      </c>
      <c r="AN510" s="120">
        <v>0</v>
      </c>
      <c r="AO510" s="120">
        <v>0</v>
      </c>
      <c r="AP510" s="120">
        <v>0</v>
      </c>
      <c r="AQ510" s="120">
        <v>0</v>
      </c>
      <c r="AR510" s="120">
        <v>0</v>
      </c>
      <c r="AS510" s="120">
        <v>0</v>
      </c>
      <c r="AT510" s="120">
        <v>0</v>
      </c>
      <c r="AU510" s="120">
        <v>23.454011741682972</v>
      </c>
      <c r="AV510" s="120">
        <v>0</v>
      </c>
      <c r="AX510" s="193"/>
    </row>
    <row r="511" spans="1:50" s="118" customFormat="1" ht="14.65" thickBot="1">
      <c r="A511" s="100" t="s">
        <v>1465</v>
      </c>
      <c r="B511" s="100" t="s">
        <v>364</v>
      </c>
      <c r="C511" s="100" t="s">
        <v>2578</v>
      </c>
      <c r="D511" s="101" t="s">
        <v>2579</v>
      </c>
      <c r="E511" s="101" t="s">
        <v>2357</v>
      </c>
      <c r="F511" s="101" t="s">
        <v>435</v>
      </c>
      <c r="G511" s="105" t="s">
        <v>50</v>
      </c>
      <c r="H511" s="105"/>
      <c r="I511" s="101" t="s">
        <v>81</v>
      </c>
      <c r="J511" s="101" t="s">
        <v>434</v>
      </c>
      <c r="K511" s="105" t="s">
        <v>316</v>
      </c>
      <c r="L511" s="101"/>
      <c r="M511" s="101">
        <v>0</v>
      </c>
      <c r="N511" s="105">
        <v>52.355519999999999</v>
      </c>
      <c r="O511" s="105">
        <v>-1.17432</v>
      </c>
      <c r="P511" s="105" t="s">
        <v>93</v>
      </c>
      <c r="Q511" s="105" t="s">
        <v>54</v>
      </c>
      <c r="R511" s="105" t="s">
        <v>93</v>
      </c>
      <c r="S511" s="105" t="s">
        <v>55</v>
      </c>
      <c r="T511" s="123" t="s">
        <v>41</v>
      </c>
      <c r="U511" s="123" t="s">
        <v>360</v>
      </c>
      <c r="V511" s="106">
        <v>4408</v>
      </c>
      <c r="W511" s="106">
        <v>4408</v>
      </c>
      <c r="X511" s="106"/>
      <c r="Y511" s="106">
        <v>718</v>
      </c>
      <c r="Z511" s="106">
        <v>726</v>
      </c>
      <c r="AA511" s="106">
        <v>732</v>
      </c>
      <c r="AB511" s="106">
        <v>738</v>
      </c>
      <c r="AC511" s="106">
        <v>744</v>
      </c>
      <c r="AD511" s="106">
        <v>750</v>
      </c>
      <c r="AE511" s="106">
        <v>0</v>
      </c>
      <c r="AF511" s="105" t="s">
        <v>64</v>
      </c>
      <c r="AG511" s="105" t="s">
        <v>71</v>
      </c>
      <c r="AH511" s="101" t="s">
        <v>81</v>
      </c>
      <c r="AI511" s="101" t="s">
        <v>384</v>
      </c>
      <c r="AJ511" s="101" t="s">
        <v>436</v>
      </c>
      <c r="AK511" s="105"/>
      <c r="AL511" s="105" t="s">
        <v>2046</v>
      </c>
      <c r="AM511" s="120">
        <v>0</v>
      </c>
      <c r="AN511" s="120">
        <v>691.48034577869544</v>
      </c>
      <c r="AO511" s="120">
        <v>686.14804923081635</v>
      </c>
      <c r="AP511" s="120">
        <v>678.9192289163708</v>
      </c>
      <c r="AQ511" s="120">
        <v>671.06288296941182</v>
      </c>
      <c r="AR511" s="120">
        <v>663.25360663324625</v>
      </c>
      <c r="AS511" s="120">
        <v>655.4925745505675</v>
      </c>
      <c r="AT511" s="120">
        <v>0</v>
      </c>
      <c r="AU511" s="120">
        <v>4046.3566880791082</v>
      </c>
      <c r="AV511" s="120">
        <v>4046.3566880791082</v>
      </c>
      <c r="AX511" s="193"/>
    </row>
    <row r="512" spans="1:50" s="118" customFormat="1" ht="14.65" thickBot="1">
      <c r="A512" s="98" t="s">
        <v>1466</v>
      </c>
      <c r="B512" s="98" t="s">
        <v>364</v>
      </c>
      <c r="C512" s="98" t="s">
        <v>641</v>
      </c>
      <c r="D512" s="99" t="s">
        <v>437</v>
      </c>
      <c r="E512" s="99" t="s">
        <v>2042</v>
      </c>
      <c r="F512" s="99" t="s">
        <v>642</v>
      </c>
      <c r="G512" s="103" t="s">
        <v>50</v>
      </c>
      <c r="H512" s="103">
        <v>16</v>
      </c>
      <c r="I512" s="99" t="s">
        <v>2580</v>
      </c>
      <c r="J512" s="99" t="s">
        <v>643</v>
      </c>
      <c r="K512" s="103" t="s">
        <v>160</v>
      </c>
      <c r="L512" s="99"/>
      <c r="M512" s="99">
        <v>0</v>
      </c>
      <c r="N512" s="103">
        <v>51.02758</v>
      </c>
      <c r="O512" s="103">
        <v>-2.7795399999999999</v>
      </c>
      <c r="P512" s="103" t="s">
        <v>93</v>
      </c>
      <c r="Q512" s="103" t="s">
        <v>54</v>
      </c>
      <c r="R512" s="103" t="s">
        <v>203</v>
      </c>
      <c r="S512" s="103" t="s">
        <v>55</v>
      </c>
      <c r="T512" s="122">
        <v>2012</v>
      </c>
      <c r="U512" s="122">
        <v>2016</v>
      </c>
      <c r="V512" s="104">
        <v>53.4</v>
      </c>
      <c r="W512" s="104">
        <v>28.2</v>
      </c>
      <c r="X512" s="104">
        <v>27.69</v>
      </c>
      <c r="Y512" s="104">
        <v>10.4</v>
      </c>
      <c r="Z512" s="104">
        <v>0</v>
      </c>
      <c r="AA512" s="104">
        <v>0</v>
      </c>
      <c r="AB512" s="104">
        <v>0</v>
      </c>
      <c r="AC512" s="104">
        <v>0</v>
      </c>
      <c r="AD512" s="104">
        <v>0</v>
      </c>
      <c r="AE512" s="104">
        <v>0</v>
      </c>
      <c r="AF512" s="103" t="s">
        <v>64</v>
      </c>
      <c r="AG512" s="103" t="s">
        <v>71</v>
      </c>
      <c r="AH512" s="99" t="s">
        <v>81</v>
      </c>
      <c r="AI512" s="119" t="s">
        <v>453</v>
      </c>
      <c r="AJ512" s="99" t="s">
        <v>2581</v>
      </c>
      <c r="AK512" s="103"/>
      <c r="AL512" s="103" t="s">
        <v>2046</v>
      </c>
      <c r="AM512" s="120">
        <v>27.093933463796478</v>
      </c>
      <c r="AN512" s="120">
        <v>10.015871303758264</v>
      </c>
      <c r="AO512" s="120">
        <v>0</v>
      </c>
      <c r="AP512" s="120">
        <v>0</v>
      </c>
      <c r="AQ512" s="120">
        <v>0</v>
      </c>
      <c r="AR512" s="120">
        <v>0</v>
      </c>
      <c r="AS512" s="120">
        <v>0</v>
      </c>
      <c r="AT512" s="120">
        <v>0</v>
      </c>
      <c r="AU512" s="120">
        <v>37.109804767554742</v>
      </c>
      <c r="AV512" s="120">
        <v>10.015871303758264</v>
      </c>
      <c r="AX512" s="193"/>
    </row>
    <row r="513" spans="1:50" s="118" customFormat="1" ht="14.65" thickBot="1">
      <c r="A513" s="100" t="s">
        <v>1467</v>
      </c>
      <c r="B513" s="100" t="s">
        <v>364</v>
      </c>
      <c r="C513" s="100" t="s">
        <v>641</v>
      </c>
      <c r="D513" s="101" t="s">
        <v>437</v>
      </c>
      <c r="E513" s="101" t="s">
        <v>2042</v>
      </c>
      <c r="F513" s="101" t="s">
        <v>644</v>
      </c>
      <c r="G513" s="105" t="s">
        <v>50</v>
      </c>
      <c r="H513" s="105">
        <v>13</v>
      </c>
      <c r="I513" s="101" t="s">
        <v>2580</v>
      </c>
      <c r="J513" s="101" t="s">
        <v>643</v>
      </c>
      <c r="K513" s="105" t="s">
        <v>140</v>
      </c>
      <c r="L513" s="101"/>
      <c r="M513" s="101">
        <v>0</v>
      </c>
      <c r="N513" s="105">
        <v>53.998080000000002</v>
      </c>
      <c r="O513" s="105">
        <v>-1.26068</v>
      </c>
      <c r="P513" s="105" t="s">
        <v>93</v>
      </c>
      <c r="Q513" s="105" t="s">
        <v>54</v>
      </c>
      <c r="R513" s="105" t="s">
        <v>203</v>
      </c>
      <c r="S513" s="105" t="s">
        <v>55</v>
      </c>
      <c r="T513" s="123">
        <v>2012</v>
      </c>
      <c r="U513" s="123">
        <v>2016</v>
      </c>
      <c r="V513" s="106">
        <v>41.87</v>
      </c>
      <c r="W513" s="106">
        <v>32.18</v>
      </c>
      <c r="X513" s="106">
        <v>29.17</v>
      </c>
      <c r="Y513" s="106">
        <v>8.02</v>
      </c>
      <c r="Z513" s="106">
        <v>0.1</v>
      </c>
      <c r="AA513" s="106">
        <v>0</v>
      </c>
      <c r="AB513" s="106">
        <v>0</v>
      </c>
      <c r="AC513" s="106">
        <v>0</v>
      </c>
      <c r="AD513" s="106">
        <v>0</v>
      </c>
      <c r="AE513" s="106">
        <v>0</v>
      </c>
      <c r="AF513" s="105" t="s">
        <v>64</v>
      </c>
      <c r="AG513" s="105" t="s">
        <v>71</v>
      </c>
      <c r="AH513" s="101" t="s">
        <v>81</v>
      </c>
      <c r="AI513" s="101" t="s">
        <v>453</v>
      </c>
      <c r="AJ513" s="101" t="s">
        <v>2582</v>
      </c>
      <c r="AK513" s="105"/>
      <c r="AL513" s="105" t="s">
        <v>2046</v>
      </c>
      <c r="AM513" s="120">
        <v>28.542074363992171</v>
      </c>
      <c r="AN513" s="120">
        <v>7.7237776784751224</v>
      </c>
      <c r="AO513" s="120">
        <v>9.4510750582757083E-2</v>
      </c>
      <c r="AP513" s="120">
        <v>0</v>
      </c>
      <c r="AQ513" s="120">
        <v>0</v>
      </c>
      <c r="AR513" s="120">
        <v>0</v>
      </c>
      <c r="AS513" s="120">
        <v>0</v>
      </c>
      <c r="AT513" s="120">
        <v>0</v>
      </c>
      <c r="AU513" s="120">
        <v>36.360362793050051</v>
      </c>
      <c r="AV513" s="120">
        <v>7.8182884290578798</v>
      </c>
      <c r="AX513" s="193"/>
    </row>
    <row r="514" spans="1:50" s="118" customFormat="1" ht="14.65" thickBot="1">
      <c r="A514" s="98" t="s">
        <v>1468</v>
      </c>
      <c r="B514" s="98" t="s">
        <v>364</v>
      </c>
      <c r="C514" s="98" t="s">
        <v>641</v>
      </c>
      <c r="D514" s="99" t="s">
        <v>437</v>
      </c>
      <c r="E514" s="99" t="s">
        <v>2042</v>
      </c>
      <c r="F514" s="99" t="s">
        <v>645</v>
      </c>
      <c r="G514" s="103" t="s">
        <v>50</v>
      </c>
      <c r="H514" s="103">
        <v>17</v>
      </c>
      <c r="I514" s="99" t="s">
        <v>2580</v>
      </c>
      <c r="J514" s="99" t="s">
        <v>643</v>
      </c>
      <c r="K514" s="103" t="s">
        <v>146</v>
      </c>
      <c r="L514" s="99"/>
      <c r="M514" s="99">
        <v>0</v>
      </c>
      <c r="N514" s="103">
        <v>52.512259999999998</v>
      </c>
      <c r="O514" s="103">
        <v>-2.0811099999999998</v>
      </c>
      <c r="P514" s="103" t="s">
        <v>93</v>
      </c>
      <c r="Q514" s="103" t="s">
        <v>54</v>
      </c>
      <c r="R514" s="103" t="s">
        <v>203</v>
      </c>
      <c r="S514" s="103" t="s">
        <v>55</v>
      </c>
      <c r="T514" s="122">
        <v>2012</v>
      </c>
      <c r="U514" s="122">
        <v>2016</v>
      </c>
      <c r="V514" s="104">
        <v>78.5</v>
      </c>
      <c r="W514" s="104">
        <v>39</v>
      </c>
      <c r="X514" s="104">
        <v>34.14</v>
      </c>
      <c r="Y514" s="104">
        <v>21.1</v>
      </c>
      <c r="Z514" s="104">
        <v>11.32</v>
      </c>
      <c r="AA514" s="104">
        <v>0</v>
      </c>
      <c r="AB514" s="104">
        <v>0</v>
      </c>
      <c r="AC514" s="104">
        <v>0</v>
      </c>
      <c r="AD514" s="104">
        <v>0</v>
      </c>
      <c r="AE514" s="104">
        <v>0</v>
      </c>
      <c r="AF514" s="103" t="s">
        <v>64</v>
      </c>
      <c r="AG514" s="103" t="s">
        <v>71</v>
      </c>
      <c r="AH514" s="99" t="s">
        <v>81</v>
      </c>
      <c r="AI514" s="119" t="s">
        <v>453</v>
      </c>
      <c r="AJ514" s="99" t="s">
        <v>2582</v>
      </c>
      <c r="AK514" s="103"/>
      <c r="AL514" s="103" t="s">
        <v>2046</v>
      </c>
      <c r="AM514" s="120">
        <v>33.405088062622305</v>
      </c>
      <c r="AN514" s="120">
        <v>20.320661972048015</v>
      </c>
      <c r="AO514" s="120">
        <v>10.698616965968101</v>
      </c>
      <c r="AP514" s="120">
        <v>0</v>
      </c>
      <c r="AQ514" s="120">
        <v>0</v>
      </c>
      <c r="AR514" s="120">
        <v>0</v>
      </c>
      <c r="AS514" s="120">
        <v>0</v>
      </c>
      <c r="AT514" s="120">
        <v>0</v>
      </c>
      <c r="AU514" s="120">
        <v>64.424367000638426</v>
      </c>
      <c r="AV514" s="120">
        <v>31.019278938016114</v>
      </c>
      <c r="AX514" s="193"/>
    </row>
    <row r="515" spans="1:50" s="118" customFormat="1" ht="14.65" thickBot="1">
      <c r="A515" s="100" t="s">
        <v>1469</v>
      </c>
      <c r="B515" s="100" t="s">
        <v>364</v>
      </c>
      <c r="C515" s="100" t="s">
        <v>641</v>
      </c>
      <c r="D515" s="101" t="s">
        <v>437</v>
      </c>
      <c r="E515" s="101" t="s">
        <v>2042</v>
      </c>
      <c r="F515" s="101" t="s">
        <v>646</v>
      </c>
      <c r="G515" s="105" t="s">
        <v>50</v>
      </c>
      <c r="H515" s="105">
        <v>20</v>
      </c>
      <c r="I515" s="101" t="s">
        <v>2580</v>
      </c>
      <c r="J515" s="101" t="s">
        <v>643</v>
      </c>
      <c r="K515" s="105" t="s">
        <v>151</v>
      </c>
      <c r="L515" s="101"/>
      <c r="M515" s="101">
        <v>0</v>
      </c>
      <c r="N515" s="105">
        <v>51.124209999999998</v>
      </c>
      <c r="O515" s="105">
        <v>-0.54381999999999997</v>
      </c>
      <c r="P515" s="105" t="s">
        <v>93</v>
      </c>
      <c r="Q515" s="105" t="s">
        <v>54</v>
      </c>
      <c r="R515" s="105" t="s">
        <v>203</v>
      </c>
      <c r="S515" s="105" t="s">
        <v>55</v>
      </c>
      <c r="T515" s="123">
        <v>2012</v>
      </c>
      <c r="U515" s="123">
        <v>2016</v>
      </c>
      <c r="V515" s="106">
        <v>93.73</v>
      </c>
      <c r="W515" s="106">
        <v>54.82</v>
      </c>
      <c r="X515" s="106">
        <v>63.59</v>
      </c>
      <c r="Y515" s="106">
        <v>19.760000000000002</v>
      </c>
      <c r="Z515" s="106">
        <v>1.25</v>
      </c>
      <c r="AA515" s="106">
        <v>0</v>
      </c>
      <c r="AB515" s="106">
        <v>0</v>
      </c>
      <c r="AC515" s="106">
        <v>0</v>
      </c>
      <c r="AD515" s="106">
        <v>0</v>
      </c>
      <c r="AE515" s="106">
        <v>0</v>
      </c>
      <c r="AF515" s="105" t="s">
        <v>64</v>
      </c>
      <c r="AG515" s="105" t="s">
        <v>71</v>
      </c>
      <c r="AH515" s="101" t="s">
        <v>81</v>
      </c>
      <c r="AI515" s="101" t="s">
        <v>453</v>
      </c>
      <c r="AJ515" s="101" t="s">
        <v>2582</v>
      </c>
      <c r="AK515" s="105"/>
      <c r="AL515" s="105" t="s">
        <v>2046</v>
      </c>
      <c r="AM515" s="120">
        <v>62.221135029354208</v>
      </c>
      <c r="AN515" s="120">
        <v>19.030155477140703</v>
      </c>
      <c r="AO515" s="120">
        <v>1.1813843822844634</v>
      </c>
      <c r="AP515" s="120">
        <v>0</v>
      </c>
      <c r="AQ515" s="120">
        <v>0</v>
      </c>
      <c r="AR515" s="120">
        <v>0</v>
      </c>
      <c r="AS515" s="120">
        <v>0</v>
      </c>
      <c r="AT515" s="120">
        <v>0</v>
      </c>
      <c r="AU515" s="120">
        <v>82.432674888779374</v>
      </c>
      <c r="AV515" s="120">
        <v>20.211539859425166</v>
      </c>
      <c r="AX515" s="193"/>
    </row>
    <row r="516" spans="1:50" s="118" customFormat="1" ht="14.65" thickBot="1">
      <c r="A516" s="98" t="s">
        <v>1470</v>
      </c>
      <c r="B516" s="98" t="s">
        <v>364</v>
      </c>
      <c r="C516" s="98" t="s">
        <v>641</v>
      </c>
      <c r="D516" s="99" t="s">
        <v>437</v>
      </c>
      <c r="E516" s="99" t="s">
        <v>2042</v>
      </c>
      <c r="F516" s="99" t="s">
        <v>647</v>
      </c>
      <c r="G516" s="103" t="s">
        <v>50</v>
      </c>
      <c r="H516" s="103">
        <v>18</v>
      </c>
      <c r="I516" s="99" t="s">
        <v>2580</v>
      </c>
      <c r="J516" s="99" t="s">
        <v>643</v>
      </c>
      <c r="K516" s="103" t="s">
        <v>92</v>
      </c>
      <c r="L516" s="99"/>
      <c r="M516" s="99">
        <v>0</v>
      </c>
      <c r="N516" s="103">
        <v>53.709710000000001</v>
      </c>
      <c r="O516" s="103">
        <v>-2.67517</v>
      </c>
      <c r="P516" s="103" t="s">
        <v>93</v>
      </c>
      <c r="Q516" s="103" t="s">
        <v>54</v>
      </c>
      <c r="R516" s="103" t="s">
        <v>203</v>
      </c>
      <c r="S516" s="103" t="s">
        <v>55</v>
      </c>
      <c r="T516" s="122">
        <v>2012</v>
      </c>
      <c r="U516" s="122">
        <v>2016</v>
      </c>
      <c r="V516" s="104">
        <v>58.24</v>
      </c>
      <c r="W516" s="104">
        <v>33.479999999999997</v>
      </c>
      <c r="X516" s="104">
        <v>37.159999999999997</v>
      </c>
      <c r="Y516" s="104">
        <v>9.35</v>
      </c>
      <c r="Z516" s="104">
        <v>1.89</v>
      </c>
      <c r="AA516" s="104">
        <v>0</v>
      </c>
      <c r="AB516" s="104">
        <v>0</v>
      </c>
      <c r="AC516" s="104">
        <v>0</v>
      </c>
      <c r="AD516" s="104">
        <v>0</v>
      </c>
      <c r="AE516" s="104">
        <v>0</v>
      </c>
      <c r="AF516" s="103" t="s">
        <v>64</v>
      </c>
      <c r="AG516" s="103" t="s">
        <v>71</v>
      </c>
      <c r="AH516" s="99" t="s">
        <v>81</v>
      </c>
      <c r="AI516" s="119" t="s">
        <v>453</v>
      </c>
      <c r="AJ516" s="99" t="s">
        <v>2582</v>
      </c>
      <c r="AK516" s="103"/>
      <c r="AL516" s="103" t="s">
        <v>2046</v>
      </c>
      <c r="AM516" s="120">
        <v>36.360078277886494</v>
      </c>
      <c r="AN516" s="120">
        <v>9.0046535278980535</v>
      </c>
      <c r="AO516" s="120">
        <v>1.7862531860141089</v>
      </c>
      <c r="AP516" s="120">
        <v>0</v>
      </c>
      <c r="AQ516" s="120">
        <v>0</v>
      </c>
      <c r="AR516" s="120">
        <v>0</v>
      </c>
      <c r="AS516" s="120">
        <v>0</v>
      </c>
      <c r="AT516" s="120">
        <v>0</v>
      </c>
      <c r="AU516" s="120">
        <v>47.150984991798651</v>
      </c>
      <c r="AV516" s="120">
        <v>10.790906713912163</v>
      </c>
      <c r="AX516" s="193"/>
    </row>
    <row r="517" spans="1:50" s="118" customFormat="1" ht="14.65" thickBot="1">
      <c r="A517" s="100" t="s">
        <v>1471</v>
      </c>
      <c r="B517" s="100" t="s">
        <v>364</v>
      </c>
      <c r="C517" s="100" t="s">
        <v>641</v>
      </c>
      <c r="D517" s="101" t="s">
        <v>437</v>
      </c>
      <c r="E517" s="101" t="s">
        <v>2042</v>
      </c>
      <c r="F517" s="101" t="s">
        <v>648</v>
      </c>
      <c r="G517" s="105" t="s">
        <v>50</v>
      </c>
      <c r="H517" s="105">
        <v>9</v>
      </c>
      <c r="I517" s="101" t="s">
        <v>2580</v>
      </c>
      <c r="J517" s="101" t="s">
        <v>643</v>
      </c>
      <c r="K517" s="105" t="s">
        <v>137</v>
      </c>
      <c r="L517" s="101"/>
      <c r="M517" s="101">
        <v>0</v>
      </c>
      <c r="N517" s="105">
        <v>54.826009999999997</v>
      </c>
      <c r="O517" s="105">
        <v>-1.5930200000000001</v>
      </c>
      <c r="P517" s="105" t="s">
        <v>93</v>
      </c>
      <c r="Q517" s="105" t="s">
        <v>54</v>
      </c>
      <c r="R517" s="105" t="s">
        <v>203</v>
      </c>
      <c r="S517" s="105" t="s">
        <v>55</v>
      </c>
      <c r="T517" s="123">
        <v>2012</v>
      </c>
      <c r="U517" s="123">
        <v>2016</v>
      </c>
      <c r="V517" s="106">
        <v>40.11</v>
      </c>
      <c r="W517" s="106">
        <v>24.81</v>
      </c>
      <c r="X517" s="106">
        <v>26.82</v>
      </c>
      <c r="Y517" s="106">
        <v>9.66</v>
      </c>
      <c r="Z517" s="106">
        <v>0</v>
      </c>
      <c r="AA517" s="106">
        <v>0</v>
      </c>
      <c r="AB517" s="106">
        <v>0</v>
      </c>
      <c r="AC517" s="106">
        <v>0</v>
      </c>
      <c r="AD517" s="106">
        <v>0</v>
      </c>
      <c r="AE517" s="106">
        <v>0</v>
      </c>
      <c r="AF517" s="105" t="s">
        <v>64</v>
      </c>
      <c r="AG517" s="105" t="s">
        <v>71</v>
      </c>
      <c r="AH517" s="101" t="s">
        <v>81</v>
      </c>
      <c r="AI517" s="101" t="s">
        <v>453</v>
      </c>
      <c r="AJ517" s="101" t="s">
        <v>2582</v>
      </c>
      <c r="AK517" s="105"/>
      <c r="AL517" s="105" t="s">
        <v>2046</v>
      </c>
      <c r="AM517" s="120">
        <v>26.2426614481409</v>
      </c>
      <c r="AN517" s="120">
        <v>9.3032035379139248</v>
      </c>
      <c r="AO517" s="120">
        <v>0</v>
      </c>
      <c r="AP517" s="120">
        <v>0</v>
      </c>
      <c r="AQ517" s="120">
        <v>0</v>
      </c>
      <c r="AR517" s="120">
        <v>0</v>
      </c>
      <c r="AS517" s="120">
        <v>0</v>
      </c>
      <c r="AT517" s="120">
        <v>0</v>
      </c>
      <c r="AU517" s="120">
        <v>35.545864986054823</v>
      </c>
      <c r="AV517" s="120">
        <v>9.3032035379139248</v>
      </c>
      <c r="AX517" s="193"/>
    </row>
    <row r="518" spans="1:50" s="118" customFormat="1" ht="14.65" thickBot="1">
      <c r="A518" s="98" t="s">
        <v>1472</v>
      </c>
      <c r="B518" s="98" t="s">
        <v>364</v>
      </c>
      <c r="C518" s="98" t="s">
        <v>641</v>
      </c>
      <c r="D518" s="99" t="s">
        <v>437</v>
      </c>
      <c r="E518" s="99" t="s">
        <v>2042</v>
      </c>
      <c r="F518" s="99" t="s">
        <v>649</v>
      </c>
      <c r="G518" s="103" t="s">
        <v>50</v>
      </c>
      <c r="H518" s="103">
        <v>3</v>
      </c>
      <c r="I518" s="99" t="s">
        <v>2580</v>
      </c>
      <c r="J518" s="99" t="s">
        <v>643</v>
      </c>
      <c r="K518" s="103" t="s">
        <v>156</v>
      </c>
      <c r="L518" s="99"/>
      <c r="M518" s="99">
        <v>0</v>
      </c>
      <c r="N518" s="103">
        <v>51.495579999999997</v>
      </c>
      <c r="O518" s="103">
        <v>-0.1386</v>
      </c>
      <c r="P518" s="103" t="s">
        <v>93</v>
      </c>
      <c r="Q518" s="103" t="s">
        <v>54</v>
      </c>
      <c r="R518" s="103" t="s">
        <v>203</v>
      </c>
      <c r="S518" s="103" t="s">
        <v>55</v>
      </c>
      <c r="T518" s="122">
        <v>2012</v>
      </c>
      <c r="U518" s="122">
        <v>2016</v>
      </c>
      <c r="V518" s="104">
        <v>19.8</v>
      </c>
      <c r="W518" s="104">
        <v>4.9000000000000004</v>
      </c>
      <c r="X518" s="104">
        <v>12.1</v>
      </c>
      <c r="Y518" s="104">
        <v>3.2</v>
      </c>
      <c r="Z518" s="104">
        <v>0</v>
      </c>
      <c r="AA518" s="104">
        <v>0</v>
      </c>
      <c r="AB518" s="104">
        <v>0</v>
      </c>
      <c r="AC518" s="104">
        <v>0</v>
      </c>
      <c r="AD518" s="104">
        <v>0</v>
      </c>
      <c r="AE518" s="104">
        <v>0</v>
      </c>
      <c r="AF518" s="103" t="s">
        <v>64</v>
      </c>
      <c r="AG518" s="103" t="s">
        <v>71</v>
      </c>
      <c r="AH518" s="99" t="s">
        <v>81</v>
      </c>
      <c r="AI518" s="119" t="s">
        <v>453</v>
      </c>
      <c r="AJ518" s="99" t="s">
        <v>2581</v>
      </c>
      <c r="AK518" s="103"/>
      <c r="AL518" s="103" t="s">
        <v>2046</v>
      </c>
      <c r="AM518" s="120">
        <v>11.839530332681017</v>
      </c>
      <c r="AN518" s="120">
        <v>3.0818065550025424</v>
      </c>
      <c r="AO518" s="120">
        <v>0</v>
      </c>
      <c r="AP518" s="120">
        <v>0</v>
      </c>
      <c r="AQ518" s="120">
        <v>0</v>
      </c>
      <c r="AR518" s="120">
        <v>0</v>
      </c>
      <c r="AS518" s="120">
        <v>0</v>
      </c>
      <c r="AT518" s="120">
        <v>0</v>
      </c>
      <c r="AU518" s="120">
        <v>14.921336887683559</v>
      </c>
      <c r="AV518" s="120">
        <v>3.0818065550025424</v>
      </c>
      <c r="AX518" s="193"/>
    </row>
    <row r="519" spans="1:50" s="118" customFormat="1" ht="14.65" thickBot="1">
      <c r="A519" s="100" t="s">
        <v>1473</v>
      </c>
      <c r="B519" s="100" t="s">
        <v>364</v>
      </c>
      <c r="C519" s="100" t="s">
        <v>641</v>
      </c>
      <c r="D519" s="101" t="s">
        <v>437</v>
      </c>
      <c r="E519" s="101" t="s">
        <v>2042</v>
      </c>
      <c r="F519" s="101" t="s">
        <v>650</v>
      </c>
      <c r="G519" s="105" t="s">
        <v>50</v>
      </c>
      <c r="H519" s="105">
        <v>10</v>
      </c>
      <c r="I519" s="101" t="s">
        <v>2580</v>
      </c>
      <c r="J519" s="101" t="s">
        <v>643</v>
      </c>
      <c r="K519" s="105" t="s">
        <v>120</v>
      </c>
      <c r="L519" s="101"/>
      <c r="M519" s="101">
        <v>0</v>
      </c>
      <c r="N519" s="105">
        <v>52.308480000000003</v>
      </c>
      <c r="O519" s="105">
        <v>0.384521</v>
      </c>
      <c r="P519" s="105" t="s">
        <v>93</v>
      </c>
      <c r="Q519" s="105" t="s">
        <v>54</v>
      </c>
      <c r="R519" s="105" t="s">
        <v>203</v>
      </c>
      <c r="S519" s="105" t="s">
        <v>55</v>
      </c>
      <c r="T519" s="123">
        <v>2012</v>
      </c>
      <c r="U519" s="123">
        <v>2016</v>
      </c>
      <c r="V519" s="106">
        <v>102.85</v>
      </c>
      <c r="W519" s="106">
        <v>34.47</v>
      </c>
      <c r="X519" s="106">
        <v>46.29</v>
      </c>
      <c r="Y519" s="106">
        <v>35.229999999999997</v>
      </c>
      <c r="Z519" s="106">
        <v>16.53</v>
      </c>
      <c r="AA519" s="106">
        <v>0</v>
      </c>
      <c r="AB519" s="106">
        <v>0</v>
      </c>
      <c r="AC519" s="106">
        <v>0</v>
      </c>
      <c r="AD519" s="106">
        <v>0</v>
      </c>
      <c r="AE519" s="106">
        <v>0</v>
      </c>
      <c r="AF519" s="105" t="s">
        <v>64</v>
      </c>
      <c r="AG519" s="105" t="s">
        <v>71</v>
      </c>
      <c r="AH519" s="101" t="s">
        <v>81</v>
      </c>
      <c r="AI519" s="101" t="s">
        <v>453</v>
      </c>
      <c r="AJ519" s="101" t="s">
        <v>2582</v>
      </c>
      <c r="AK519" s="105"/>
      <c r="AL519" s="105" t="s">
        <v>2046</v>
      </c>
      <c r="AM519" s="120">
        <v>45.293542074363991</v>
      </c>
      <c r="AN519" s="120">
        <v>33.928764041481109</v>
      </c>
      <c r="AO519" s="120">
        <v>15.622627071329745</v>
      </c>
      <c r="AP519" s="120">
        <v>0</v>
      </c>
      <c r="AQ519" s="120">
        <v>0</v>
      </c>
      <c r="AR519" s="120">
        <v>0</v>
      </c>
      <c r="AS519" s="120">
        <v>0</v>
      </c>
      <c r="AT519" s="120">
        <v>0</v>
      </c>
      <c r="AU519" s="120">
        <v>94.844933187174846</v>
      </c>
      <c r="AV519" s="120">
        <v>49.551391112810855</v>
      </c>
      <c r="AX519" s="193"/>
    </row>
    <row r="520" spans="1:50" s="118" customFormat="1" ht="14.65" thickBot="1">
      <c r="A520" s="98" t="s">
        <v>1474</v>
      </c>
      <c r="B520" s="98" t="s">
        <v>364</v>
      </c>
      <c r="C520" s="98" t="s">
        <v>641</v>
      </c>
      <c r="D520" s="99" t="s">
        <v>437</v>
      </c>
      <c r="E520" s="99" t="s">
        <v>2042</v>
      </c>
      <c r="F520" s="99" t="s">
        <v>651</v>
      </c>
      <c r="G520" s="103" t="s">
        <v>50</v>
      </c>
      <c r="H520" s="103">
        <v>6</v>
      </c>
      <c r="I520" s="99" t="s">
        <v>2580</v>
      </c>
      <c r="J520" s="99" t="s">
        <v>643</v>
      </c>
      <c r="K520" s="103" t="s">
        <v>143</v>
      </c>
      <c r="L520" s="99"/>
      <c r="M520" s="99">
        <v>0</v>
      </c>
      <c r="N520" s="103">
        <v>52.968490000000003</v>
      </c>
      <c r="O520" s="103">
        <v>-0.45593</v>
      </c>
      <c r="P520" s="103" t="s">
        <v>93</v>
      </c>
      <c r="Q520" s="103" t="s">
        <v>54</v>
      </c>
      <c r="R520" s="103" t="s">
        <v>203</v>
      </c>
      <c r="S520" s="103" t="s">
        <v>55</v>
      </c>
      <c r="T520" s="122">
        <v>2012</v>
      </c>
      <c r="U520" s="122">
        <v>2016</v>
      </c>
      <c r="V520" s="104">
        <v>42.82</v>
      </c>
      <c r="W520" s="104">
        <v>17.46</v>
      </c>
      <c r="X520" s="104">
        <v>15.23</v>
      </c>
      <c r="Y520" s="104">
        <v>19.05</v>
      </c>
      <c r="Z520" s="104">
        <v>0.11</v>
      </c>
      <c r="AA520" s="104">
        <v>0</v>
      </c>
      <c r="AB520" s="104">
        <v>0</v>
      </c>
      <c r="AC520" s="104">
        <v>0</v>
      </c>
      <c r="AD520" s="104">
        <v>0</v>
      </c>
      <c r="AE520" s="104">
        <v>0</v>
      </c>
      <c r="AF520" s="103" t="s">
        <v>64</v>
      </c>
      <c r="AG520" s="103" t="s">
        <v>71</v>
      </c>
      <c r="AH520" s="99" t="s">
        <v>81</v>
      </c>
      <c r="AI520" s="119" t="s">
        <v>453</v>
      </c>
      <c r="AJ520" s="99" t="s">
        <v>2582</v>
      </c>
      <c r="AK520" s="103"/>
      <c r="AL520" s="103" t="s">
        <v>2046</v>
      </c>
      <c r="AM520" s="120">
        <v>14.902152641878669</v>
      </c>
      <c r="AN520" s="120">
        <v>18.346379647749512</v>
      </c>
      <c r="AO520" s="120">
        <v>0.10396182564103279</v>
      </c>
      <c r="AP520" s="120">
        <v>0</v>
      </c>
      <c r="AQ520" s="120">
        <v>0</v>
      </c>
      <c r="AR520" s="120">
        <v>0</v>
      </c>
      <c r="AS520" s="120">
        <v>0</v>
      </c>
      <c r="AT520" s="120">
        <v>0</v>
      </c>
      <c r="AU520" s="120">
        <v>33.352494115269209</v>
      </c>
      <c r="AV520" s="120">
        <v>18.450341473390544</v>
      </c>
      <c r="AX520" s="193"/>
    </row>
    <row r="521" spans="1:50" s="118" customFormat="1" ht="14.65" thickBot="1">
      <c r="A521" s="100" t="s">
        <v>1881</v>
      </c>
      <c r="B521" s="100" t="s">
        <v>267</v>
      </c>
      <c r="C521" s="100" t="s">
        <v>268</v>
      </c>
      <c r="D521" s="101" t="s">
        <v>268</v>
      </c>
      <c r="E521" s="101" t="s">
        <v>272</v>
      </c>
      <c r="F521" s="101" t="s">
        <v>273</v>
      </c>
      <c r="G521" s="105" t="s">
        <v>186</v>
      </c>
      <c r="H521" s="105">
        <v>1</v>
      </c>
      <c r="I521" s="101" t="s">
        <v>1882</v>
      </c>
      <c r="J521" s="101" t="s">
        <v>1883</v>
      </c>
      <c r="K521" s="105" t="s">
        <v>274</v>
      </c>
      <c r="L521" s="101"/>
      <c r="M521" s="101" t="s">
        <v>1884</v>
      </c>
      <c r="N521" s="105">
        <v>53.682080999999997</v>
      </c>
      <c r="O521" s="105">
        <v>-1.5086489999999999</v>
      </c>
      <c r="P521" s="105" t="s">
        <v>203</v>
      </c>
      <c r="Q521" s="105" t="s">
        <v>54</v>
      </c>
      <c r="R521" s="105" t="s">
        <v>269</v>
      </c>
      <c r="S521" s="105" t="s">
        <v>98</v>
      </c>
      <c r="T521" s="123">
        <v>2013</v>
      </c>
      <c r="U521" s="123">
        <v>2015</v>
      </c>
      <c r="V521" s="106">
        <v>103</v>
      </c>
      <c r="W521" s="106">
        <v>33</v>
      </c>
      <c r="X521" s="106">
        <v>37.299999999999997</v>
      </c>
      <c r="Y521" s="106">
        <v>6.58</v>
      </c>
      <c r="Z521" s="106">
        <v>0</v>
      </c>
      <c r="AA521" s="106">
        <v>0</v>
      </c>
      <c r="AB521" s="106">
        <v>0</v>
      </c>
      <c r="AC521" s="106">
        <v>0</v>
      </c>
      <c r="AD521" s="106">
        <v>0</v>
      </c>
      <c r="AE521" s="106">
        <v>0</v>
      </c>
      <c r="AF521" s="105" t="s">
        <v>270</v>
      </c>
      <c r="AG521" s="105" t="s">
        <v>71</v>
      </c>
      <c r="AH521" s="101"/>
      <c r="AI521" s="101" t="s">
        <v>271</v>
      </c>
      <c r="AJ521" s="101" t="s">
        <v>1885</v>
      </c>
      <c r="AK521" s="105"/>
      <c r="AL521" s="105" t="s">
        <v>59</v>
      </c>
      <c r="AM521" s="120">
        <v>36.497064579256353</v>
      </c>
      <c r="AN521" s="120">
        <v>6.3369647287239781</v>
      </c>
      <c r="AO521" s="120">
        <v>0</v>
      </c>
      <c r="AP521" s="120">
        <v>0</v>
      </c>
      <c r="AQ521" s="120">
        <v>0</v>
      </c>
      <c r="AR521" s="120">
        <v>0</v>
      </c>
      <c r="AS521" s="120">
        <v>0</v>
      </c>
      <c r="AT521" s="120">
        <v>0</v>
      </c>
      <c r="AU521" s="120">
        <v>42.83402930798033</v>
      </c>
      <c r="AV521" s="120">
        <v>6.3369647287239781</v>
      </c>
      <c r="AX521" s="193"/>
    </row>
    <row r="522" spans="1:50" s="118" customFormat="1" ht="14.65" thickBot="1">
      <c r="A522" s="98" t="s">
        <v>1886</v>
      </c>
      <c r="B522" s="98" t="s">
        <v>267</v>
      </c>
      <c r="C522" s="98" t="s">
        <v>268</v>
      </c>
      <c r="D522" s="99" t="s">
        <v>268</v>
      </c>
      <c r="E522" s="99" t="s">
        <v>275</v>
      </c>
      <c r="F522" s="99" t="s">
        <v>276</v>
      </c>
      <c r="G522" s="103" t="s">
        <v>186</v>
      </c>
      <c r="H522" s="103">
        <v>1</v>
      </c>
      <c r="I522" s="99" t="s">
        <v>1887</v>
      </c>
      <c r="J522" s="99" t="s">
        <v>1888</v>
      </c>
      <c r="K522" s="103" t="s">
        <v>151</v>
      </c>
      <c r="L522" s="99"/>
      <c r="M522" s="99" t="s">
        <v>1889</v>
      </c>
      <c r="N522" s="103">
        <v>51.401977000000002</v>
      </c>
      <c r="O522" s="103">
        <v>-0.299037</v>
      </c>
      <c r="P522" s="103" t="s">
        <v>203</v>
      </c>
      <c r="Q522" s="103" t="s">
        <v>54</v>
      </c>
      <c r="R522" s="103" t="s">
        <v>269</v>
      </c>
      <c r="S522" s="103" t="s">
        <v>98</v>
      </c>
      <c r="T522" s="122">
        <v>2015</v>
      </c>
      <c r="U522" s="122">
        <v>2017</v>
      </c>
      <c r="V522" s="104">
        <v>120.4</v>
      </c>
      <c r="W522" s="104">
        <v>85.5</v>
      </c>
      <c r="X522" s="104">
        <v>3.9</v>
      </c>
      <c r="Y522" s="104">
        <v>49.9</v>
      </c>
      <c r="Z522" s="104">
        <v>34.5</v>
      </c>
      <c r="AA522" s="104">
        <v>10.1</v>
      </c>
      <c r="AB522" s="104"/>
      <c r="AC522" s="104"/>
      <c r="AD522" s="104"/>
      <c r="AE522" s="104"/>
      <c r="AF522" s="103" t="s">
        <v>270</v>
      </c>
      <c r="AG522" s="103" t="s">
        <v>71</v>
      </c>
      <c r="AH522" s="99"/>
      <c r="AI522" s="119" t="s">
        <v>271</v>
      </c>
      <c r="AJ522" s="99" t="s">
        <v>1890</v>
      </c>
      <c r="AK522" s="103"/>
      <c r="AL522" s="103" t="s">
        <v>59</v>
      </c>
      <c r="AM522" s="120">
        <v>3.8160469667318981</v>
      </c>
      <c r="AN522" s="120">
        <v>48.056920967070894</v>
      </c>
      <c r="AO522" s="120">
        <v>32.606208951051194</v>
      </c>
      <c r="AP522" s="120">
        <v>9.3676013825892692</v>
      </c>
      <c r="AQ522" s="120">
        <v>0</v>
      </c>
      <c r="AR522" s="120">
        <v>0</v>
      </c>
      <c r="AS522" s="120">
        <v>0</v>
      </c>
      <c r="AT522" s="120">
        <v>0</v>
      </c>
      <c r="AU522" s="120">
        <v>93.846778267443256</v>
      </c>
      <c r="AV522" s="120">
        <v>90.030731300711352</v>
      </c>
      <c r="AX522" s="193"/>
    </row>
    <row r="523" spans="1:50" s="118" customFormat="1" ht="14.65" thickBot="1">
      <c r="A523" s="100" t="s">
        <v>1899</v>
      </c>
      <c r="B523" s="100" t="s">
        <v>267</v>
      </c>
      <c r="C523" s="100" t="s">
        <v>268</v>
      </c>
      <c r="D523" s="101" t="s">
        <v>268</v>
      </c>
      <c r="E523" s="101" t="s">
        <v>278</v>
      </c>
      <c r="F523" s="101" t="s">
        <v>279</v>
      </c>
      <c r="G523" s="105" t="s">
        <v>186</v>
      </c>
      <c r="H523" s="105">
        <v>1</v>
      </c>
      <c r="I523" s="101" t="s">
        <v>1900</v>
      </c>
      <c r="J523" s="101" t="s">
        <v>1901</v>
      </c>
      <c r="K523" s="105" t="s">
        <v>146</v>
      </c>
      <c r="L523" s="101"/>
      <c r="M523" s="101" t="s">
        <v>1902</v>
      </c>
      <c r="N523" s="105">
        <v>52.326737000000001</v>
      </c>
      <c r="O523" s="105">
        <v>-2.2125400000000002</v>
      </c>
      <c r="P523" s="105" t="s">
        <v>93</v>
      </c>
      <c r="Q523" s="105" t="s">
        <v>54</v>
      </c>
      <c r="R523" s="105" t="s">
        <v>269</v>
      </c>
      <c r="S523" s="105" t="s">
        <v>98</v>
      </c>
      <c r="T523" s="123">
        <v>2014</v>
      </c>
      <c r="U523" s="123">
        <v>2016</v>
      </c>
      <c r="V523" s="106">
        <v>261.35000000000002</v>
      </c>
      <c r="W523" s="106">
        <v>45.3</v>
      </c>
      <c r="X523" s="106">
        <v>80.73</v>
      </c>
      <c r="Y523" s="106">
        <v>127.38</v>
      </c>
      <c r="Z523" s="106">
        <v>11.4</v>
      </c>
      <c r="AA523" s="106">
        <v>0</v>
      </c>
      <c r="AB523" s="106">
        <v>0</v>
      </c>
      <c r="AC523" s="106">
        <v>0</v>
      </c>
      <c r="AD523" s="106">
        <v>0</v>
      </c>
      <c r="AE523" s="106">
        <v>0</v>
      </c>
      <c r="AF523" s="105" t="s">
        <v>270</v>
      </c>
      <c r="AG523" s="105" t="s">
        <v>71</v>
      </c>
      <c r="AH523" s="101"/>
      <c r="AI523" s="101" t="s">
        <v>271</v>
      </c>
      <c r="AJ523" s="101" t="s">
        <v>2777</v>
      </c>
      <c r="AK523" s="105"/>
      <c r="AL523" s="105" t="s">
        <v>59</v>
      </c>
      <c r="AM523" s="120">
        <v>78.992172211350294</v>
      </c>
      <c r="AN523" s="120">
        <v>122.67516218006996</v>
      </c>
      <c r="AO523" s="120">
        <v>10.774225566434307</v>
      </c>
      <c r="AP523" s="120">
        <v>0</v>
      </c>
      <c r="AQ523" s="120">
        <v>0</v>
      </c>
      <c r="AR523" s="120">
        <v>0</v>
      </c>
      <c r="AS523" s="120">
        <v>0</v>
      </c>
      <c r="AT523" s="120">
        <v>0</v>
      </c>
      <c r="AU523" s="120">
        <v>212.44155995785454</v>
      </c>
      <c r="AV523" s="120">
        <v>133.44938774650427</v>
      </c>
      <c r="AX523" s="193"/>
    </row>
    <row r="524" spans="1:50" s="118" customFormat="1" ht="14.65" thickBot="1">
      <c r="A524" s="98" t="s">
        <v>1891</v>
      </c>
      <c r="B524" s="98" t="s">
        <v>267</v>
      </c>
      <c r="C524" s="98" t="s">
        <v>268</v>
      </c>
      <c r="D524" s="99" t="s">
        <v>268</v>
      </c>
      <c r="E524" s="99" t="s">
        <v>283</v>
      </c>
      <c r="F524" s="99" t="s">
        <v>284</v>
      </c>
      <c r="G524" s="103" t="s">
        <v>186</v>
      </c>
      <c r="H524" s="103">
        <v>1</v>
      </c>
      <c r="I524" s="99" t="s">
        <v>1892</v>
      </c>
      <c r="J524" s="99" t="s">
        <v>1893</v>
      </c>
      <c r="K524" s="103" t="s">
        <v>274</v>
      </c>
      <c r="L524" s="99"/>
      <c r="M524" s="99" t="s">
        <v>1894</v>
      </c>
      <c r="N524" s="103">
        <v>53.801639000000002</v>
      </c>
      <c r="O524" s="103">
        <v>-1.541544</v>
      </c>
      <c r="P524" s="103" t="s">
        <v>93</v>
      </c>
      <c r="Q524" s="103" t="s">
        <v>54</v>
      </c>
      <c r="R524" s="103" t="s">
        <v>269</v>
      </c>
      <c r="S524" s="103" t="s">
        <v>98</v>
      </c>
      <c r="T524" s="122">
        <v>2013</v>
      </c>
      <c r="U524" s="122">
        <v>2015</v>
      </c>
      <c r="V524" s="104">
        <v>150.81</v>
      </c>
      <c r="W524" s="104">
        <v>68.599999999999994</v>
      </c>
      <c r="X524" s="104">
        <v>51.26</v>
      </c>
      <c r="Y524" s="104">
        <v>42.85</v>
      </c>
      <c r="Z524" s="104">
        <v>0</v>
      </c>
      <c r="AA524" s="104">
        <v>0</v>
      </c>
      <c r="AB524" s="104">
        <v>0</v>
      </c>
      <c r="AC524" s="104">
        <v>0</v>
      </c>
      <c r="AD524" s="104">
        <v>0</v>
      </c>
      <c r="AE524" s="104">
        <v>0</v>
      </c>
      <c r="AF524" s="103" t="s">
        <v>270</v>
      </c>
      <c r="AG524" s="103" t="s">
        <v>71</v>
      </c>
      <c r="AH524" s="99"/>
      <c r="AI524" s="119" t="s">
        <v>271</v>
      </c>
      <c r="AJ524" s="99"/>
      <c r="AK524" s="103"/>
      <c r="AL524" s="103" t="s">
        <v>59</v>
      </c>
      <c r="AM524" s="120">
        <v>50.156555772994125</v>
      </c>
      <c r="AN524" s="120">
        <v>41.267315900580918</v>
      </c>
      <c r="AO524" s="120">
        <v>0</v>
      </c>
      <c r="AP524" s="120">
        <v>0</v>
      </c>
      <c r="AQ524" s="120">
        <v>0</v>
      </c>
      <c r="AR524" s="120">
        <v>0</v>
      </c>
      <c r="AS524" s="120">
        <v>0</v>
      </c>
      <c r="AT524" s="120">
        <v>0</v>
      </c>
      <c r="AU524" s="120">
        <v>91.423871673575036</v>
      </c>
      <c r="AV524" s="120">
        <v>41.267315900580918</v>
      </c>
      <c r="AX524" s="193"/>
    </row>
    <row r="525" spans="1:50" s="118" customFormat="1" ht="14.65" thickBot="1">
      <c r="A525" s="100" t="s">
        <v>1895</v>
      </c>
      <c r="B525" s="100" t="s">
        <v>267</v>
      </c>
      <c r="C525" s="100" t="s">
        <v>268</v>
      </c>
      <c r="D525" s="101" t="s">
        <v>268</v>
      </c>
      <c r="E525" s="101" t="s">
        <v>285</v>
      </c>
      <c r="F525" s="101" t="s">
        <v>286</v>
      </c>
      <c r="G525" s="105" t="s">
        <v>186</v>
      </c>
      <c r="H525" s="105">
        <v>1</v>
      </c>
      <c r="I525" s="101" t="s">
        <v>1896</v>
      </c>
      <c r="J525" s="101" t="s">
        <v>1897</v>
      </c>
      <c r="K525" s="105" t="s">
        <v>160</v>
      </c>
      <c r="L525" s="101"/>
      <c r="M525" s="101" t="s">
        <v>1898</v>
      </c>
      <c r="N525" s="105">
        <v>50.253310999999997</v>
      </c>
      <c r="O525" s="105">
        <v>-5.0434580000000002</v>
      </c>
      <c r="P525" s="105" t="s">
        <v>93</v>
      </c>
      <c r="Q525" s="105" t="s">
        <v>54</v>
      </c>
      <c r="R525" s="105" t="s">
        <v>269</v>
      </c>
      <c r="S525" s="105" t="s">
        <v>98</v>
      </c>
      <c r="T525" s="123">
        <v>2013</v>
      </c>
      <c r="U525" s="123">
        <v>2016</v>
      </c>
      <c r="V525" s="106">
        <v>183.8</v>
      </c>
      <c r="W525" s="106">
        <v>45</v>
      </c>
      <c r="X525" s="106">
        <v>47</v>
      </c>
      <c r="Y525" s="106">
        <v>53.8</v>
      </c>
      <c r="Z525" s="106">
        <v>0</v>
      </c>
      <c r="AA525" s="106">
        <v>0</v>
      </c>
      <c r="AB525" s="106">
        <v>0</v>
      </c>
      <c r="AC525" s="106">
        <v>0</v>
      </c>
      <c r="AD525" s="106">
        <v>0</v>
      </c>
      <c r="AE525" s="106">
        <v>0</v>
      </c>
      <c r="AF525" s="105" t="s">
        <v>270</v>
      </c>
      <c r="AG525" s="105" t="s">
        <v>71</v>
      </c>
      <c r="AH525" s="101"/>
      <c r="AI525" s="101" t="s">
        <v>271</v>
      </c>
      <c r="AJ525" s="101"/>
      <c r="AK525" s="105"/>
      <c r="AL525" s="105" t="s">
        <v>59</v>
      </c>
      <c r="AM525" s="120">
        <v>45.988258317025441</v>
      </c>
      <c r="AN525" s="120">
        <v>51.812872705980247</v>
      </c>
      <c r="AO525" s="120">
        <v>0</v>
      </c>
      <c r="AP525" s="120">
        <v>0</v>
      </c>
      <c r="AQ525" s="120">
        <v>0</v>
      </c>
      <c r="AR525" s="120">
        <v>0</v>
      </c>
      <c r="AS525" s="120">
        <v>0</v>
      </c>
      <c r="AT525" s="120">
        <v>0</v>
      </c>
      <c r="AU525" s="120">
        <v>97.801131023005695</v>
      </c>
      <c r="AV525" s="120">
        <v>51.812872705980247</v>
      </c>
      <c r="AX525" s="193"/>
    </row>
    <row r="526" spans="1:50" s="118" customFormat="1" ht="14.65" thickBot="1">
      <c r="A526" s="98" t="s">
        <v>1903</v>
      </c>
      <c r="B526" s="98" t="s">
        <v>267</v>
      </c>
      <c r="C526" s="98" t="s">
        <v>287</v>
      </c>
      <c r="D526" s="99" t="s">
        <v>287</v>
      </c>
      <c r="E526" s="99" t="s">
        <v>280</v>
      </c>
      <c r="F526" s="99" t="s">
        <v>281</v>
      </c>
      <c r="G526" s="103" t="s">
        <v>186</v>
      </c>
      <c r="H526" s="103">
        <v>1</v>
      </c>
      <c r="I526" s="99" t="s">
        <v>1904</v>
      </c>
      <c r="J526" s="99" t="s">
        <v>1905</v>
      </c>
      <c r="K526" s="103" t="s">
        <v>120</v>
      </c>
      <c r="L526" s="99"/>
      <c r="M526" s="99" t="s">
        <v>1906</v>
      </c>
      <c r="N526" s="103">
        <v>51.802166</v>
      </c>
      <c r="O526" s="103">
        <v>-8.8000999999999996E-2</v>
      </c>
      <c r="P526" s="103" t="s">
        <v>93</v>
      </c>
      <c r="Q526" s="103" t="s">
        <v>54</v>
      </c>
      <c r="R526" s="103" t="s">
        <v>53</v>
      </c>
      <c r="S526" s="103" t="s">
        <v>94</v>
      </c>
      <c r="T526" s="122">
        <v>2014</v>
      </c>
      <c r="U526" s="122">
        <v>2018</v>
      </c>
      <c r="V526" s="104">
        <v>222.7</v>
      </c>
      <c r="W526" s="104">
        <v>0</v>
      </c>
      <c r="X526" s="104">
        <v>43.9</v>
      </c>
      <c r="Y526" s="104">
        <v>62.6</v>
      </c>
      <c r="Z526" s="104">
        <v>86.3</v>
      </c>
      <c r="AA526" s="104">
        <v>29.9</v>
      </c>
      <c r="AB526" s="104">
        <v>0</v>
      </c>
      <c r="AC526" s="104">
        <v>0</v>
      </c>
      <c r="AD526" s="104">
        <v>0</v>
      </c>
      <c r="AE526" s="104">
        <v>0</v>
      </c>
      <c r="AF526" s="103" t="s">
        <v>270</v>
      </c>
      <c r="AG526" s="103" t="s">
        <v>282</v>
      </c>
      <c r="AH526" s="99"/>
      <c r="AI526" s="119" t="s">
        <v>271</v>
      </c>
      <c r="AJ526" s="99" t="s">
        <v>1907</v>
      </c>
      <c r="AK526" s="103"/>
      <c r="AL526" s="103" t="s">
        <v>54</v>
      </c>
      <c r="AM526" s="120">
        <v>42.954990215264189</v>
      </c>
      <c r="AN526" s="120">
        <v>60.287840732237235</v>
      </c>
      <c r="AO526" s="120">
        <v>81.562777752919359</v>
      </c>
      <c r="AP526" s="120">
        <v>27.731810033605857</v>
      </c>
      <c r="AQ526" s="120">
        <v>0</v>
      </c>
      <c r="AR526" s="120">
        <v>0</v>
      </c>
      <c r="AS526" s="120">
        <v>0</v>
      </c>
      <c r="AT526" s="120">
        <v>0</v>
      </c>
      <c r="AU526" s="120">
        <v>212.53741873402666</v>
      </c>
      <c r="AV526" s="120">
        <v>169.58242851876244</v>
      </c>
      <c r="AX526" s="193"/>
    </row>
    <row r="527" spans="1:50" s="118" customFormat="1" ht="14.65" thickBot="1">
      <c r="A527" s="100" t="s">
        <v>1908</v>
      </c>
      <c r="B527" s="100" t="s">
        <v>267</v>
      </c>
      <c r="C527" s="100" t="s">
        <v>287</v>
      </c>
      <c r="D527" s="101" t="s">
        <v>287</v>
      </c>
      <c r="E527" s="101" t="s">
        <v>290</v>
      </c>
      <c r="F527" s="101" t="s">
        <v>290</v>
      </c>
      <c r="G527" s="105" t="s">
        <v>186</v>
      </c>
      <c r="H527" s="105">
        <v>1</v>
      </c>
      <c r="I527" s="101" t="s">
        <v>1909</v>
      </c>
      <c r="J527" s="101" t="s">
        <v>1910</v>
      </c>
      <c r="K527" s="105" t="s">
        <v>160</v>
      </c>
      <c r="L527" s="101"/>
      <c r="M527" s="101" t="s">
        <v>1911</v>
      </c>
      <c r="N527" s="105">
        <v>51.541210999999997</v>
      </c>
      <c r="O527" s="105">
        <v>-2.6730070000000001</v>
      </c>
      <c r="P527" s="105" t="s">
        <v>93</v>
      </c>
      <c r="Q527" s="105" t="s">
        <v>54</v>
      </c>
      <c r="R527" s="105" t="s">
        <v>53</v>
      </c>
      <c r="S527" s="105" t="s">
        <v>223</v>
      </c>
      <c r="T527" s="123">
        <v>2013</v>
      </c>
      <c r="U527" s="123">
        <v>2016</v>
      </c>
      <c r="V527" s="106">
        <v>235.51</v>
      </c>
      <c r="W527" s="106">
        <v>0</v>
      </c>
      <c r="X527" s="106">
        <v>69.53</v>
      </c>
      <c r="Y527" s="106">
        <v>97.9</v>
      </c>
      <c r="Z527" s="106">
        <v>54.43</v>
      </c>
      <c r="AA527" s="106">
        <v>13.65</v>
      </c>
      <c r="AB527" s="106">
        <v>0</v>
      </c>
      <c r="AC527" s="106">
        <v>0</v>
      </c>
      <c r="AD527" s="106">
        <v>0</v>
      </c>
      <c r="AE527" s="106">
        <v>0</v>
      </c>
      <c r="AF527" s="105" t="s">
        <v>64</v>
      </c>
      <c r="AG527" s="105" t="s">
        <v>282</v>
      </c>
      <c r="AH527" s="101"/>
      <c r="AI527" s="101" t="s">
        <v>271</v>
      </c>
      <c r="AJ527" s="101"/>
      <c r="AK527" s="105"/>
      <c r="AL527" s="105" t="s">
        <v>54</v>
      </c>
      <c r="AM527" s="120">
        <v>68.033268101761252</v>
      </c>
      <c r="AN527" s="120">
        <v>94.284019292109036</v>
      </c>
      <c r="AO527" s="120">
        <v>51.442201542194681</v>
      </c>
      <c r="AP527" s="120">
        <v>12.660174145776587</v>
      </c>
      <c r="AQ527" s="120">
        <v>0</v>
      </c>
      <c r="AR527" s="120">
        <v>0</v>
      </c>
      <c r="AS527" s="120">
        <v>0</v>
      </c>
      <c r="AT527" s="120">
        <v>0</v>
      </c>
      <c r="AU527" s="120">
        <v>226.41966308184155</v>
      </c>
      <c r="AV527" s="120">
        <v>158.3863949800803</v>
      </c>
      <c r="AX527" s="193"/>
    </row>
    <row r="528" spans="1:50" s="118" customFormat="1" ht="14.65" thickBot="1">
      <c r="A528" s="98" t="s">
        <v>1912</v>
      </c>
      <c r="B528" s="98" t="s">
        <v>267</v>
      </c>
      <c r="C528" s="98" t="s">
        <v>287</v>
      </c>
      <c r="D528" s="99" t="s">
        <v>287</v>
      </c>
      <c r="E528" s="99" t="s">
        <v>292</v>
      </c>
      <c r="F528" s="99" t="s">
        <v>291</v>
      </c>
      <c r="G528" s="103" t="s">
        <v>186</v>
      </c>
      <c r="H528" s="103">
        <v>1</v>
      </c>
      <c r="I528" s="99" t="s">
        <v>1913</v>
      </c>
      <c r="J528" s="99" t="s">
        <v>1914</v>
      </c>
      <c r="K528" s="103" t="s">
        <v>151</v>
      </c>
      <c r="L528" s="99"/>
      <c r="M528" s="99" t="s">
        <v>1915</v>
      </c>
      <c r="N528" s="103">
        <v>50.700875000000003</v>
      </c>
      <c r="O528" s="103">
        <v>-1.290961</v>
      </c>
      <c r="P528" s="103" t="s">
        <v>53</v>
      </c>
      <c r="Q528" s="103" t="s">
        <v>54</v>
      </c>
      <c r="R528" s="103" t="s">
        <v>203</v>
      </c>
      <c r="S528" s="103" t="s">
        <v>94</v>
      </c>
      <c r="T528" s="122" t="s">
        <v>70</v>
      </c>
      <c r="U528" s="122">
        <v>2015</v>
      </c>
      <c r="V528" s="104" t="s">
        <v>70</v>
      </c>
      <c r="W528" s="104" t="s">
        <v>70</v>
      </c>
      <c r="X528" s="104">
        <v>0</v>
      </c>
      <c r="Y528" s="104">
        <v>0</v>
      </c>
      <c r="Z528" s="104">
        <v>0</v>
      </c>
      <c r="AA528" s="104">
        <v>0</v>
      </c>
      <c r="AB528" s="104">
        <v>0</v>
      </c>
      <c r="AC528" s="104">
        <v>0</v>
      </c>
      <c r="AD528" s="104">
        <v>0</v>
      </c>
      <c r="AE528" s="104">
        <v>0</v>
      </c>
      <c r="AF528" s="103" t="s">
        <v>270</v>
      </c>
      <c r="AG528" s="103" t="s">
        <v>282</v>
      </c>
      <c r="AH528" s="99"/>
      <c r="AI528" s="119" t="s">
        <v>271</v>
      </c>
      <c r="AJ528" s="99" t="s">
        <v>293</v>
      </c>
      <c r="AK528" s="103"/>
      <c r="AL528" s="103" t="s">
        <v>59</v>
      </c>
      <c r="AM528" s="120">
        <v>0</v>
      </c>
      <c r="AN528" s="120">
        <v>0</v>
      </c>
      <c r="AO528" s="120">
        <v>0</v>
      </c>
      <c r="AP528" s="120">
        <v>0</v>
      </c>
      <c r="AQ528" s="120">
        <v>0</v>
      </c>
      <c r="AR528" s="120">
        <v>0</v>
      </c>
      <c r="AS528" s="120">
        <v>0</v>
      </c>
      <c r="AT528" s="120">
        <v>0</v>
      </c>
      <c r="AU528" s="120">
        <v>0</v>
      </c>
      <c r="AV528" s="120">
        <v>0</v>
      </c>
      <c r="AX528" s="193"/>
    </row>
    <row r="529" spans="1:50" s="118" customFormat="1" ht="14.65" thickBot="1">
      <c r="A529" s="100" t="s">
        <v>1916</v>
      </c>
      <c r="B529" s="100" t="s">
        <v>267</v>
      </c>
      <c r="C529" s="100" t="s">
        <v>287</v>
      </c>
      <c r="D529" s="101" t="s">
        <v>287</v>
      </c>
      <c r="E529" s="101" t="s">
        <v>294</v>
      </c>
      <c r="F529" s="101" t="s">
        <v>295</v>
      </c>
      <c r="G529" s="105" t="s">
        <v>186</v>
      </c>
      <c r="H529" s="105">
        <v>1</v>
      </c>
      <c r="I529" s="101" t="s">
        <v>1917</v>
      </c>
      <c r="J529" s="101" t="s">
        <v>1918</v>
      </c>
      <c r="K529" s="105" t="s">
        <v>156</v>
      </c>
      <c r="L529" s="101"/>
      <c r="M529" s="101" t="s">
        <v>1919</v>
      </c>
      <c r="N529" s="105">
        <v>51.408081000000003</v>
      </c>
      <c r="O529" s="105">
        <v>-0.30648300000000001</v>
      </c>
      <c r="P529" s="105" t="s">
        <v>203</v>
      </c>
      <c r="Q529" s="105" t="s">
        <v>54</v>
      </c>
      <c r="R529" s="105" t="s">
        <v>296</v>
      </c>
      <c r="S529" s="105" t="s">
        <v>277</v>
      </c>
      <c r="T529" s="123">
        <v>2015</v>
      </c>
      <c r="U529" s="123">
        <v>2017</v>
      </c>
      <c r="V529" s="106">
        <v>191.1</v>
      </c>
      <c r="W529" s="106">
        <v>0</v>
      </c>
      <c r="X529" s="106">
        <v>59.3</v>
      </c>
      <c r="Y529" s="106">
        <v>20</v>
      </c>
      <c r="Z529" s="106">
        <v>0</v>
      </c>
      <c r="AA529" s="106">
        <v>0</v>
      </c>
      <c r="AB529" s="106">
        <v>0</v>
      </c>
      <c r="AC529" s="106">
        <v>0</v>
      </c>
      <c r="AD529" s="106">
        <v>0</v>
      </c>
      <c r="AE529" s="106">
        <v>0</v>
      </c>
      <c r="AF529" s="105" t="s">
        <v>270</v>
      </c>
      <c r="AG529" s="105" t="s">
        <v>71</v>
      </c>
      <c r="AH529" s="101"/>
      <c r="AI529" s="101" t="s">
        <v>271</v>
      </c>
      <c r="AJ529" s="101" t="s">
        <v>1920</v>
      </c>
      <c r="AK529" s="105"/>
      <c r="AL529" s="105" t="s">
        <v>54</v>
      </c>
      <c r="AM529" s="120">
        <v>58.023483365949119</v>
      </c>
      <c r="AN529" s="120">
        <v>19.261290968765891</v>
      </c>
      <c r="AO529" s="120">
        <v>0</v>
      </c>
      <c r="AP529" s="120">
        <v>0</v>
      </c>
      <c r="AQ529" s="120">
        <v>0</v>
      </c>
      <c r="AR529" s="120">
        <v>0</v>
      </c>
      <c r="AS529" s="120">
        <v>0</v>
      </c>
      <c r="AT529" s="120">
        <v>0</v>
      </c>
      <c r="AU529" s="120">
        <v>77.28477433471501</v>
      </c>
      <c r="AV529" s="120">
        <v>19.261290968765891</v>
      </c>
      <c r="AX529" s="193"/>
    </row>
    <row r="530" spans="1:50" s="118" customFormat="1" ht="14.65" thickBot="1">
      <c r="A530" s="98" t="s">
        <v>1921</v>
      </c>
      <c r="B530" s="98" t="s">
        <v>267</v>
      </c>
      <c r="C530" s="98" t="s">
        <v>287</v>
      </c>
      <c r="D530" s="99" t="s">
        <v>287</v>
      </c>
      <c r="E530" s="99" t="s">
        <v>1922</v>
      </c>
      <c r="F530" s="99" t="s">
        <v>297</v>
      </c>
      <c r="G530" s="103" t="s">
        <v>186</v>
      </c>
      <c r="H530" s="103">
        <v>1</v>
      </c>
      <c r="I530" s="99" t="s">
        <v>1923</v>
      </c>
      <c r="J530" s="99" t="s">
        <v>1924</v>
      </c>
      <c r="K530" s="103" t="s">
        <v>120</v>
      </c>
      <c r="L530" s="99"/>
      <c r="M530" s="99" t="s">
        <v>1925</v>
      </c>
      <c r="N530" s="103">
        <v>52.600858000000002</v>
      </c>
      <c r="O530" s="103">
        <v>-0.21546199999999999</v>
      </c>
      <c r="P530" s="103" t="s">
        <v>93</v>
      </c>
      <c r="Q530" s="103" t="s">
        <v>54</v>
      </c>
      <c r="R530" s="103" t="s">
        <v>53</v>
      </c>
      <c r="S530" s="103" t="s">
        <v>223</v>
      </c>
      <c r="T530" s="122">
        <v>2013</v>
      </c>
      <c r="U530" s="122">
        <v>2015</v>
      </c>
      <c r="V530" s="104">
        <v>75</v>
      </c>
      <c r="W530" s="104">
        <v>0</v>
      </c>
      <c r="X530" s="104">
        <v>0</v>
      </c>
      <c r="Y530" s="104">
        <v>0</v>
      </c>
      <c r="Z530" s="104">
        <v>0</v>
      </c>
      <c r="AA530" s="104">
        <v>0</v>
      </c>
      <c r="AB530" s="104">
        <v>0</v>
      </c>
      <c r="AC530" s="104">
        <v>0</v>
      </c>
      <c r="AD530" s="104">
        <v>0</v>
      </c>
      <c r="AE530" s="104">
        <v>0</v>
      </c>
      <c r="AF530" s="103" t="s">
        <v>270</v>
      </c>
      <c r="AG530" s="103" t="s">
        <v>71</v>
      </c>
      <c r="AH530" s="99"/>
      <c r="AI530" s="119" t="s">
        <v>288</v>
      </c>
      <c r="AJ530" s="99" t="s">
        <v>289</v>
      </c>
      <c r="AK530" s="103"/>
      <c r="AL530" s="103" t="s">
        <v>54</v>
      </c>
      <c r="AM530" s="120">
        <v>0</v>
      </c>
      <c r="AN530" s="120">
        <v>0</v>
      </c>
      <c r="AO530" s="120">
        <v>0</v>
      </c>
      <c r="AP530" s="120">
        <v>0</v>
      </c>
      <c r="AQ530" s="120">
        <v>0</v>
      </c>
      <c r="AR530" s="120">
        <v>0</v>
      </c>
      <c r="AS530" s="120">
        <v>0</v>
      </c>
      <c r="AT530" s="120">
        <v>0</v>
      </c>
      <c r="AU530" s="120">
        <v>0</v>
      </c>
      <c r="AV530" s="120">
        <v>0</v>
      </c>
      <c r="AX530" s="193"/>
    </row>
    <row r="531" spans="1:50" s="118" customFormat="1" ht="14.65" thickBot="1">
      <c r="A531" s="100" t="s">
        <v>1926</v>
      </c>
      <c r="B531" s="100" t="s">
        <v>267</v>
      </c>
      <c r="C531" s="100" t="s">
        <v>287</v>
      </c>
      <c r="D531" s="101" t="s">
        <v>287</v>
      </c>
      <c r="E531" s="101" t="s">
        <v>298</v>
      </c>
      <c r="F531" s="101" t="s">
        <v>279</v>
      </c>
      <c r="G531" s="105" t="s">
        <v>186</v>
      </c>
      <c r="H531" s="105">
        <v>1</v>
      </c>
      <c r="I531" s="101" t="s">
        <v>1927</v>
      </c>
      <c r="J531" s="101" t="s">
        <v>1928</v>
      </c>
      <c r="K531" s="105" t="s">
        <v>274</v>
      </c>
      <c r="L531" s="101"/>
      <c r="M531" s="101" t="s">
        <v>1929</v>
      </c>
      <c r="N531" s="105">
        <v>53.958900999999997</v>
      </c>
      <c r="O531" s="105">
        <v>-1.096276</v>
      </c>
      <c r="P531" s="105" t="s">
        <v>93</v>
      </c>
      <c r="Q531" s="105" t="s">
        <v>54</v>
      </c>
      <c r="R531" s="105" t="s">
        <v>296</v>
      </c>
      <c r="S531" s="105" t="s">
        <v>98</v>
      </c>
      <c r="T531" s="123">
        <v>2015</v>
      </c>
      <c r="U531" s="123">
        <v>2018</v>
      </c>
      <c r="V531" s="106">
        <v>255</v>
      </c>
      <c r="W531" s="106">
        <v>0</v>
      </c>
      <c r="X531" s="106">
        <v>85</v>
      </c>
      <c r="Y531" s="106">
        <v>85</v>
      </c>
      <c r="Z531" s="106">
        <v>85</v>
      </c>
      <c r="AA531" s="106">
        <v>0</v>
      </c>
      <c r="AB531" s="106">
        <v>0</v>
      </c>
      <c r="AC531" s="106">
        <v>0</v>
      </c>
      <c r="AD531" s="106">
        <v>0</v>
      </c>
      <c r="AE531" s="106">
        <v>0</v>
      </c>
      <c r="AF531" s="105" t="s">
        <v>64</v>
      </c>
      <c r="AG531" s="105" t="s">
        <v>71</v>
      </c>
      <c r="AH531" s="101"/>
      <c r="AI531" s="101" t="s">
        <v>357</v>
      </c>
      <c r="AJ531" s="101"/>
      <c r="AK531" s="105"/>
      <c r="AL531" s="105" t="s">
        <v>54</v>
      </c>
      <c r="AM531" s="120">
        <v>83.170254403131111</v>
      </c>
      <c r="AN531" s="120">
        <v>81.860486617255035</v>
      </c>
      <c r="AO531" s="120">
        <v>80.334137995343525</v>
      </c>
      <c r="AP531" s="120">
        <v>0</v>
      </c>
      <c r="AQ531" s="120">
        <v>0</v>
      </c>
      <c r="AR531" s="120">
        <v>0</v>
      </c>
      <c r="AS531" s="120">
        <v>0</v>
      </c>
      <c r="AT531" s="120">
        <v>0</v>
      </c>
      <c r="AU531" s="120">
        <v>245.36487901572966</v>
      </c>
      <c r="AV531" s="120">
        <v>162.19462461259855</v>
      </c>
      <c r="AX531" s="193"/>
    </row>
    <row r="532" spans="1:50" s="118" customFormat="1" ht="14.65" thickBot="1">
      <c r="A532" s="98" t="s">
        <v>1930</v>
      </c>
      <c r="B532" s="98" t="s">
        <v>267</v>
      </c>
      <c r="C532" s="98" t="s">
        <v>287</v>
      </c>
      <c r="D532" s="99" t="s">
        <v>287</v>
      </c>
      <c r="E532" s="99" t="s">
        <v>299</v>
      </c>
      <c r="F532" s="99" t="s">
        <v>279</v>
      </c>
      <c r="G532" s="103" t="s">
        <v>186</v>
      </c>
      <c r="H532" s="103">
        <v>1</v>
      </c>
      <c r="I532" s="99" t="s">
        <v>1931</v>
      </c>
      <c r="J532" s="99" t="s">
        <v>1932</v>
      </c>
      <c r="K532" s="103" t="s">
        <v>92</v>
      </c>
      <c r="L532" s="99"/>
      <c r="M532" s="99" t="s">
        <v>1933</v>
      </c>
      <c r="N532" s="103">
        <v>53.408392999999997</v>
      </c>
      <c r="O532" s="103">
        <v>-2.9861170000000001</v>
      </c>
      <c r="P532" s="103" t="s">
        <v>93</v>
      </c>
      <c r="Q532" s="103" t="s">
        <v>54</v>
      </c>
      <c r="R532" s="103" t="s">
        <v>296</v>
      </c>
      <c r="S532" s="103" t="s">
        <v>98</v>
      </c>
      <c r="T532" s="122">
        <v>2014</v>
      </c>
      <c r="U532" s="122">
        <v>2017</v>
      </c>
      <c r="V532" s="104">
        <v>221</v>
      </c>
      <c r="W532" s="104">
        <v>0</v>
      </c>
      <c r="X532" s="104">
        <v>99.91</v>
      </c>
      <c r="Y532" s="104">
        <v>80.84</v>
      </c>
      <c r="Z532" s="104">
        <v>0</v>
      </c>
      <c r="AA532" s="104">
        <v>0</v>
      </c>
      <c r="AB532" s="104">
        <v>0</v>
      </c>
      <c r="AC532" s="104">
        <v>0</v>
      </c>
      <c r="AD532" s="104">
        <v>0</v>
      </c>
      <c r="AE532" s="104">
        <v>0</v>
      </c>
      <c r="AF532" s="103" t="s">
        <v>64</v>
      </c>
      <c r="AG532" s="103" t="s">
        <v>71</v>
      </c>
      <c r="AH532" s="99"/>
      <c r="AI532" s="119" t="s">
        <v>271</v>
      </c>
      <c r="AJ532" s="99"/>
      <c r="AK532" s="103"/>
      <c r="AL532" s="103" t="s">
        <v>54</v>
      </c>
      <c r="AM532" s="120">
        <v>97.759295499021519</v>
      </c>
      <c r="AN532" s="120">
        <v>77.854138095751736</v>
      </c>
      <c r="AO532" s="120">
        <v>0</v>
      </c>
      <c r="AP532" s="120">
        <v>0</v>
      </c>
      <c r="AQ532" s="120">
        <v>0</v>
      </c>
      <c r="AR532" s="120">
        <v>0</v>
      </c>
      <c r="AS532" s="120">
        <v>0</v>
      </c>
      <c r="AT532" s="120">
        <v>0</v>
      </c>
      <c r="AU532" s="120">
        <v>175.61343359477326</v>
      </c>
      <c r="AV532" s="120">
        <v>77.854138095751736</v>
      </c>
      <c r="AX532" s="193"/>
    </row>
    <row r="533" spans="1:50" s="118" customFormat="1" ht="14.65" thickBot="1">
      <c r="A533" s="100" t="s">
        <v>1934</v>
      </c>
      <c r="B533" s="100" t="s">
        <v>267</v>
      </c>
      <c r="C533" s="100" t="s">
        <v>287</v>
      </c>
      <c r="D533" s="101" t="s">
        <v>287</v>
      </c>
      <c r="E533" s="101" t="s">
        <v>300</v>
      </c>
      <c r="F533" s="101" t="s">
        <v>301</v>
      </c>
      <c r="G533" s="105" t="s">
        <v>186</v>
      </c>
      <c r="H533" s="105">
        <v>1</v>
      </c>
      <c r="I533" s="101" t="s">
        <v>1935</v>
      </c>
      <c r="J533" s="101" t="s">
        <v>1936</v>
      </c>
      <c r="K533" s="105" t="s">
        <v>160</v>
      </c>
      <c r="L533" s="101"/>
      <c r="M533" s="101" t="s">
        <v>1937</v>
      </c>
      <c r="N533" s="105">
        <v>51.866275999999999</v>
      </c>
      <c r="O533" s="105">
        <v>-2.2487460000000001</v>
      </c>
      <c r="P533" s="105" t="s">
        <v>93</v>
      </c>
      <c r="Q533" s="105" t="s">
        <v>54</v>
      </c>
      <c r="R533" s="105" t="s">
        <v>53</v>
      </c>
      <c r="S533" s="105" t="s">
        <v>94</v>
      </c>
      <c r="T533" s="123">
        <v>2015</v>
      </c>
      <c r="U533" s="123">
        <v>2018</v>
      </c>
      <c r="V533" s="106">
        <v>150</v>
      </c>
      <c r="W533" s="106">
        <v>0</v>
      </c>
      <c r="X533" s="106">
        <v>50</v>
      </c>
      <c r="Y533" s="106">
        <v>50</v>
      </c>
      <c r="Z533" s="106">
        <v>50</v>
      </c>
      <c r="AA533" s="106">
        <v>0</v>
      </c>
      <c r="AB533" s="106">
        <v>0</v>
      </c>
      <c r="AC533" s="106">
        <v>0</v>
      </c>
      <c r="AD533" s="106">
        <v>0</v>
      </c>
      <c r="AE533" s="106">
        <v>0</v>
      </c>
      <c r="AF533" s="105" t="s">
        <v>270</v>
      </c>
      <c r="AG533" s="105" t="s">
        <v>71</v>
      </c>
      <c r="AH533" s="101"/>
      <c r="AI533" s="101" t="s">
        <v>271</v>
      </c>
      <c r="AJ533" s="101" t="s">
        <v>1938</v>
      </c>
      <c r="AK533" s="105"/>
      <c r="AL533" s="105" t="s">
        <v>54</v>
      </c>
      <c r="AM533" s="120">
        <v>48.923679060665364</v>
      </c>
      <c r="AN533" s="120">
        <v>48.153227421914728</v>
      </c>
      <c r="AO533" s="120">
        <v>47.255375291378542</v>
      </c>
      <c r="AP533" s="120">
        <v>0</v>
      </c>
      <c r="AQ533" s="120">
        <v>0</v>
      </c>
      <c r="AR533" s="120">
        <v>0</v>
      </c>
      <c r="AS533" s="120">
        <v>0</v>
      </c>
      <c r="AT533" s="120">
        <v>0</v>
      </c>
      <c r="AU533" s="120">
        <v>144.33228177395864</v>
      </c>
      <c r="AV533" s="120">
        <v>95.408602713293277</v>
      </c>
      <c r="AX533" s="193"/>
    </row>
    <row r="534" spans="1:50" s="118" customFormat="1" ht="14.65" thickBot="1">
      <c r="A534" s="98" t="s">
        <v>1939</v>
      </c>
      <c r="B534" s="98" t="s">
        <v>267</v>
      </c>
      <c r="C534" s="98" t="s">
        <v>287</v>
      </c>
      <c r="D534" s="99" t="s">
        <v>287</v>
      </c>
      <c r="E534" s="99" t="s">
        <v>302</v>
      </c>
      <c r="F534" s="99" t="s">
        <v>303</v>
      </c>
      <c r="G534" s="103" t="s">
        <v>186</v>
      </c>
      <c r="H534" s="103">
        <v>1</v>
      </c>
      <c r="I534" s="99" t="s">
        <v>1940</v>
      </c>
      <c r="J534" s="99" t="s">
        <v>1941</v>
      </c>
      <c r="K534" s="103" t="s">
        <v>143</v>
      </c>
      <c r="L534" s="99"/>
      <c r="M534" s="99" t="s">
        <v>1942</v>
      </c>
      <c r="N534" s="103">
        <v>53.142150000000001</v>
      </c>
      <c r="O534" s="103">
        <v>-1.553839</v>
      </c>
      <c r="P534" s="103" t="s">
        <v>93</v>
      </c>
      <c r="Q534" s="103" t="s">
        <v>54</v>
      </c>
      <c r="R534" s="103" t="s">
        <v>53</v>
      </c>
      <c r="S534" s="103" t="s">
        <v>277</v>
      </c>
      <c r="T534" s="122">
        <v>2014</v>
      </c>
      <c r="U534" s="122">
        <v>2017</v>
      </c>
      <c r="V534" s="104">
        <v>130</v>
      </c>
      <c r="W534" s="104">
        <v>0</v>
      </c>
      <c r="X534" s="104">
        <v>43.333333333333336</v>
      </c>
      <c r="Y534" s="104">
        <v>43.333333333333336</v>
      </c>
      <c r="Z534" s="104">
        <v>43.333333333333336</v>
      </c>
      <c r="AA534" s="104">
        <v>0</v>
      </c>
      <c r="AB534" s="104">
        <v>0</v>
      </c>
      <c r="AC534" s="104">
        <v>0</v>
      </c>
      <c r="AD534" s="104">
        <v>0</v>
      </c>
      <c r="AE534" s="104">
        <v>0</v>
      </c>
      <c r="AF534" s="103" t="s">
        <v>64</v>
      </c>
      <c r="AG534" s="103" t="s">
        <v>282</v>
      </c>
      <c r="AH534" s="99"/>
      <c r="AI534" s="119" t="s">
        <v>358</v>
      </c>
      <c r="AJ534" s="99"/>
      <c r="AK534" s="103"/>
      <c r="AL534" s="103" t="s">
        <v>54</v>
      </c>
      <c r="AM534" s="120">
        <v>42.400521852576652</v>
      </c>
      <c r="AN534" s="120">
        <v>41.732797098992769</v>
      </c>
      <c r="AO534" s="120">
        <v>40.954658585861409</v>
      </c>
      <c r="AP534" s="120">
        <v>0</v>
      </c>
      <c r="AQ534" s="120">
        <v>0</v>
      </c>
      <c r="AR534" s="120">
        <v>0</v>
      </c>
      <c r="AS534" s="120">
        <v>0</v>
      </c>
      <c r="AT534" s="120">
        <v>0</v>
      </c>
      <c r="AU534" s="120">
        <v>125.08797753743083</v>
      </c>
      <c r="AV534" s="120">
        <v>82.687455684854172</v>
      </c>
      <c r="AX534" s="193"/>
    </row>
    <row r="535" spans="1:50" s="118" customFormat="1" ht="14.65" thickBot="1">
      <c r="A535" s="100" t="s">
        <v>1943</v>
      </c>
      <c r="B535" s="100" t="s">
        <v>267</v>
      </c>
      <c r="C535" s="100" t="s">
        <v>287</v>
      </c>
      <c r="D535" s="101" t="s">
        <v>287</v>
      </c>
      <c r="E535" s="101" t="s">
        <v>1944</v>
      </c>
      <c r="F535" s="101" t="s">
        <v>304</v>
      </c>
      <c r="G535" s="105" t="s">
        <v>186</v>
      </c>
      <c r="H535" s="105">
        <v>1</v>
      </c>
      <c r="I535" s="101" t="s">
        <v>1945</v>
      </c>
      <c r="J535" s="101" t="s">
        <v>1946</v>
      </c>
      <c r="K535" s="105" t="s">
        <v>151</v>
      </c>
      <c r="L535" s="101"/>
      <c r="M535" s="101" t="s">
        <v>1947</v>
      </c>
      <c r="N535" s="105">
        <v>51.814770000000003</v>
      </c>
      <c r="O535" s="105">
        <v>-0.81241200000000002</v>
      </c>
      <c r="P535" s="105" t="s">
        <v>93</v>
      </c>
      <c r="Q535" s="105" t="s">
        <v>54</v>
      </c>
      <c r="R535" s="105" t="s">
        <v>53</v>
      </c>
      <c r="S535" s="105" t="s">
        <v>98</v>
      </c>
      <c r="T535" s="123">
        <v>2013</v>
      </c>
      <c r="U535" s="123">
        <v>2016</v>
      </c>
      <c r="V535" s="106">
        <v>198</v>
      </c>
      <c r="W535" s="106">
        <v>0</v>
      </c>
      <c r="X535" s="106">
        <v>33</v>
      </c>
      <c r="Y535" s="106">
        <v>0</v>
      </c>
      <c r="Z535" s="106">
        <v>0</v>
      </c>
      <c r="AA535" s="106">
        <v>0</v>
      </c>
      <c r="AB535" s="106">
        <v>0</v>
      </c>
      <c r="AC535" s="106">
        <v>0</v>
      </c>
      <c r="AD535" s="106">
        <v>0</v>
      </c>
      <c r="AE535" s="106">
        <v>0</v>
      </c>
      <c r="AF535" s="105" t="s">
        <v>270</v>
      </c>
      <c r="AG535" s="105" t="s">
        <v>71</v>
      </c>
      <c r="AH535" s="101"/>
      <c r="AI535" s="101" t="s">
        <v>271</v>
      </c>
      <c r="AJ535" s="101"/>
      <c r="AK535" s="105"/>
      <c r="AL535" s="105" t="s">
        <v>54</v>
      </c>
      <c r="AM535" s="120">
        <v>32.289628180039138</v>
      </c>
      <c r="AN535" s="120">
        <v>0</v>
      </c>
      <c r="AO535" s="120">
        <v>0</v>
      </c>
      <c r="AP535" s="120">
        <v>0</v>
      </c>
      <c r="AQ535" s="120">
        <v>0</v>
      </c>
      <c r="AR535" s="120">
        <v>0</v>
      </c>
      <c r="AS535" s="120">
        <v>0</v>
      </c>
      <c r="AT535" s="120">
        <v>0</v>
      </c>
      <c r="AU535" s="120">
        <v>32.289628180039138</v>
      </c>
      <c r="AV535" s="120">
        <v>0</v>
      </c>
      <c r="AX535" s="193"/>
    </row>
    <row r="536" spans="1:50" s="118" customFormat="1" ht="14.65" thickBot="1">
      <c r="A536" s="98" t="s">
        <v>1948</v>
      </c>
      <c r="B536" s="98" t="s">
        <v>267</v>
      </c>
      <c r="C536" s="98" t="s">
        <v>287</v>
      </c>
      <c r="D536" s="99" t="s">
        <v>287</v>
      </c>
      <c r="E536" s="99" t="s">
        <v>1949</v>
      </c>
      <c r="F536" s="99" t="s">
        <v>305</v>
      </c>
      <c r="G536" s="103" t="s">
        <v>186</v>
      </c>
      <c r="H536" s="103">
        <v>1</v>
      </c>
      <c r="I536" s="99" t="s">
        <v>1950</v>
      </c>
      <c r="J536" s="99" t="s">
        <v>1951</v>
      </c>
      <c r="K536" s="103" t="s">
        <v>151</v>
      </c>
      <c r="L536" s="99"/>
      <c r="M536" s="99" t="s">
        <v>1952</v>
      </c>
      <c r="N536" s="103">
        <v>52.066845000000001</v>
      </c>
      <c r="O536" s="103">
        <v>-0.81591999999999998</v>
      </c>
      <c r="P536" s="103" t="s">
        <v>93</v>
      </c>
      <c r="Q536" s="103" t="s">
        <v>54</v>
      </c>
      <c r="R536" s="103" t="s">
        <v>53</v>
      </c>
      <c r="S536" s="103" t="s">
        <v>277</v>
      </c>
      <c r="T536" s="122">
        <v>2014</v>
      </c>
      <c r="U536" s="122">
        <v>2016</v>
      </c>
      <c r="V536" s="104" t="s">
        <v>70</v>
      </c>
      <c r="W536" s="104" t="s">
        <v>70</v>
      </c>
      <c r="X536" s="104">
        <v>0</v>
      </c>
      <c r="Y536" s="104">
        <v>0</v>
      </c>
      <c r="Z536" s="104">
        <v>0</v>
      </c>
      <c r="AA536" s="104">
        <v>0</v>
      </c>
      <c r="AB536" s="104">
        <v>0</v>
      </c>
      <c r="AC536" s="104">
        <v>0</v>
      </c>
      <c r="AD536" s="104">
        <v>0</v>
      </c>
      <c r="AE536" s="104">
        <v>0</v>
      </c>
      <c r="AF536" s="103" t="s">
        <v>64</v>
      </c>
      <c r="AG536" s="103" t="s">
        <v>71</v>
      </c>
      <c r="AH536" s="99"/>
      <c r="AI536" s="119" t="s">
        <v>288</v>
      </c>
      <c r="AJ536" s="99"/>
      <c r="AK536" s="103"/>
      <c r="AL536" s="103" t="s">
        <v>54</v>
      </c>
      <c r="AM536" s="120">
        <v>0</v>
      </c>
      <c r="AN536" s="120">
        <v>0</v>
      </c>
      <c r="AO536" s="120">
        <v>0</v>
      </c>
      <c r="AP536" s="120">
        <v>0</v>
      </c>
      <c r="AQ536" s="120">
        <v>0</v>
      </c>
      <c r="AR536" s="120">
        <v>0</v>
      </c>
      <c r="AS536" s="120">
        <v>0</v>
      </c>
      <c r="AT536" s="120">
        <v>0</v>
      </c>
      <c r="AU536" s="120">
        <v>0</v>
      </c>
      <c r="AV536" s="120">
        <v>0</v>
      </c>
      <c r="AX536" s="193"/>
    </row>
    <row r="537" spans="1:50" s="118" customFormat="1" ht="14.65" thickBot="1">
      <c r="A537" s="100" t="s">
        <v>1953</v>
      </c>
      <c r="B537" s="100" t="s">
        <v>196</v>
      </c>
      <c r="C537" s="100" t="s">
        <v>311</v>
      </c>
      <c r="D537" s="101" t="s">
        <v>1954</v>
      </c>
      <c r="E537" s="101" t="s">
        <v>312</v>
      </c>
      <c r="F537" s="101" t="s">
        <v>313</v>
      </c>
      <c r="G537" s="105" t="s">
        <v>50</v>
      </c>
      <c r="H537" s="105"/>
      <c r="I537" s="101" t="s">
        <v>309</v>
      </c>
      <c r="J537" s="101" t="s">
        <v>1955</v>
      </c>
      <c r="K537" s="105" t="s">
        <v>120</v>
      </c>
      <c r="L537" s="101"/>
      <c r="M537" s="101">
        <v>0</v>
      </c>
      <c r="N537" s="105">
        <v>51.518777</v>
      </c>
      <c r="O537" s="105">
        <v>-0.176062</v>
      </c>
      <c r="P537" s="105" t="s">
        <v>53</v>
      </c>
      <c r="Q537" s="105" t="s">
        <v>59</v>
      </c>
      <c r="R537" s="105" t="s">
        <v>53</v>
      </c>
      <c r="S537" s="105" t="s">
        <v>55</v>
      </c>
      <c r="T537" s="123">
        <v>2015</v>
      </c>
      <c r="U537" s="123">
        <v>2020</v>
      </c>
      <c r="V537" s="106">
        <v>937.33</v>
      </c>
      <c r="W537" s="106"/>
      <c r="X537" s="106">
        <v>0</v>
      </c>
      <c r="Y537" s="106">
        <v>198.6</v>
      </c>
      <c r="Z537" s="106">
        <v>246.97</v>
      </c>
      <c r="AA537" s="106">
        <v>192.36</v>
      </c>
      <c r="AB537" s="106">
        <v>154.49</v>
      </c>
      <c r="AC537" s="106">
        <v>144.9</v>
      </c>
      <c r="AD537" s="106">
        <v>0</v>
      </c>
      <c r="AE537" s="106">
        <v>0</v>
      </c>
      <c r="AF537" s="105" t="s">
        <v>64</v>
      </c>
      <c r="AG537" s="105" t="s">
        <v>58</v>
      </c>
      <c r="AH537" s="101" t="s">
        <v>38</v>
      </c>
      <c r="AI537" s="101" t="s">
        <v>310</v>
      </c>
      <c r="AJ537" s="101" t="s">
        <v>1956</v>
      </c>
      <c r="AK537" s="105" t="s">
        <v>59</v>
      </c>
      <c r="AL537" s="105" t="s">
        <v>54</v>
      </c>
      <c r="AM537" s="120">
        <v>0</v>
      </c>
      <c r="AN537" s="120">
        <v>202.26092270088606</v>
      </c>
      <c r="AO537" s="120">
        <v>251.52255830532641</v>
      </c>
      <c r="AP537" s="120">
        <v>195.905896730828</v>
      </c>
      <c r="AQ537" s="120">
        <v>157.33781444138916</v>
      </c>
      <c r="AR537" s="120">
        <v>147.57103574702109</v>
      </c>
      <c r="AS537" s="120">
        <v>0</v>
      </c>
      <c r="AT537" s="120">
        <v>0</v>
      </c>
      <c r="AU537" s="120">
        <v>954.5982279254506</v>
      </c>
      <c r="AV537" s="120">
        <v>954.5982279254506</v>
      </c>
      <c r="AX537" s="193"/>
    </row>
    <row r="538" spans="1:50" s="118" customFormat="1" ht="14.65" thickBot="1">
      <c r="A538" s="98" t="s">
        <v>1957</v>
      </c>
      <c r="B538" s="98" t="s">
        <v>196</v>
      </c>
      <c r="C538" s="98" t="s">
        <v>311</v>
      </c>
      <c r="D538" s="99" t="s">
        <v>1954</v>
      </c>
      <c r="E538" s="99" t="s">
        <v>312</v>
      </c>
      <c r="F538" s="99" t="s">
        <v>314</v>
      </c>
      <c r="G538" s="103" t="s">
        <v>50</v>
      </c>
      <c r="H538" s="103"/>
      <c r="I538" s="99" t="s">
        <v>315</v>
      </c>
      <c r="J538" s="99" t="s">
        <v>1955</v>
      </c>
      <c r="K538" s="103" t="s">
        <v>316</v>
      </c>
      <c r="L538" s="99"/>
      <c r="M538" s="99">
        <v>0</v>
      </c>
      <c r="N538" s="103">
        <v>52.355519999999999</v>
      </c>
      <c r="O538" s="103">
        <v>-1.17432</v>
      </c>
      <c r="P538" s="103" t="s">
        <v>53</v>
      </c>
      <c r="Q538" s="103" t="s">
        <v>59</v>
      </c>
      <c r="R538" s="103" t="s">
        <v>53</v>
      </c>
      <c r="S538" s="103" t="s">
        <v>55</v>
      </c>
      <c r="T538" s="122">
        <v>2015</v>
      </c>
      <c r="U538" s="122">
        <v>2020</v>
      </c>
      <c r="V538" s="104">
        <v>1351.17</v>
      </c>
      <c r="W538" s="104"/>
      <c r="X538" s="104">
        <v>0</v>
      </c>
      <c r="Y538" s="104">
        <v>207.78</v>
      </c>
      <c r="Z538" s="104">
        <v>326.64</v>
      </c>
      <c r="AA538" s="104">
        <v>263.98</v>
      </c>
      <c r="AB538" s="104">
        <v>278.66000000000003</v>
      </c>
      <c r="AC538" s="104">
        <v>274.12</v>
      </c>
      <c r="AD538" s="104">
        <v>0</v>
      </c>
      <c r="AE538" s="104">
        <v>0</v>
      </c>
      <c r="AF538" s="103" t="s">
        <v>64</v>
      </c>
      <c r="AG538" s="103" t="s">
        <v>58</v>
      </c>
      <c r="AH538" s="99" t="s">
        <v>38</v>
      </c>
      <c r="AI538" s="119" t="s">
        <v>310</v>
      </c>
      <c r="AJ538" s="99" t="s">
        <v>1956</v>
      </c>
      <c r="AK538" s="103" t="s">
        <v>59</v>
      </c>
      <c r="AL538" s="103" t="s">
        <v>54</v>
      </c>
      <c r="AM538" s="120">
        <v>0</v>
      </c>
      <c r="AN538" s="120">
        <v>211.61014359914452</v>
      </c>
      <c r="AO538" s="120">
        <v>332.66116712496182</v>
      </c>
      <c r="AP538" s="120">
        <v>268.84611467562888</v>
      </c>
      <c r="AQ538" s="120">
        <v>283.79672064365013</v>
      </c>
      <c r="AR538" s="120">
        <v>279.1730318769732</v>
      </c>
      <c r="AS538" s="120">
        <v>0</v>
      </c>
      <c r="AT538" s="120">
        <v>0</v>
      </c>
      <c r="AU538" s="120">
        <v>1376.0871779203585</v>
      </c>
      <c r="AV538" s="120">
        <v>1376.0871779203585</v>
      </c>
      <c r="AX538" s="193"/>
    </row>
    <row r="539" spans="1:50" s="118" customFormat="1" ht="14.65" thickBot="1">
      <c r="A539" s="100" t="s">
        <v>1958</v>
      </c>
      <c r="B539" s="100" t="s">
        <v>196</v>
      </c>
      <c r="C539" s="100" t="s">
        <v>311</v>
      </c>
      <c r="D539" s="101" t="s">
        <v>1954</v>
      </c>
      <c r="E539" s="101" t="s">
        <v>322</v>
      </c>
      <c r="F539" s="101" t="s">
        <v>323</v>
      </c>
      <c r="G539" s="105" t="s">
        <v>50</v>
      </c>
      <c r="H539" s="105"/>
      <c r="I539" s="101" t="s">
        <v>309</v>
      </c>
      <c r="J539" s="101" t="s">
        <v>1955</v>
      </c>
      <c r="K539" s="105" t="s">
        <v>135</v>
      </c>
      <c r="L539" s="101"/>
      <c r="M539" s="101">
        <v>0</v>
      </c>
      <c r="N539" s="105">
        <v>52.59243</v>
      </c>
      <c r="O539" s="105">
        <v>-3.3837899999999999</v>
      </c>
      <c r="P539" s="105" t="s">
        <v>53</v>
      </c>
      <c r="Q539" s="105" t="s">
        <v>59</v>
      </c>
      <c r="R539" s="105" t="s">
        <v>53</v>
      </c>
      <c r="S539" s="105" t="s">
        <v>55</v>
      </c>
      <c r="T539" s="123">
        <v>2015</v>
      </c>
      <c r="U539" s="123">
        <v>2020</v>
      </c>
      <c r="V539" s="106">
        <v>589.84</v>
      </c>
      <c r="W539" s="106"/>
      <c r="X539" s="106">
        <v>0</v>
      </c>
      <c r="Y539" s="106">
        <v>123.639762749765</v>
      </c>
      <c r="Z539" s="106">
        <v>121.42782623942702</v>
      </c>
      <c r="AA539" s="106">
        <v>118.8707907154775</v>
      </c>
      <c r="AB539" s="106">
        <v>114.57848234627826</v>
      </c>
      <c r="AC539" s="106">
        <v>111.31835502820051</v>
      </c>
      <c r="AD539" s="106">
        <v>0</v>
      </c>
      <c r="AE539" s="106">
        <v>0</v>
      </c>
      <c r="AF539" s="105" t="s">
        <v>64</v>
      </c>
      <c r="AG539" s="105" t="s">
        <v>58</v>
      </c>
      <c r="AH539" s="101" t="s">
        <v>38</v>
      </c>
      <c r="AI539" s="101" t="s">
        <v>310</v>
      </c>
      <c r="AJ539" s="101" t="s">
        <v>1956</v>
      </c>
      <c r="AK539" s="105" t="s">
        <v>59</v>
      </c>
      <c r="AL539" s="105" t="s">
        <v>54</v>
      </c>
      <c r="AM539" s="120">
        <v>0</v>
      </c>
      <c r="AN539" s="120">
        <v>125.91889474464304</v>
      </c>
      <c r="AO539" s="120">
        <v>123.66618417295754</v>
      </c>
      <c r="AP539" s="120">
        <v>121.06201315355689</v>
      </c>
      <c r="AQ539" s="120">
        <v>116.69058187827505</v>
      </c>
      <c r="AR539" s="120">
        <v>113.37035851736482</v>
      </c>
      <c r="AS539" s="120">
        <v>0</v>
      </c>
      <c r="AT539" s="120">
        <v>0</v>
      </c>
      <c r="AU539" s="120">
        <v>600.70803246679736</v>
      </c>
      <c r="AV539" s="120">
        <v>600.70803246679736</v>
      </c>
      <c r="AX539" s="193"/>
    </row>
    <row r="540" spans="1:50" s="118" customFormat="1" ht="14.65" thickBot="1">
      <c r="A540" s="98" t="s">
        <v>1959</v>
      </c>
      <c r="B540" s="98" t="s">
        <v>196</v>
      </c>
      <c r="C540" s="98" t="s">
        <v>311</v>
      </c>
      <c r="D540" s="99" t="s">
        <v>1954</v>
      </c>
      <c r="E540" s="99" t="s">
        <v>322</v>
      </c>
      <c r="F540" s="99" t="s">
        <v>324</v>
      </c>
      <c r="G540" s="103" t="s">
        <v>50</v>
      </c>
      <c r="H540" s="103"/>
      <c r="I540" s="99" t="s">
        <v>315</v>
      </c>
      <c r="J540" s="99" t="s">
        <v>1955</v>
      </c>
      <c r="K540" s="103" t="s">
        <v>135</v>
      </c>
      <c r="L540" s="99"/>
      <c r="M540" s="99">
        <v>0</v>
      </c>
      <c r="N540" s="103">
        <v>52.59243</v>
      </c>
      <c r="O540" s="103">
        <v>-3.3837899999999999</v>
      </c>
      <c r="P540" s="103" t="s">
        <v>53</v>
      </c>
      <c r="Q540" s="103" t="s">
        <v>59</v>
      </c>
      <c r="R540" s="103" t="s">
        <v>53</v>
      </c>
      <c r="S540" s="103" t="s">
        <v>55</v>
      </c>
      <c r="T540" s="122">
        <v>2015</v>
      </c>
      <c r="U540" s="122">
        <v>2020</v>
      </c>
      <c r="V540" s="104">
        <v>722.83</v>
      </c>
      <c r="W540" s="104"/>
      <c r="X540" s="104">
        <v>0</v>
      </c>
      <c r="Y540" s="104">
        <v>144.56509220856466</v>
      </c>
      <c r="Z540" s="104">
        <v>146.11986572768436</v>
      </c>
      <c r="AA540" s="104">
        <v>145.78743361809475</v>
      </c>
      <c r="AB540" s="104">
        <v>143.23368357808229</v>
      </c>
      <c r="AC540" s="104">
        <v>143.1274181948834</v>
      </c>
      <c r="AD540" s="104">
        <v>0</v>
      </c>
      <c r="AE540" s="104">
        <v>0</v>
      </c>
      <c r="AF540" s="103" t="s">
        <v>64</v>
      </c>
      <c r="AG540" s="103" t="s">
        <v>58</v>
      </c>
      <c r="AH540" s="99" t="s">
        <v>38</v>
      </c>
      <c r="AI540" s="119" t="s">
        <v>310</v>
      </c>
      <c r="AJ540" s="99" t="s">
        <v>1956</v>
      </c>
      <c r="AK540" s="103" t="s">
        <v>59</v>
      </c>
      <c r="AL540" s="103" t="s">
        <v>54</v>
      </c>
      <c r="AM540" s="120">
        <v>0</v>
      </c>
      <c r="AN540" s="120">
        <v>147.22995438289507</v>
      </c>
      <c r="AO540" s="120">
        <v>148.81338805141496</v>
      </c>
      <c r="AP540" s="120">
        <v>148.47482800498497</v>
      </c>
      <c r="AQ540" s="120">
        <v>145.87400303297923</v>
      </c>
      <c r="AR540" s="120">
        <v>145.76577879100051</v>
      </c>
      <c r="AS540" s="120">
        <v>0</v>
      </c>
      <c r="AT540" s="120">
        <v>0</v>
      </c>
      <c r="AU540" s="120">
        <v>736.15795226327464</v>
      </c>
      <c r="AV540" s="120">
        <v>736.15795226327464</v>
      </c>
      <c r="AX540" s="193"/>
    </row>
    <row r="541" spans="1:50" s="118" customFormat="1" ht="14.65" thickBot="1">
      <c r="A541" s="100" t="s">
        <v>1960</v>
      </c>
      <c r="B541" s="100" t="s">
        <v>196</v>
      </c>
      <c r="C541" s="100" t="s">
        <v>311</v>
      </c>
      <c r="D541" s="101" t="s">
        <v>1954</v>
      </c>
      <c r="E541" s="101" t="s">
        <v>1192</v>
      </c>
      <c r="F541" s="101" t="s">
        <v>325</v>
      </c>
      <c r="G541" s="105" t="s">
        <v>50</v>
      </c>
      <c r="H541" s="105"/>
      <c r="I541" s="101" t="s">
        <v>309</v>
      </c>
      <c r="J541" s="101" t="s">
        <v>1955</v>
      </c>
      <c r="K541" s="105" t="s">
        <v>137</v>
      </c>
      <c r="L541" s="101"/>
      <c r="M541" s="101"/>
      <c r="N541" s="105">
        <v>54.826009999999997</v>
      </c>
      <c r="O541" s="105">
        <v>-1.5930200000000001</v>
      </c>
      <c r="P541" s="105" t="s">
        <v>53</v>
      </c>
      <c r="Q541" s="105" t="s">
        <v>59</v>
      </c>
      <c r="R541" s="105" t="s">
        <v>53</v>
      </c>
      <c r="S541" s="105" t="s">
        <v>55</v>
      </c>
      <c r="T541" s="123">
        <v>2015</v>
      </c>
      <c r="U541" s="123">
        <v>2020</v>
      </c>
      <c r="V541" s="106">
        <v>636.36</v>
      </c>
      <c r="W541" s="106"/>
      <c r="X541" s="106">
        <v>0</v>
      </c>
      <c r="Y541" s="106">
        <v>141.84661566585848</v>
      </c>
      <c r="Z541" s="106">
        <v>136.81296491483246</v>
      </c>
      <c r="AA541" s="106">
        <v>143.23680382110325</v>
      </c>
      <c r="AB541" s="106">
        <v>114.63089700010799</v>
      </c>
      <c r="AC541" s="106">
        <v>99.83434062799023</v>
      </c>
      <c r="AD541" s="106">
        <v>0</v>
      </c>
      <c r="AE541" s="106">
        <v>0</v>
      </c>
      <c r="AF541" s="105" t="s">
        <v>64</v>
      </c>
      <c r="AG541" s="105" t="s">
        <v>58</v>
      </c>
      <c r="AH541" s="101" t="s">
        <v>38</v>
      </c>
      <c r="AI541" s="101" t="s">
        <v>310</v>
      </c>
      <c r="AJ541" s="101" t="s">
        <v>1956</v>
      </c>
      <c r="AK541" s="105" t="s">
        <v>59</v>
      </c>
      <c r="AL541" s="105" t="s">
        <v>54</v>
      </c>
      <c r="AM541" s="120">
        <v>0</v>
      </c>
      <c r="AN541" s="120">
        <v>144.46136639765606</v>
      </c>
      <c r="AO541" s="120">
        <v>139.3349270952566</v>
      </c>
      <c r="AP541" s="120">
        <v>145.87718079346499</v>
      </c>
      <c r="AQ541" s="120">
        <v>116.74396272543844</v>
      </c>
      <c r="AR541" s="120">
        <v>101.67465182604158</v>
      </c>
      <c r="AS541" s="120">
        <v>0</v>
      </c>
      <c r="AT541" s="120">
        <v>0</v>
      </c>
      <c r="AU541" s="120">
        <v>648.09208883785766</v>
      </c>
      <c r="AV541" s="120">
        <v>648.09208883785766</v>
      </c>
      <c r="AX541" s="193"/>
    </row>
    <row r="542" spans="1:50" s="118" customFormat="1" ht="14.65" thickBot="1">
      <c r="A542" s="98" t="s">
        <v>1961</v>
      </c>
      <c r="B542" s="98" t="s">
        <v>196</v>
      </c>
      <c r="C542" s="98" t="s">
        <v>311</v>
      </c>
      <c r="D542" s="99" t="s">
        <v>1954</v>
      </c>
      <c r="E542" s="99" t="s">
        <v>1192</v>
      </c>
      <c r="F542" s="99" t="s">
        <v>326</v>
      </c>
      <c r="G542" s="103" t="s">
        <v>50</v>
      </c>
      <c r="H542" s="103"/>
      <c r="I542" s="99" t="s">
        <v>315</v>
      </c>
      <c r="J542" s="99" t="s">
        <v>1955</v>
      </c>
      <c r="K542" s="103" t="s">
        <v>137</v>
      </c>
      <c r="L542" s="99"/>
      <c r="M542" s="99">
        <v>0</v>
      </c>
      <c r="N542" s="103">
        <v>54.826009999999997</v>
      </c>
      <c r="O542" s="103">
        <v>-1.5930200000000001</v>
      </c>
      <c r="P542" s="103" t="s">
        <v>53</v>
      </c>
      <c r="Q542" s="103" t="s">
        <v>59</v>
      </c>
      <c r="R542" s="103" t="s">
        <v>53</v>
      </c>
      <c r="S542" s="103" t="s">
        <v>55</v>
      </c>
      <c r="T542" s="122">
        <v>2015</v>
      </c>
      <c r="U542" s="122">
        <v>2020</v>
      </c>
      <c r="V542" s="104">
        <v>574.24</v>
      </c>
      <c r="W542" s="104"/>
      <c r="X542" s="104">
        <v>0</v>
      </c>
      <c r="Y542" s="104">
        <v>124.86872169443069</v>
      </c>
      <c r="Z542" s="104">
        <v>119.71406213875206</v>
      </c>
      <c r="AA542" s="104">
        <v>126.08664245612441</v>
      </c>
      <c r="AB542" s="104">
        <v>116.1737100151708</v>
      </c>
      <c r="AC542" s="104">
        <v>87.393118919605897</v>
      </c>
      <c r="AD542" s="104">
        <v>0</v>
      </c>
      <c r="AE542" s="104">
        <v>0</v>
      </c>
      <c r="AF542" s="103" t="s">
        <v>64</v>
      </c>
      <c r="AG542" s="103" t="s">
        <v>58</v>
      </c>
      <c r="AH542" s="99" t="s">
        <v>38</v>
      </c>
      <c r="AI542" s="119" t="s">
        <v>310</v>
      </c>
      <c r="AJ542" s="99" t="s">
        <v>1956</v>
      </c>
      <c r="AK542" s="103" t="s">
        <v>59</v>
      </c>
      <c r="AL542" s="103" t="s">
        <v>54</v>
      </c>
      <c r="AM542" s="120">
        <v>0</v>
      </c>
      <c r="AN542" s="120">
        <v>127.17050788718882</v>
      </c>
      <c r="AO542" s="120">
        <v>121.92082914630008</v>
      </c>
      <c r="AP542" s="120">
        <v>128.41087937277157</v>
      </c>
      <c r="AQ542" s="120">
        <v>118.31521541416723</v>
      </c>
      <c r="AR542" s="120">
        <v>89.004093002959465</v>
      </c>
      <c r="AS542" s="120">
        <v>0</v>
      </c>
      <c r="AT542" s="120">
        <v>0</v>
      </c>
      <c r="AU542" s="120">
        <v>584.82152482338722</v>
      </c>
      <c r="AV542" s="120">
        <v>584.82152482338722</v>
      </c>
      <c r="AX542" s="193"/>
    </row>
    <row r="543" spans="1:50" s="118" customFormat="1" ht="14.65" thickBot="1">
      <c r="A543" s="100" t="s">
        <v>1962</v>
      </c>
      <c r="B543" s="100" t="s">
        <v>196</v>
      </c>
      <c r="C543" s="100" t="s">
        <v>311</v>
      </c>
      <c r="D543" s="101" t="s">
        <v>1954</v>
      </c>
      <c r="E543" s="101" t="s">
        <v>329</v>
      </c>
      <c r="F543" s="101" t="s">
        <v>330</v>
      </c>
      <c r="G543" s="105" t="s">
        <v>50</v>
      </c>
      <c r="H543" s="105"/>
      <c r="I543" s="101" t="s">
        <v>309</v>
      </c>
      <c r="J543" s="101" t="s">
        <v>1955</v>
      </c>
      <c r="K543" s="105" t="s">
        <v>146</v>
      </c>
      <c r="L543" s="101"/>
      <c r="M543" s="101">
        <v>0</v>
      </c>
      <c r="N543" s="105">
        <v>52.512259999999998</v>
      </c>
      <c r="O543" s="105">
        <v>-2.0811099999999998</v>
      </c>
      <c r="P543" s="105" t="s">
        <v>53</v>
      </c>
      <c r="Q543" s="105" t="s">
        <v>59</v>
      </c>
      <c r="R543" s="105" t="s">
        <v>53</v>
      </c>
      <c r="S543" s="105" t="s">
        <v>55</v>
      </c>
      <c r="T543" s="123">
        <v>2015</v>
      </c>
      <c r="U543" s="123">
        <v>2020</v>
      </c>
      <c r="V543" s="106">
        <v>1518.72</v>
      </c>
      <c r="W543" s="106"/>
      <c r="X543" s="106">
        <v>0</v>
      </c>
      <c r="Y543" s="106">
        <v>254.17526600899504</v>
      </c>
      <c r="Z543" s="106">
        <v>309.63415951760129</v>
      </c>
      <c r="AA543" s="106">
        <v>336.75264222088077</v>
      </c>
      <c r="AB543" s="106">
        <v>332.114758132367</v>
      </c>
      <c r="AC543" s="106">
        <v>286.04000000000002</v>
      </c>
      <c r="AD543" s="106">
        <v>0</v>
      </c>
      <c r="AE543" s="106">
        <v>0</v>
      </c>
      <c r="AF543" s="105" t="s">
        <v>64</v>
      </c>
      <c r="AG543" s="105" t="s">
        <v>58</v>
      </c>
      <c r="AH543" s="101" t="s">
        <v>38</v>
      </c>
      <c r="AI543" s="101" t="s">
        <v>310</v>
      </c>
      <c r="AJ543" s="101" t="s">
        <v>1956</v>
      </c>
      <c r="AK543" s="105" t="s">
        <v>59</v>
      </c>
      <c r="AL543" s="105" t="s">
        <v>54</v>
      </c>
      <c r="AM543" s="120">
        <v>0</v>
      </c>
      <c r="AN543" s="120">
        <v>258.86064365922704</v>
      </c>
      <c r="AO543" s="120">
        <v>315.3418469473483</v>
      </c>
      <c r="AP543" s="120">
        <v>342.96022224348792</v>
      </c>
      <c r="AQ543" s="120">
        <v>338.23684502736228</v>
      </c>
      <c r="AR543" s="120">
        <v>291.31276097362263</v>
      </c>
      <c r="AS543" s="120">
        <v>0</v>
      </c>
      <c r="AT543" s="120">
        <v>0</v>
      </c>
      <c r="AU543" s="120">
        <v>1546.7123188510482</v>
      </c>
      <c r="AV543" s="120">
        <v>1546.7123188510482</v>
      </c>
      <c r="AX543" s="193"/>
    </row>
    <row r="544" spans="1:50" s="118" customFormat="1" ht="14.65" thickBot="1">
      <c r="A544" s="98" t="s">
        <v>1963</v>
      </c>
      <c r="B544" s="98" t="s">
        <v>196</v>
      </c>
      <c r="C544" s="98" t="s">
        <v>311</v>
      </c>
      <c r="D544" s="99" t="s">
        <v>1954</v>
      </c>
      <c r="E544" s="99" t="s">
        <v>329</v>
      </c>
      <c r="F544" s="99" t="s">
        <v>331</v>
      </c>
      <c r="G544" s="103" t="s">
        <v>50</v>
      </c>
      <c r="H544" s="103"/>
      <c r="I544" s="99" t="s">
        <v>315</v>
      </c>
      <c r="J544" s="99" t="s">
        <v>1955</v>
      </c>
      <c r="K544" s="103" t="s">
        <v>146</v>
      </c>
      <c r="L544" s="99"/>
      <c r="M544" s="99">
        <v>0</v>
      </c>
      <c r="N544" s="103">
        <v>52.512259999999998</v>
      </c>
      <c r="O544" s="103">
        <v>-2.0811099999999998</v>
      </c>
      <c r="P544" s="103" t="s">
        <v>53</v>
      </c>
      <c r="Q544" s="103" t="s">
        <v>59</v>
      </c>
      <c r="R544" s="103" t="s">
        <v>53</v>
      </c>
      <c r="S544" s="103" t="s">
        <v>55</v>
      </c>
      <c r="T544" s="122">
        <v>2015</v>
      </c>
      <c r="U544" s="122">
        <v>2020</v>
      </c>
      <c r="V544" s="104">
        <v>1501.95</v>
      </c>
      <c r="W544" s="104"/>
      <c r="X544" s="104">
        <v>0</v>
      </c>
      <c r="Y544" s="104">
        <v>232.14342377300068</v>
      </c>
      <c r="Z544" s="104">
        <v>310.69508289605392</v>
      </c>
      <c r="AA544" s="104">
        <v>334.06164970329979</v>
      </c>
      <c r="AB544" s="104">
        <v>335.66717688381783</v>
      </c>
      <c r="AC544" s="104">
        <v>289.38349324647862</v>
      </c>
      <c r="AD544" s="104">
        <v>0</v>
      </c>
      <c r="AE544" s="104">
        <v>0</v>
      </c>
      <c r="AF544" s="103" t="s">
        <v>64</v>
      </c>
      <c r="AG544" s="103" t="s">
        <v>58</v>
      </c>
      <c r="AH544" s="99" t="s">
        <v>38</v>
      </c>
      <c r="AI544" s="119" t="s">
        <v>310</v>
      </c>
      <c r="AJ544" s="99" t="s">
        <v>1956</v>
      </c>
      <c r="AK544" s="103" t="s">
        <v>59</v>
      </c>
      <c r="AL544" s="103" t="s">
        <v>54</v>
      </c>
      <c r="AM544" s="120">
        <v>0</v>
      </c>
      <c r="AN544" s="120">
        <v>236.42267417557866</v>
      </c>
      <c r="AO544" s="120">
        <v>316.42232701502593</v>
      </c>
      <c r="AP544" s="120">
        <v>340.21962491424767</v>
      </c>
      <c r="AQ544" s="120">
        <v>341.85474781934801</v>
      </c>
      <c r="AR544" s="120">
        <v>294.71788700120032</v>
      </c>
      <c r="AS544" s="120">
        <v>0</v>
      </c>
      <c r="AT544" s="120">
        <v>0</v>
      </c>
      <c r="AU544" s="120">
        <v>1529.6372609254006</v>
      </c>
      <c r="AV544" s="120">
        <v>1529.6372609254006</v>
      </c>
      <c r="AX544" s="193"/>
    </row>
    <row r="545" spans="1:50" s="118" customFormat="1" ht="14.65" thickBot="1">
      <c r="A545" s="100" t="s">
        <v>1964</v>
      </c>
      <c r="B545" s="100" t="s">
        <v>196</v>
      </c>
      <c r="C545" s="100" t="s">
        <v>311</v>
      </c>
      <c r="D545" s="101" t="s">
        <v>1954</v>
      </c>
      <c r="E545" s="101" t="s">
        <v>336</v>
      </c>
      <c r="F545" s="101" t="s">
        <v>337</v>
      </c>
      <c r="G545" s="105" t="s">
        <v>50</v>
      </c>
      <c r="H545" s="105"/>
      <c r="I545" s="101" t="s">
        <v>309</v>
      </c>
      <c r="J545" s="101" t="s">
        <v>1955</v>
      </c>
      <c r="K545" s="105" t="s">
        <v>160</v>
      </c>
      <c r="L545" s="101"/>
      <c r="M545" s="101">
        <v>0</v>
      </c>
      <c r="N545" s="105">
        <v>51.02758</v>
      </c>
      <c r="O545" s="105">
        <v>-2.7795399999999999</v>
      </c>
      <c r="P545" s="105" t="s">
        <v>53</v>
      </c>
      <c r="Q545" s="105" t="s">
        <v>59</v>
      </c>
      <c r="R545" s="105" t="s">
        <v>53</v>
      </c>
      <c r="S545" s="105" t="s">
        <v>55</v>
      </c>
      <c r="T545" s="123">
        <v>2015</v>
      </c>
      <c r="U545" s="123">
        <v>2020</v>
      </c>
      <c r="V545" s="106">
        <v>393.76</v>
      </c>
      <c r="W545" s="106"/>
      <c r="X545" s="106">
        <v>0</v>
      </c>
      <c r="Y545" s="106">
        <v>76.081210613462744</v>
      </c>
      <c r="Z545" s="106">
        <v>85.169529517830952</v>
      </c>
      <c r="AA545" s="106">
        <v>89.17962568348068</v>
      </c>
      <c r="AB545" s="106">
        <v>74.799967092147781</v>
      </c>
      <c r="AC545" s="106">
        <v>68.534109988549133</v>
      </c>
      <c r="AD545" s="106">
        <v>0</v>
      </c>
      <c r="AE545" s="106">
        <v>0</v>
      </c>
      <c r="AF545" s="105" t="s">
        <v>64</v>
      </c>
      <c r="AG545" s="105" t="s">
        <v>58</v>
      </c>
      <c r="AH545" s="101" t="s">
        <v>38</v>
      </c>
      <c r="AI545" s="101" t="s">
        <v>310</v>
      </c>
      <c r="AJ545" s="101" t="s">
        <v>1956</v>
      </c>
      <c r="AK545" s="105" t="s">
        <v>59</v>
      </c>
      <c r="AL545" s="105" t="s">
        <v>54</v>
      </c>
      <c r="AM545" s="120">
        <v>0</v>
      </c>
      <c r="AN545" s="120">
        <v>77.483664949040374</v>
      </c>
      <c r="AO545" s="120">
        <v>86.739514734525883</v>
      </c>
      <c r="AP545" s="120">
        <v>90.823531605540978</v>
      </c>
      <c r="AQ545" s="120">
        <v>76.178803434308776</v>
      </c>
      <c r="AR545" s="120">
        <v>69.797443719878942</v>
      </c>
      <c r="AS545" s="120">
        <v>0</v>
      </c>
      <c r="AT545" s="120">
        <v>0</v>
      </c>
      <c r="AU545" s="120">
        <v>401.02295844329501</v>
      </c>
      <c r="AV545" s="120">
        <v>401.02295844329501</v>
      </c>
      <c r="AX545" s="193"/>
    </row>
    <row r="546" spans="1:50" s="118" customFormat="1" ht="14.65" thickBot="1">
      <c r="A546" s="98" t="s">
        <v>1965</v>
      </c>
      <c r="B546" s="98" t="s">
        <v>196</v>
      </c>
      <c r="C546" s="98" t="s">
        <v>311</v>
      </c>
      <c r="D546" s="99" t="s">
        <v>1954</v>
      </c>
      <c r="E546" s="99" t="s">
        <v>336</v>
      </c>
      <c r="F546" s="99" t="s">
        <v>338</v>
      </c>
      <c r="G546" s="103" t="s">
        <v>50</v>
      </c>
      <c r="H546" s="103"/>
      <c r="I546" s="99" t="s">
        <v>315</v>
      </c>
      <c r="J546" s="99" t="s">
        <v>1955</v>
      </c>
      <c r="K546" s="103" t="s">
        <v>160</v>
      </c>
      <c r="L546" s="99"/>
      <c r="M546" s="99">
        <v>0</v>
      </c>
      <c r="N546" s="103">
        <v>51.02758</v>
      </c>
      <c r="O546" s="103">
        <v>-2.7795399999999999</v>
      </c>
      <c r="P546" s="103" t="s">
        <v>53</v>
      </c>
      <c r="Q546" s="103" t="s">
        <v>59</v>
      </c>
      <c r="R546" s="103" t="s">
        <v>53</v>
      </c>
      <c r="S546" s="103" t="s">
        <v>55</v>
      </c>
      <c r="T546" s="122">
        <v>2015</v>
      </c>
      <c r="U546" s="122">
        <v>2020</v>
      </c>
      <c r="V546" s="104">
        <v>488.95</v>
      </c>
      <c r="W546" s="104"/>
      <c r="X546" s="104">
        <v>0</v>
      </c>
      <c r="Y546" s="104">
        <v>113.87612823588505</v>
      </c>
      <c r="Z546" s="104">
        <v>114.32619138647937</v>
      </c>
      <c r="AA546" s="104">
        <v>100.66162565163731</v>
      </c>
      <c r="AB546" s="104">
        <v>81.852656855043094</v>
      </c>
      <c r="AC546" s="104">
        <v>78.23452616348861</v>
      </c>
      <c r="AD546" s="104">
        <v>0</v>
      </c>
      <c r="AE546" s="104">
        <v>0</v>
      </c>
      <c r="AF546" s="103" t="s">
        <v>64</v>
      </c>
      <c r="AG546" s="103" t="s">
        <v>58</v>
      </c>
      <c r="AH546" s="99" t="s">
        <v>38</v>
      </c>
      <c r="AI546" s="119" t="s">
        <v>310</v>
      </c>
      <c r="AJ546" s="99" t="s">
        <v>1956</v>
      </c>
      <c r="AK546" s="103" t="s">
        <v>59</v>
      </c>
      <c r="AL546" s="103" t="s">
        <v>54</v>
      </c>
      <c r="AM546" s="120">
        <v>0</v>
      </c>
      <c r="AN546" s="120">
        <v>115.97528081870358</v>
      </c>
      <c r="AO546" s="120">
        <v>116.43364027546529</v>
      </c>
      <c r="AP546" s="120">
        <v>102.51718673147705</v>
      </c>
      <c r="AQ546" s="120">
        <v>83.361500005136065</v>
      </c>
      <c r="AR546" s="120">
        <v>79.676673962204518</v>
      </c>
      <c r="AS546" s="120">
        <v>0</v>
      </c>
      <c r="AT546" s="120">
        <v>0</v>
      </c>
      <c r="AU546" s="120">
        <v>497.96428179298653</v>
      </c>
      <c r="AV546" s="120">
        <v>497.96428179298653</v>
      </c>
      <c r="AX546" s="193"/>
    </row>
    <row r="547" spans="1:50" s="118" customFormat="1" ht="14.65" thickBot="1">
      <c r="A547" s="100" t="s">
        <v>1966</v>
      </c>
      <c r="B547" s="100" t="s">
        <v>196</v>
      </c>
      <c r="C547" s="100" t="s">
        <v>311</v>
      </c>
      <c r="D547" s="101" t="s">
        <v>1954</v>
      </c>
      <c r="E547" s="101" t="s">
        <v>339</v>
      </c>
      <c r="F547" s="101" t="s">
        <v>340</v>
      </c>
      <c r="G547" s="105" t="s">
        <v>50</v>
      </c>
      <c r="H547" s="105"/>
      <c r="I547" s="101" t="s">
        <v>309</v>
      </c>
      <c r="J547" s="101" t="s">
        <v>1955</v>
      </c>
      <c r="K547" s="105" t="s">
        <v>151</v>
      </c>
      <c r="L547" s="101"/>
      <c r="M547" s="101">
        <v>0</v>
      </c>
      <c r="N547" s="105">
        <v>51.124209999999998</v>
      </c>
      <c r="O547" s="105">
        <v>-0.54381999999999997</v>
      </c>
      <c r="P547" s="105" t="s">
        <v>53</v>
      </c>
      <c r="Q547" s="105" t="s">
        <v>59</v>
      </c>
      <c r="R547" s="105" t="s">
        <v>53</v>
      </c>
      <c r="S547" s="105" t="s">
        <v>55</v>
      </c>
      <c r="T547" s="123">
        <v>2015</v>
      </c>
      <c r="U547" s="123">
        <v>2020</v>
      </c>
      <c r="V547" s="106">
        <v>474.93</v>
      </c>
      <c r="W547" s="106"/>
      <c r="X547" s="106">
        <v>0</v>
      </c>
      <c r="Y547" s="106">
        <v>93.501224295928651</v>
      </c>
      <c r="Z547" s="106">
        <v>109.79183920498767</v>
      </c>
      <c r="AA547" s="106">
        <v>107.1888918897059</v>
      </c>
      <c r="AB547" s="106">
        <v>90.532754703474481</v>
      </c>
      <c r="AC547" s="106">
        <v>73.915048455676271</v>
      </c>
      <c r="AD547" s="106">
        <v>0</v>
      </c>
      <c r="AE547" s="106">
        <v>0</v>
      </c>
      <c r="AF547" s="105" t="s">
        <v>64</v>
      </c>
      <c r="AG547" s="105" t="s">
        <v>58</v>
      </c>
      <c r="AH547" s="101" t="s">
        <v>38</v>
      </c>
      <c r="AI547" s="101" t="s">
        <v>310</v>
      </c>
      <c r="AJ547" s="101" t="s">
        <v>1956</v>
      </c>
      <c r="AK547" s="105" t="s">
        <v>59</v>
      </c>
      <c r="AL547" s="105" t="s">
        <v>54</v>
      </c>
      <c r="AM547" s="120">
        <v>0</v>
      </c>
      <c r="AN547" s="120">
        <v>95.224793050136128</v>
      </c>
      <c r="AO547" s="120">
        <v>111.81570343720101</v>
      </c>
      <c r="AP547" s="120">
        <v>109.16477430461951</v>
      </c>
      <c r="AQ547" s="120">
        <v>92.201603731005676</v>
      </c>
      <c r="AR547" s="120">
        <v>75.277572518256719</v>
      </c>
      <c r="AS547" s="120">
        <v>0</v>
      </c>
      <c r="AT547" s="120">
        <v>0</v>
      </c>
      <c r="AU547" s="120">
        <v>483.68444704121902</v>
      </c>
      <c r="AV547" s="120">
        <v>483.68444704121902</v>
      </c>
      <c r="AX547" s="193"/>
    </row>
    <row r="548" spans="1:50" s="118" customFormat="1" ht="14.65" thickBot="1">
      <c r="A548" s="98" t="s">
        <v>1967</v>
      </c>
      <c r="B548" s="98" t="s">
        <v>196</v>
      </c>
      <c r="C548" s="98" t="s">
        <v>311</v>
      </c>
      <c r="D548" s="99" t="s">
        <v>1954</v>
      </c>
      <c r="E548" s="99" t="s">
        <v>339</v>
      </c>
      <c r="F548" s="99" t="s">
        <v>341</v>
      </c>
      <c r="G548" s="103" t="s">
        <v>50</v>
      </c>
      <c r="H548" s="103"/>
      <c r="I548" s="99" t="s">
        <v>315</v>
      </c>
      <c r="J548" s="99" t="s">
        <v>1955</v>
      </c>
      <c r="K548" s="103" t="s">
        <v>151</v>
      </c>
      <c r="L548" s="99"/>
      <c r="M548" s="99">
        <v>0</v>
      </c>
      <c r="N548" s="103">
        <v>51.124209999999998</v>
      </c>
      <c r="O548" s="103">
        <v>-0.54381999999999997</v>
      </c>
      <c r="P548" s="103" t="s">
        <v>53</v>
      </c>
      <c r="Q548" s="103" t="s">
        <v>59</v>
      </c>
      <c r="R548" s="103" t="s">
        <v>53</v>
      </c>
      <c r="S548" s="103" t="s">
        <v>55</v>
      </c>
      <c r="T548" s="122">
        <v>2015</v>
      </c>
      <c r="U548" s="122">
        <v>2020</v>
      </c>
      <c r="V548" s="104">
        <v>1165.8499999999999</v>
      </c>
      <c r="W548" s="104"/>
      <c r="X548" s="104">
        <v>0</v>
      </c>
      <c r="Y548" s="104">
        <v>224.34630226124233</v>
      </c>
      <c r="Z548" s="104">
        <v>256.55945120481118</v>
      </c>
      <c r="AA548" s="104">
        <v>254.21091920975368</v>
      </c>
      <c r="AB548" s="104">
        <v>238.32296413153148</v>
      </c>
      <c r="AC548" s="104">
        <v>192.41054536967403</v>
      </c>
      <c r="AD548" s="104">
        <v>0</v>
      </c>
      <c r="AE548" s="104">
        <v>0</v>
      </c>
      <c r="AF548" s="103" t="s">
        <v>64</v>
      </c>
      <c r="AG548" s="103" t="s">
        <v>58</v>
      </c>
      <c r="AH548" s="99" t="s">
        <v>38</v>
      </c>
      <c r="AI548" s="119" t="s">
        <v>310</v>
      </c>
      <c r="AJ548" s="99" t="s">
        <v>1956</v>
      </c>
      <c r="AK548" s="103" t="s">
        <v>59</v>
      </c>
      <c r="AL548" s="103" t="s">
        <v>54</v>
      </c>
      <c r="AM548" s="120">
        <v>0</v>
      </c>
      <c r="AN548" s="120">
        <v>228.48182326228979</v>
      </c>
      <c r="AO548" s="120">
        <v>261.28877808820778</v>
      </c>
      <c r="AP548" s="120">
        <v>258.89695407857596</v>
      </c>
      <c r="AQ548" s="120">
        <v>242.71612601235512</v>
      </c>
      <c r="AR548" s="120">
        <v>195.95737383610759</v>
      </c>
      <c r="AS548" s="120">
        <v>0</v>
      </c>
      <c r="AT548" s="120">
        <v>0</v>
      </c>
      <c r="AU548" s="120">
        <v>1187.3410552775363</v>
      </c>
      <c r="AV548" s="120">
        <v>1187.3410552775363</v>
      </c>
      <c r="AX548" s="193"/>
    </row>
    <row r="549" spans="1:50" s="118" customFormat="1" ht="14.65" thickBot="1">
      <c r="A549" s="100" t="s">
        <v>1968</v>
      </c>
      <c r="B549" s="100" t="s">
        <v>196</v>
      </c>
      <c r="C549" s="100" t="s">
        <v>311</v>
      </c>
      <c r="D549" s="101" t="s">
        <v>1954</v>
      </c>
      <c r="E549" s="101" t="s">
        <v>344</v>
      </c>
      <c r="F549" s="101" t="s">
        <v>345</v>
      </c>
      <c r="G549" s="105" t="s">
        <v>50</v>
      </c>
      <c r="H549" s="105"/>
      <c r="I549" s="101" t="s">
        <v>309</v>
      </c>
      <c r="J549" s="101" t="s">
        <v>1955</v>
      </c>
      <c r="K549" s="105" t="s">
        <v>156</v>
      </c>
      <c r="L549" s="101"/>
      <c r="M549" s="101">
        <v>0</v>
      </c>
      <c r="N549" s="105">
        <v>51.495579999999997</v>
      </c>
      <c r="O549" s="105">
        <v>-0.1386</v>
      </c>
      <c r="P549" s="105" t="s">
        <v>53</v>
      </c>
      <c r="Q549" s="105" t="s">
        <v>59</v>
      </c>
      <c r="R549" s="105" t="s">
        <v>53</v>
      </c>
      <c r="S549" s="105" t="s">
        <v>55</v>
      </c>
      <c r="T549" s="123">
        <v>2015</v>
      </c>
      <c r="U549" s="123">
        <v>2020</v>
      </c>
      <c r="V549" s="106">
        <v>1880.42</v>
      </c>
      <c r="W549" s="106"/>
      <c r="X549" s="106">
        <v>0</v>
      </c>
      <c r="Y549" s="106">
        <v>371.88494090564006</v>
      </c>
      <c r="Z549" s="106">
        <v>393.8968732174842</v>
      </c>
      <c r="AA549" s="106">
        <v>387.59461985476537</v>
      </c>
      <c r="AB549" s="106">
        <v>373.88352647447198</v>
      </c>
      <c r="AC549" s="106">
        <v>353.15613986634929</v>
      </c>
      <c r="AD549" s="106">
        <v>0</v>
      </c>
      <c r="AE549" s="106">
        <v>0</v>
      </c>
      <c r="AF549" s="105" t="s">
        <v>64</v>
      </c>
      <c r="AG549" s="105" t="s">
        <v>58</v>
      </c>
      <c r="AH549" s="101" t="s">
        <v>38</v>
      </c>
      <c r="AI549" s="101" t="s">
        <v>310</v>
      </c>
      <c r="AJ549" s="101" t="s">
        <v>1956</v>
      </c>
      <c r="AK549" s="105" t="s">
        <v>59</v>
      </c>
      <c r="AL549" s="105" t="s">
        <v>54</v>
      </c>
      <c r="AM549" s="120">
        <v>0</v>
      </c>
      <c r="AN549" s="120">
        <v>378.74013739244327</v>
      </c>
      <c r="AO549" s="120">
        <v>401.15782993938711</v>
      </c>
      <c r="AP549" s="120">
        <v>394.73940304996978</v>
      </c>
      <c r="AQ549" s="120">
        <v>380.77556418624295</v>
      </c>
      <c r="AR549" s="120">
        <v>359.66609620770879</v>
      </c>
      <c r="AS549" s="120">
        <v>0</v>
      </c>
      <c r="AT549" s="120">
        <v>0</v>
      </c>
      <c r="AU549" s="120">
        <v>1915.0790307757518</v>
      </c>
      <c r="AV549" s="120">
        <v>1915.0790307757518</v>
      </c>
      <c r="AX549" s="193"/>
    </row>
    <row r="550" spans="1:50" s="118" customFormat="1" ht="14.65" thickBot="1">
      <c r="A550" s="98" t="s">
        <v>1969</v>
      </c>
      <c r="B550" s="98" t="s">
        <v>196</v>
      </c>
      <c r="C550" s="98" t="s">
        <v>311</v>
      </c>
      <c r="D550" s="99" t="s">
        <v>1954</v>
      </c>
      <c r="E550" s="99" t="s">
        <v>344</v>
      </c>
      <c r="F550" s="99" t="s">
        <v>346</v>
      </c>
      <c r="G550" s="103" t="s">
        <v>50</v>
      </c>
      <c r="H550" s="103"/>
      <c r="I550" s="99" t="s">
        <v>315</v>
      </c>
      <c r="J550" s="99" t="s">
        <v>1955</v>
      </c>
      <c r="K550" s="103" t="s">
        <v>156</v>
      </c>
      <c r="L550" s="99"/>
      <c r="M550" s="99">
        <v>0</v>
      </c>
      <c r="N550" s="103">
        <v>51.495579999999997</v>
      </c>
      <c r="O550" s="103">
        <v>-0.1386</v>
      </c>
      <c r="P550" s="103" t="s">
        <v>53</v>
      </c>
      <c r="Q550" s="103" t="s">
        <v>59</v>
      </c>
      <c r="R550" s="103" t="s">
        <v>53</v>
      </c>
      <c r="S550" s="103" t="s">
        <v>55</v>
      </c>
      <c r="T550" s="122">
        <v>2015</v>
      </c>
      <c r="U550" s="122">
        <v>2020</v>
      </c>
      <c r="V550" s="104">
        <v>2220.04</v>
      </c>
      <c r="W550" s="104"/>
      <c r="X550" s="104">
        <v>0</v>
      </c>
      <c r="Y550" s="104">
        <v>528.75537897143533</v>
      </c>
      <c r="Z550" s="104">
        <v>468.2987562982039</v>
      </c>
      <c r="AA550" s="104">
        <v>477.3402420363854</v>
      </c>
      <c r="AB550" s="104">
        <v>402.90243491599165</v>
      </c>
      <c r="AC550" s="104">
        <v>342.74529182005563</v>
      </c>
      <c r="AD550" s="104">
        <v>0</v>
      </c>
      <c r="AE550" s="104">
        <v>0</v>
      </c>
      <c r="AF550" s="103" t="s">
        <v>64</v>
      </c>
      <c r="AG550" s="103" t="s">
        <v>58</v>
      </c>
      <c r="AH550" s="99" t="s">
        <v>38</v>
      </c>
      <c r="AI550" s="119" t="s">
        <v>310</v>
      </c>
      <c r="AJ550" s="99" t="s">
        <v>1956</v>
      </c>
      <c r="AK550" s="103" t="s">
        <v>59</v>
      </c>
      <c r="AL550" s="103" t="s">
        <v>54</v>
      </c>
      <c r="AM550" s="120">
        <v>0</v>
      </c>
      <c r="AN550" s="120">
        <v>538.50227005951251</v>
      </c>
      <c r="AO550" s="120">
        <v>476.93121122130958</v>
      </c>
      <c r="AP550" s="120">
        <v>486.13936453445911</v>
      </c>
      <c r="AQ550" s="120">
        <v>410.32939700172278</v>
      </c>
      <c r="AR550" s="120">
        <v>349.06333824224021</v>
      </c>
      <c r="AS550" s="120">
        <v>0</v>
      </c>
      <c r="AT550" s="120">
        <v>0</v>
      </c>
      <c r="AU550" s="120">
        <v>2260.965581059244</v>
      </c>
      <c r="AV550" s="120">
        <v>2260.965581059244</v>
      </c>
      <c r="AX550" s="193"/>
    </row>
    <row r="551" spans="1:50" s="118" customFormat="1" ht="14.65" thickBot="1">
      <c r="A551" s="100" t="s">
        <v>1970</v>
      </c>
      <c r="B551" s="100" t="s">
        <v>196</v>
      </c>
      <c r="C551" s="100" t="s">
        <v>311</v>
      </c>
      <c r="D551" s="101" t="s">
        <v>1954</v>
      </c>
      <c r="E551" s="101" t="s">
        <v>347</v>
      </c>
      <c r="F551" s="101" t="s">
        <v>348</v>
      </c>
      <c r="G551" s="105" t="s">
        <v>50</v>
      </c>
      <c r="H551" s="105"/>
      <c r="I551" s="101" t="s">
        <v>309</v>
      </c>
      <c r="J551" s="101" t="s">
        <v>1955</v>
      </c>
      <c r="K551" s="105" t="s">
        <v>92</v>
      </c>
      <c r="L551" s="101"/>
      <c r="M551" s="101">
        <v>0</v>
      </c>
      <c r="N551" s="105">
        <v>53.709710000000001</v>
      </c>
      <c r="O551" s="105">
        <v>-2.67517</v>
      </c>
      <c r="P551" s="105" t="s">
        <v>53</v>
      </c>
      <c r="Q551" s="105" t="s">
        <v>59</v>
      </c>
      <c r="R551" s="105" t="s">
        <v>53</v>
      </c>
      <c r="S551" s="105" t="s">
        <v>55</v>
      </c>
      <c r="T551" s="123">
        <v>2015</v>
      </c>
      <c r="U551" s="123">
        <v>2020</v>
      </c>
      <c r="V551" s="106">
        <v>1190.71</v>
      </c>
      <c r="W551" s="106"/>
      <c r="X551" s="106">
        <v>0</v>
      </c>
      <c r="Y551" s="106">
        <v>222.99005604830472</v>
      </c>
      <c r="Z551" s="106">
        <v>239.26775384186649</v>
      </c>
      <c r="AA551" s="106">
        <v>242.64039479964998</v>
      </c>
      <c r="AB551" s="106">
        <v>268.29657429950998</v>
      </c>
      <c r="AC551" s="106">
        <v>217.51106043926399</v>
      </c>
      <c r="AD551" s="106">
        <v>0</v>
      </c>
      <c r="AE551" s="106">
        <v>0</v>
      </c>
      <c r="AF551" s="105" t="s">
        <v>64</v>
      </c>
      <c r="AG551" s="105" t="s">
        <v>58</v>
      </c>
      <c r="AH551" s="101" t="s">
        <v>38</v>
      </c>
      <c r="AI551" s="101" t="s">
        <v>310</v>
      </c>
      <c r="AJ551" s="101" t="s">
        <v>1956</v>
      </c>
      <c r="AK551" s="105" t="s">
        <v>59</v>
      </c>
      <c r="AL551" s="105" t="s">
        <v>54</v>
      </c>
      <c r="AM551" s="120">
        <v>0</v>
      </c>
      <c r="AN551" s="120">
        <v>227.10057648264052</v>
      </c>
      <c r="AO551" s="120">
        <v>243.6783316446344</v>
      </c>
      <c r="AP551" s="120">
        <v>247.11314268219778</v>
      </c>
      <c r="AQ551" s="120">
        <v>273.24225919086467</v>
      </c>
      <c r="AR551" s="120">
        <v>221.5205829914085</v>
      </c>
      <c r="AS551" s="120">
        <v>0</v>
      </c>
      <c r="AT551" s="120">
        <v>0</v>
      </c>
      <c r="AU551" s="120">
        <v>1212.6548929917458</v>
      </c>
      <c r="AV551" s="120">
        <v>1212.6548929917458</v>
      </c>
      <c r="AX551" s="193"/>
    </row>
    <row r="552" spans="1:50" s="118" customFormat="1" ht="14.65" thickBot="1">
      <c r="A552" s="98" t="s">
        <v>1971</v>
      </c>
      <c r="B552" s="98" t="s">
        <v>196</v>
      </c>
      <c r="C552" s="98" t="s">
        <v>311</v>
      </c>
      <c r="D552" s="99" t="s">
        <v>1954</v>
      </c>
      <c r="E552" s="99" t="s">
        <v>347</v>
      </c>
      <c r="F552" s="99" t="s">
        <v>349</v>
      </c>
      <c r="G552" s="103" t="s">
        <v>50</v>
      </c>
      <c r="H552" s="103"/>
      <c r="I552" s="99" t="s">
        <v>315</v>
      </c>
      <c r="J552" s="99" t="s">
        <v>1955</v>
      </c>
      <c r="K552" s="103" t="s">
        <v>92</v>
      </c>
      <c r="L552" s="99"/>
      <c r="M552" s="99">
        <v>0</v>
      </c>
      <c r="N552" s="103">
        <v>53.709710000000001</v>
      </c>
      <c r="O552" s="103">
        <v>-2.67517</v>
      </c>
      <c r="P552" s="103" t="s">
        <v>53</v>
      </c>
      <c r="Q552" s="103" t="s">
        <v>59</v>
      </c>
      <c r="R552" s="103" t="s">
        <v>53</v>
      </c>
      <c r="S552" s="103" t="s">
        <v>55</v>
      </c>
      <c r="T552" s="122">
        <v>2015</v>
      </c>
      <c r="U552" s="122">
        <v>2020</v>
      </c>
      <c r="V552" s="104">
        <v>1739.83</v>
      </c>
      <c r="W552" s="104"/>
      <c r="X552" s="104">
        <v>0</v>
      </c>
      <c r="Y552" s="104">
        <v>320.52767577003107</v>
      </c>
      <c r="Z552" s="104">
        <v>334.30532019488828</v>
      </c>
      <c r="AA552" s="104">
        <v>385.28461865195038</v>
      </c>
      <c r="AB552" s="104">
        <v>394.891990972435</v>
      </c>
      <c r="AC552" s="104">
        <v>304.82046322058443</v>
      </c>
      <c r="AD552" s="104">
        <v>0</v>
      </c>
      <c r="AE552" s="104">
        <v>0</v>
      </c>
      <c r="AF552" s="103" t="s">
        <v>64</v>
      </c>
      <c r="AG552" s="103" t="s">
        <v>58</v>
      </c>
      <c r="AH552" s="99" t="s">
        <v>38</v>
      </c>
      <c r="AI552" s="119" t="s">
        <v>310</v>
      </c>
      <c r="AJ552" s="99" t="s">
        <v>1956</v>
      </c>
      <c r="AK552" s="103" t="s">
        <v>59</v>
      </c>
      <c r="AL552" s="103" t="s">
        <v>54</v>
      </c>
      <c r="AM552" s="120">
        <v>0</v>
      </c>
      <c r="AN552" s="120">
        <v>326.43617045527145</v>
      </c>
      <c r="AO552" s="120">
        <v>340.4677871421614</v>
      </c>
      <c r="AP552" s="120">
        <v>392.38682009568225</v>
      </c>
      <c r="AQ552" s="120">
        <v>402.17129134579392</v>
      </c>
      <c r="AR552" s="120">
        <v>310.43941666216972</v>
      </c>
      <c r="AS552" s="120">
        <v>0</v>
      </c>
      <c r="AT552" s="120">
        <v>0</v>
      </c>
      <c r="AU552" s="120">
        <v>1771.9014857010789</v>
      </c>
      <c r="AV552" s="120">
        <v>1771.9014857010789</v>
      </c>
      <c r="AX552" s="193"/>
    </row>
    <row r="553" spans="1:50" s="118" customFormat="1" ht="14.65" thickBot="1">
      <c r="A553" s="100" t="s">
        <v>1972</v>
      </c>
      <c r="B553" s="100" t="s">
        <v>196</v>
      </c>
      <c r="C553" s="100" t="s">
        <v>311</v>
      </c>
      <c r="D553" s="101" t="s">
        <v>1954</v>
      </c>
      <c r="E553" s="101" t="s">
        <v>350</v>
      </c>
      <c r="F553" s="101" t="s">
        <v>351</v>
      </c>
      <c r="G553" s="105" t="s">
        <v>50</v>
      </c>
      <c r="H553" s="105"/>
      <c r="I553" s="101" t="s">
        <v>309</v>
      </c>
      <c r="J553" s="101" t="s">
        <v>1955</v>
      </c>
      <c r="K553" s="105" t="s">
        <v>160</v>
      </c>
      <c r="L553" s="101"/>
      <c r="M553" s="101">
        <v>0</v>
      </c>
      <c r="N553" s="105">
        <v>51.02758</v>
      </c>
      <c r="O553" s="105">
        <v>-2.7795399999999999</v>
      </c>
      <c r="P553" s="105" t="s">
        <v>53</v>
      </c>
      <c r="Q553" s="105" t="s">
        <v>59</v>
      </c>
      <c r="R553" s="105" t="s">
        <v>53</v>
      </c>
      <c r="S553" s="105" t="s">
        <v>55</v>
      </c>
      <c r="T553" s="123">
        <v>2015</v>
      </c>
      <c r="U553" s="123">
        <v>2020</v>
      </c>
      <c r="V553" s="106">
        <v>394.1</v>
      </c>
      <c r="W553" s="106"/>
      <c r="X553" s="106">
        <v>0</v>
      </c>
      <c r="Y553" s="106">
        <v>96.324196533967509</v>
      </c>
      <c r="Z553" s="106">
        <v>93.657546274109592</v>
      </c>
      <c r="AA553" s="106">
        <v>83.718515218248527</v>
      </c>
      <c r="AB553" s="106">
        <v>66.808153578685278</v>
      </c>
      <c r="AC553" s="106">
        <v>53.639794831731429</v>
      </c>
      <c r="AD553" s="106">
        <v>0</v>
      </c>
      <c r="AE553" s="106">
        <v>0</v>
      </c>
      <c r="AF553" s="105" t="s">
        <v>64</v>
      </c>
      <c r="AG553" s="105" t="s">
        <v>58</v>
      </c>
      <c r="AH553" s="101" t="s">
        <v>38</v>
      </c>
      <c r="AI553" s="101" t="s">
        <v>310</v>
      </c>
      <c r="AJ553" s="101" t="s">
        <v>1956</v>
      </c>
      <c r="AK553" s="105" t="s">
        <v>59</v>
      </c>
      <c r="AL553" s="105" t="s">
        <v>54</v>
      </c>
      <c r="AM553" s="120">
        <v>0</v>
      </c>
      <c r="AN553" s="120">
        <v>98.099802967682578</v>
      </c>
      <c r="AO553" s="120">
        <v>95.383996612801297</v>
      </c>
      <c r="AP553" s="120">
        <v>85.261752946581652</v>
      </c>
      <c r="AQ553" s="120">
        <v>68.039671635283923</v>
      </c>
      <c r="AR553" s="120">
        <v>54.628571984653668</v>
      </c>
      <c r="AS553" s="120">
        <v>0</v>
      </c>
      <c r="AT553" s="120">
        <v>0</v>
      </c>
      <c r="AU553" s="120">
        <v>401.41379614700315</v>
      </c>
      <c r="AV553" s="120">
        <v>401.41379614700315</v>
      </c>
      <c r="AX553" s="193"/>
    </row>
    <row r="554" spans="1:50" s="118" customFormat="1" ht="14.65" thickBot="1">
      <c r="A554" s="98" t="s">
        <v>1973</v>
      </c>
      <c r="B554" s="98" t="s">
        <v>196</v>
      </c>
      <c r="C554" s="98" t="s">
        <v>311</v>
      </c>
      <c r="D554" s="99" t="s">
        <v>1954</v>
      </c>
      <c r="E554" s="99" t="s">
        <v>350</v>
      </c>
      <c r="F554" s="99" t="s">
        <v>352</v>
      </c>
      <c r="G554" s="103" t="s">
        <v>50</v>
      </c>
      <c r="H554" s="103"/>
      <c r="I554" s="99" t="s">
        <v>315</v>
      </c>
      <c r="J554" s="99" t="s">
        <v>1955</v>
      </c>
      <c r="K554" s="103" t="s">
        <v>160</v>
      </c>
      <c r="L554" s="99"/>
      <c r="M554" s="99">
        <v>0</v>
      </c>
      <c r="N554" s="103">
        <v>51.02758</v>
      </c>
      <c r="O554" s="103">
        <v>-2.7795399999999999</v>
      </c>
      <c r="P554" s="103" t="s">
        <v>53</v>
      </c>
      <c r="Q554" s="103" t="s">
        <v>59</v>
      </c>
      <c r="R554" s="103" t="s">
        <v>53</v>
      </c>
      <c r="S554" s="103" t="s">
        <v>55</v>
      </c>
      <c r="T554" s="122">
        <v>2015</v>
      </c>
      <c r="U554" s="122">
        <v>2020</v>
      </c>
      <c r="V554" s="104">
        <v>617.5</v>
      </c>
      <c r="W554" s="104"/>
      <c r="X554" s="104">
        <v>0</v>
      </c>
      <c r="Y554" s="104">
        <v>104.47456605166866</v>
      </c>
      <c r="Z554" s="104">
        <v>106.60443943933221</v>
      </c>
      <c r="AA554" s="104">
        <v>135.069211256676</v>
      </c>
      <c r="AB554" s="104">
        <v>134.78846719404444</v>
      </c>
      <c r="AC554" s="104">
        <v>136.57577791235715</v>
      </c>
      <c r="AD554" s="104">
        <v>0</v>
      </c>
      <c r="AE554" s="104">
        <v>0</v>
      </c>
      <c r="AF554" s="103" t="s">
        <v>64</v>
      </c>
      <c r="AG554" s="103" t="s">
        <v>58</v>
      </c>
      <c r="AH554" s="99" t="s">
        <v>38</v>
      </c>
      <c r="AI554" s="119" t="s">
        <v>310</v>
      </c>
      <c r="AJ554" s="99" t="s">
        <v>1956</v>
      </c>
      <c r="AK554" s="103" t="s">
        <v>59</v>
      </c>
      <c r="AL554" s="103" t="s">
        <v>54</v>
      </c>
      <c r="AM554" s="120">
        <v>0</v>
      </c>
      <c r="AN554" s="120">
        <v>106.40041353668262</v>
      </c>
      <c r="AO554" s="120">
        <v>108.56954826289054</v>
      </c>
      <c r="AP554" s="120">
        <v>137.55902969413992</v>
      </c>
      <c r="AQ554" s="120">
        <v>137.2731104939856</v>
      </c>
      <c r="AR554" s="120">
        <v>139.09336787081898</v>
      </c>
      <c r="AS554" s="120">
        <v>0</v>
      </c>
      <c r="AT554" s="120">
        <v>0</v>
      </c>
      <c r="AU554" s="120">
        <v>628.89546985851769</v>
      </c>
      <c r="AV554" s="120">
        <v>628.89546985851769</v>
      </c>
      <c r="AX554" s="193"/>
    </row>
    <row r="555" spans="1:50" s="118" customFormat="1" ht="14.65" thickBot="1">
      <c r="A555" s="100" t="s">
        <v>1974</v>
      </c>
      <c r="B555" s="100" t="s">
        <v>196</v>
      </c>
      <c r="C555" s="100" t="s">
        <v>311</v>
      </c>
      <c r="D555" s="101" t="s">
        <v>1954</v>
      </c>
      <c r="E555" s="101" t="s">
        <v>353</v>
      </c>
      <c r="F555" s="101" t="s">
        <v>356</v>
      </c>
      <c r="G555" s="105" t="s">
        <v>50</v>
      </c>
      <c r="H555" s="105"/>
      <c r="I555" s="101" t="s">
        <v>309</v>
      </c>
      <c r="J555" s="101" t="s">
        <v>1955</v>
      </c>
      <c r="K555" s="105" t="s">
        <v>140</v>
      </c>
      <c r="L555" s="101"/>
      <c r="M555" s="101">
        <v>0</v>
      </c>
      <c r="N555" s="105">
        <v>53.998080000000002</v>
      </c>
      <c r="O555" s="105">
        <v>-1.26068</v>
      </c>
      <c r="P555" s="105" t="s">
        <v>53</v>
      </c>
      <c r="Q555" s="105" t="s">
        <v>59</v>
      </c>
      <c r="R555" s="105" t="s">
        <v>53</v>
      </c>
      <c r="S555" s="105" t="s">
        <v>55</v>
      </c>
      <c r="T555" s="123">
        <v>2015</v>
      </c>
      <c r="U555" s="123">
        <v>2020</v>
      </c>
      <c r="V555" s="106">
        <v>802.2</v>
      </c>
      <c r="W555" s="106"/>
      <c r="X555" s="106">
        <v>0</v>
      </c>
      <c r="Y555" s="106">
        <v>191.01411159601378</v>
      </c>
      <c r="Z555" s="106">
        <v>170.82773818520775</v>
      </c>
      <c r="AA555" s="106">
        <v>146.61545905092527</v>
      </c>
      <c r="AB555" s="106">
        <v>144.2985547915585</v>
      </c>
      <c r="AC555" s="106">
        <v>149.48972562518526</v>
      </c>
      <c r="AD555" s="106">
        <v>0</v>
      </c>
      <c r="AE555" s="106">
        <v>0</v>
      </c>
      <c r="AF555" s="105" t="s">
        <v>64</v>
      </c>
      <c r="AG555" s="105" t="s">
        <v>58</v>
      </c>
      <c r="AH555" s="101" t="s">
        <v>38</v>
      </c>
      <c r="AI555" s="101" t="s">
        <v>310</v>
      </c>
      <c r="AJ555" s="101" t="s">
        <v>1956</v>
      </c>
      <c r="AK555" s="105" t="s">
        <v>59</v>
      </c>
      <c r="AL555" s="105" t="s">
        <v>54</v>
      </c>
      <c r="AM555" s="120">
        <v>0</v>
      </c>
      <c r="AN555" s="120">
        <v>194.53519869234523</v>
      </c>
      <c r="AO555" s="120">
        <v>173.97671675853726</v>
      </c>
      <c r="AP555" s="120">
        <v>149.31811696804692</v>
      </c>
      <c r="AQ555" s="120">
        <v>146.95850370868573</v>
      </c>
      <c r="AR555" s="120">
        <v>152.24536676360654</v>
      </c>
      <c r="AS555" s="120">
        <v>0</v>
      </c>
      <c r="AT555" s="120">
        <v>0</v>
      </c>
      <c r="AU555" s="120">
        <v>817.03390289122171</v>
      </c>
      <c r="AV555" s="120">
        <v>817.03390289122171</v>
      </c>
      <c r="AX555" s="193"/>
    </row>
    <row r="556" spans="1:50" s="118" customFormat="1" ht="14.65" thickBot="1">
      <c r="A556" s="98" t="s">
        <v>1975</v>
      </c>
      <c r="B556" s="98" t="s">
        <v>196</v>
      </c>
      <c r="C556" s="98" t="s">
        <v>311</v>
      </c>
      <c r="D556" s="99" t="s">
        <v>1954</v>
      </c>
      <c r="E556" s="99" t="s">
        <v>353</v>
      </c>
      <c r="F556" s="99" t="s">
        <v>354</v>
      </c>
      <c r="G556" s="103" t="s">
        <v>50</v>
      </c>
      <c r="H556" s="103"/>
      <c r="I556" s="99" t="s">
        <v>315</v>
      </c>
      <c r="J556" s="99" t="s">
        <v>1955</v>
      </c>
      <c r="K556" s="103" t="s">
        <v>140</v>
      </c>
      <c r="L556" s="99"/>
      <c r="M556" s="99">
        <v>0</v>
      </c>
      <c r="N556" s="103">
        <v>53.998080000000002</v>
      </c>
      <c r="O556" s="103">
        <v>-1.26068</v>
      </c>
      <c r="P556" s="103" t="s">
        <v>53</v>
      </c>
      <c r="Q556" s="103" t="s">
        <v>59</v>
      </c>
      <c r="R556" s="103" t="s">
        <v>53</v>
      </c>
      <c r="S556" s="103" t="s">
        <v>55</v>
      </c>
      <c r="T556" s="122">
        <v>2015</v>
      </c>
      <c r="U556" s="122">
        <v>2020</v>
      </c>
      <c r="V556" s="104">
        <v>1152.69</v>
      </c>
      <c r="W556" s="104"/>
      <c r="X556" s="104">
        <v>0</v>
      </c>
      <c r="Y556" s="104">
        <v>239.61404428302728</v>
      </c>
      <c r="Z556" s="104">
        <v>249.10996843144099</v>
      </c>
      <c r="AA556" s="104">
        <v>243.90317239056333</v>
      </c>
      <c r="AB556" s="104">
        <v>227.19882978078735</v>
      </c>
      <c r="AC556" s="104">
        <v>192.86194893001689</v>
      </c>
      <c r="AD556" s="104">
        <v>0</v>
      </c>
      <c r="AE556" s="104">
        <v>0</v>
      </c>
      <c r="AF556" s="103" t="s">
        <v>64</v>
      </c>
      <c r="AG556" s="103" t="s">
        <v>58</v>
      </c>
      <c r="AH556" s="99" t="s">
        <v>38</v>
      </c>
      <c r="AI556" s="119" t="s">
        <v>310</v>
      </c>
      <c r="AJ556" s="99" t="s">
        <v>1956</v>
      </c>
      <c r="AK556" s="103" t="s">
        <v>59</v>
      </c>
      <c r="AL556" s="103" t="s">
        <v>54</v>
      </c>
      <c r="AM556" s="120">
        <v>0</v>
      </c>
      <c r="AN556" s="120">
        <v>244.03100548225612</v>
      </c>
      <c r="AO556" s="120">
        <v>253.70197416380586</v>
      </c>
      <c r="AP556" s="120">
        <v>248.39919787204741</v>
      </c>
      <c r="AQ556" s="120">
        <v>231.38693327302917</v>
      </c>
      <c r="AR556" s="120">
        <v>196.4170984112607</v>
      </c>
      <c r="AS556" s="120">
        <v>0</v>
      </c>
      <c r="AT556" s="120">
        <v>0</v>
      </c>
      <c r="AU556" s="120">
        <v>1173.9362092023991</v>
      </c>
      <c r="AV556" s="120">
        <v>1173.9362092023991</v>
      </c>
      <c r="AX556" s="193"/>
    </row>
    <row r="557" spans="1:50" s="118" customFormat="1" ht="14.65" thickBot="1">
      <c r="A557" s="100" t="s">
        <v>1976</v>
      </c>
      <c r="B557" s="100" t="s">
        <v>196</v>
      </c>
      <c r="C557" s="100" t="s">
        <v>1030</v>
      </c>
      <c r="D557" s="101" t="s">
        <v>197</v>
      </c>
      <c r="E557" s="101" t="s">
        <v>1977</v>
      </c>
      <c r="F557" s="101" t="s">
        <v>198</v>
      </c>
      <c r="G557" s="105" t="s">
        <v>186</v>
      </c>
      <c r="H557" s="105">
        <v>1</v>
      </c>
      <c r="I557" s="101" t="s">
        <v>1978</v>
      </c>
      <c r="J557" s="101" t="s">
        <v>199</v>
      </c>
      <c r="K557" s="105" t="s">
        <v>156</v>
      </c>
      <c r="L557" s="101" t="s">
        <v>156</v>
      </c>
      <c r="M557" s="101" t="s">
        <v>1979</v>
      </c>
      <c r="N557" s="105">
        <v>51.518777</v>
      </c>
      <c r="O557" s="105">
        <v>-0.176062</v>
      </c>
      <c r="P557" s="105" t="s">
        <v>53</v>
      </c>
      <c r="Q557" s="105" t="s">
        <v>59</v>
      </c>
      <c r="R557" s="105" t="s">
        <v>53</v>
      </c>
      <c r="S557" s="105" t="s">
        <v>94</v>
      </c>
      <c r="T557" s="123">
        <v>2016</v>
      </c>
      <c r="U557" s="123">
        <v>2023</v>
      </c>
      <c r="V557" s="106">
        <v>4137.3</v>
      </c>
      <c r="W557" s="106"/>
      <c r="X557" s="106">
        <v>330.7</v>
      </c>
      <c r="Y557" s="106"/>
      <c r="Z557" s="106"/>
      <c r="AA557" s="106"/>
      <c r="AB557" s="106"/>
      <c r="AC557" s="106"/>
      <c r="AD557" s="106"/>
      <c r="AE557" s="106"/>
      <c r="AF557" s="105" t="s">
        <v>64</v>
      </c>
      <c r="AG557" s="105" t="s">
        <v>58</v>
      </c>
      <c r="AH557" s="101" t="s">
        <v>39</v>
      </c>
      <c r="AI557" s="101" t="s">
        <v>1988</v>
      </c>
      <c r="AJ557" s="101" t="s">
        <v>1989</v>
      </c>
      <c r="AK557" s="105" t="s">
        <v>59</v>
      </c>
      <c r="AL557" s="105" t="s">
        <v>54</v>
      </c>
      <c r="AM557" s="120">
        <v>330.7</v>
      </c>
      <c r="AN557" s="120">
        <v>0</v>
      </c>
      <c r="AO557" s="120">
        <v>0</v>
      </c>
      <c r="AP557" s="120">
        <v>0</v>
      </c>
      <c r="AQ557" s="120">
        <v>0</v>
      </c>
      <c r="AR557" s="120">
        <v>0</v>
      </c>
      <c r="AS557" s="120">
        <v>0</v>
      </c>
      <c r="AT557" s="120">
        <v>0</v>
      </c>
      <c r="AU557" s="120">
        <v>330.7</v>
      </c>
      <c r="AV557" s="120">
        <v>0</v>
      </c>
      <c r="AX557" s="193"/>
    </row>
    <row r="558" spans="1:50" s="118" customFormat="1" ht="14.65" thickBot="1">
      <c r="A558" s="98" t="s">
        <v>1980</v>
      </c>
      <c r="B558" s="98" t="s">
        <v>196</v>
      </c>
      <c r="C558" s="98" t="s">
        <v>306</v>
      </c>
      <c r="D558" s="99" t="s">
        <v>1954</v>
      </c>
      <c r="E558" s="99" t="s">
        <v>307</v>
      </c>
      <c r="F558" s="99" t="s">
        <v>308</v>
      </c>
      <c r="G558" s="103" t="s">
        <v>50</v>
      </c>
      <c r="H558" s="103"/>
      <c r="I558" s="99" t="s">
        <v>309</v>
      </c>
      <c r="J558" s="99" t="s">
        <v>1955</v>
      </c>
      <c r="K558" s="103" t="s">
        <v>151</v>
      </c>
      <c r="L558" s="99"/>
      <c r="M558" s="99">
        <v>0</v>
      </c>
      <c r="N558" s="103">
        <v>51.124209999999998</v>
      </c>
      <c r="O558" s="103">
        <v>-0.54381999999999997</v>
      </c>
      <c r="P558" s="103" t="s">
        <v>53</v>
      </c>
      <c r="Q558" s="103" t="s">
        <v>59</v>
      </c>
      <c r="R558" s="103" t="s">
        <v>53</v>
      </c>
      <c r="S558" s="103" t="s">
        <v>55</v>
      </c>
      <c r="T558" s="122">
        <v>2015</v>
      </c>
      <c r="U558" s="122">
        <v>2020</v>
      </c>
      <c r="V558" s="104">
        <v>468.4</v>
      </c>
      <c r="W558" s="104"/>
      <c r="X558" s="104">
        <v>0</v>
      </c>
      <c r="Y558" s="104">
        <v>117.6099160845045</v>
      </c>
      <c r="Z558" s="104">
        <v>121.83791644970647</v>
      </c>
      <c r="AA558" s="104">
        <v>94.269313410935766</v>
      </c>
      <c r="AB558" s="104">
        <v>73.932907453062242</v>
      </c>
      <c r="AC558" s="104">
        <v>60.706771815308727</v>
      </c>
      <c r="AD558" s="104">
        <v>0</v>
      </c>
      <c r="AE558" s="104">
        <v>0</v>
      </c>
      <c r="AF558" s="103" t="s">
        <v>64</v>
      </c>
      <c r="AG558" s="103" t="s">
        <v>58</v>
      </c>
      <c r="AH558" s="99" t="s">
        <v>38</v>
      </c>
      <c r="AI558" s="119" t="s">
        <v>310</v>
      </c>
      <c r="AJ558" s="99" t="s">
        <v>1956</v>
      </c>
      <c r="AK558" s="103" t="s">
        <v>59</v>
      </c>
      <c r="AL558" s="103" t="s">
        <v>54</v>
      </c>
      <c r="AM558" s="120">
        <v>0</v>
      </c>
      <c r="AN558" s="120">
        <v>119.77789600214331</v>
      </c>
      <c r="AO558" s="120">
        <v>124.08383384225121</v>
      </c>
      <c r="AP558" s="120">
        <v>96.007040850326689</v>
      </c>
      <c r="AQ558" s="120">
        <v>75.295760722132854</v>
      </c>
      <c r="AR558" s="120">
        <v>61.825819141774858</v>
      </c>
      <c r="AS558" s="120">
        <v>0</v>
      </c>
      <c r="AT558" s="120">
        <v>0</v>
      </c>
      <c r="AU558" s="120">
        <v>476.9903505586289</v>
      </c>
      <c r="AV558" s="120">
        <v>476.9903505586289</v>
      </c>
      <c r="AX558" s="193"/>
    </row>
    <row r="559" spans="1:50" s="118" customFormat="1" ht="14.65" thickBot="1">
      <c r="A559" s="100" t="s">
        <v>1981</v>
      </c>
      <c r="B559" s="100" t="s">
        <v>196</v>
      </c>
      <c r="C559" s="100" t="s">
        <v>306</v>
      </c>
      <c r="D559" s="101" t="s">
        <v>1954</v>
      </c>
      <c r="E559" s="101" t="s">
        <v>318</v>
      </c>
      <c r="F559" s="101" t="s">
        <v>319</v>
      </c>
      <c r="G559" s="105" t="s">
        <v>50</v>
      </c>
      <c r="H559" s="105"/>
      <c r="I559" s="101" t="s">
        <v>309</v>
      </c>
      <c r="J559" s="101" t="s">
        <v>1955</v>
      </c>
      <c r="K559" s="105" t="s">
        <v>160</v>
      </c>
      <c r="L559" s="101"/>
      <c r="M559" s="101">
        <v>0</v>
      </c>
      <c r="N559" s="105">
        <v>51.02758</v>
      </c>
      <c r="O559" s="105">
        <v>-2.7795399999999999</v>
      </c>
      <c r="P559" s="105" t="s">
        <v>53</v>
      </c>
      <c r="Q559" s="105" t="s">
        <v>59</v>
      </c>
      <c r="R559" s="105" t="s">
        <v>53</v>
      </c>
      <c r="S559" s="105" t="s">
        <v>55</v>
      </c>
      <c r="T559" s="123">
        <v>2015</v>
      </c>
      <c r="U559" s="123">
        <v>2020</v>
      </c>
      <c r="V559" s="106">
        <v>57.57</v>
      </c>
      <c r="W559" s="106"/>
      <c r="X559" s="106">
        <v>0</v>
      </c>
      <c r="Y559" s="106">
        <v>13.357797691750324</v>
      </c>
      <c r="Z559" s="106">
        <v>12.583394291870452</v>
      </c>
      <c r="AA559" s="106">
        <v>11.745227313181898</v>
      </c>
      <c r="AB559" s="106">
        <v>10.340724918657674</v>
      </c>
      <c r="AC559" s="106">
        <v>9.5457768419484239</v>
      </c>
      <c r="AD559" s="106">
        <v>0</v>
      </c>
      <c r="AE559" s="106">
        <v>0</v>
      </c>
      <c r="AF559" s="105" t="s">
        <v>64</v>
      </c>
      <c r="AG559" s="105" t="s">
        <v>58</v>
      </c>
      <c r="AH559" s="101" t="s">
        <v>38</v>
      </c>
      <c r="AI559" s="101" t="s">
        <v>310</v>
      </c>
      <c r="AJ559" s="101" t="s">
        <v>1956</v>
      </c>
      <c r="AK559" s="105" t="s">
        <v>59</v>
      </c>
      <c r="AL559" s="105" t="s">
        <v>54</v>
      </c>
      <c r="AM559" s="120">
        <v>0</v>
      </c>
      <c r="AN559" s="120">
        <v>13.60403064645109</v>
      </c>
      <c r="AO559" s="120">
        <v>12.815352166076435</v>
      </c>
      <c r="AP559" s="120">
        <v>11.961734711459311</v>
      </c>
      <c r="AQ559" s="120">
        <v>10.531342212707685</v>
      </c>
      <c r="AR559" s="120">
        <v>9.7217403421411799</v>
      </c>
      <c r="AS559" s="120">
        <v>0</v>
      </c>
      <c r="AT559" s="120">
        <v>0</v>
      </c>
      <c r="AU559" s="120">
        <v>58.634200078835697</v>
      </c>
      <c r="AV559" s="120">
        <v>58.634200078835697</v>
      </c>
      <c r="AX559" s="193"/>
    </row>
    <row r="560" spans="1:50" s="118" customFormat="1" ht="14.65" thickBot="1">
      <c r="A560" s="98" t="s">
        <v>1982</v>
      </c>
      <c r="B560" s="98" t="s">
        <v>196</v>
      </c>
      <c r="C560" s="98" t="s">
        <v>306</v>
      </c>
      <c r="D560" s="99" t="s">
        <v>1954</v>
      </c>
      <c r="E560" s="99" t="s">
        <v>355</v>
      </c>
      <c r="F560" s="99" t="s">
        <v>317</v>
      </c>
      <c r="G560" s="103" t="s">
        <v>50</v>
      </c>
      <c r="H560" s="103"/>
      <c r="I560" s="99" t="s">
        <v>309</v>
      </c>
      <c r="J560" s="99" t="s">
        <v>1955</v>
      </c>
      <c r="K560" s="103" t="s">
        <v>160</v>
      </c>
      <c r="L560" s="99"/>
      <c r="M560" s="99">
        <v>0</v>
      </c>
      <c r="N560" s="103">
        <v>51.02758</v>
      </c>
      <c r="O560" s="103">
        <v>-2.7795399999999999</v>
      </c>
      <c r="P560" s="103" t="s">
        <v>53</v>
      </c>
      <c r="Q560" s="103" t="s">
        <v>59</v>
      </c>
      <c r="R560" s="103" t="s">
        <v>53</v>
      </c>
      <c r="S560" s="103" t="s">
        <v>55</v>
      </c>
      <c r="T560" s="122">
        <v>2015</v>
      </c>
      <c r="U560" s="122">
        <v>2020</v>
      </c>
      <c r="V560" s="104">
        <v>256.33999999999997</v>
      </c>
      <c r="W560" s="104"/>
      <c r="X560" s="104">
        <v>0</v>
      </c>
      <c r="Y560" s="104">
        <v>48.340669226630943</v>
      </c>
      <c r="Z560" s="104">
        <v>52.075254322551615</v>
      </c>
      <c r="AA560" s="104">
        <v>52.283019480037098</v>
      </c>
      <c r="AB560" s="104">
        <v>51.798241414641602</v>
      </c>
      <c r="AC560" s="104">
        <v>51.847724626469684</v>
      </c>
      <c r="AD560" s="104">
        <v>0</v>
      </c>
      <c r="AE560" s="104">
        <v>0</v>
      </c>
      <c r="AF560" s="103" t="s">
        <v>64</v>
      </c>
      <c r="AG560" s="103" t="s">
        <v>58</v>
      </c>
      <c r="AH560" s="99" t="s">
        <v>38</v>
      </c>
      <c r="AI560" s="119" t="s">
        <v>310</v>
      </c>
      <c r="AJ560" s="99" t="s">
        <v>1956</v>
      </c>
      <c r="AK560" s="103" t="s">
        <v>59</v>
      </c>
      <c r="AL560" s="103" t="s">
        <v>54</v>
      </c>
      <c r="AM560" s="120">
        <v>0</v>
      </c>
      <c r="AN560" s="120">
        <v>49.231764157888733</v>
      </c>
      <c r="AO560" s="120">
        <v>53.035191284806622</v>
      </c>
      <c r="AP560" s="120">
        <v>53.246786312289544</v>
      </c>
      <c r="AQ560" s="120">
        <v>52.753072018170485</v>
      </c>
      <c r="AR560" s="120">
        <v>52.803467386159163</v>
      </c>
      <c r="AS560" s="120">
        <v>0</v>
      </c>
      <c r="AT560" s="120">
        <v>0</v>
      </c>
      <c r="AU560" s="120">
        <v>261.07028115931456</v>
      </c>
      <c r="AV560" s="120">
        <v>261.07028115931456</v>
      </c>
      <c r="AX560" s="193"/>
    </row>
    <row r="561" spans="1:50" s="118" customFormat="1" ht="14.65" thickBot="1">
      <c r="A561" s="100" t="s">
        <v>1983</v>
      </c>
      <c r="B561" s="100" t="s">
        <v>196</v>
      </c>
      <c r="C561" s="100" t="s">
        <v>306</v>
      </c>
      <c r="D561" s="101" t="s">
        <v>1954</v>
      </c>
      <c r="E561" s="101" t="s">
        <v>320</v>
      </c>
      <c r="F561" s="101" t="s">
        <v>321</v>
      </c>
      <c r="G561" s="105" t="s">
        <v>50</v>
      </c>
      <c r="H561" s="105"/>
      <c r="I561" s="101" t="s">
        <v>309</v>
      </c>
      <c r="J561" s="101" t="s">
        <v>1955</v>
      </c>
      <c r="K561" s="105" t="s">
        <v>135</v>
      </c>
      <c r="L561" s="101"/>
      <c r="M561" s="101">
        <v>0</v>
      </c>
      <c r="N561" s="105">
        <v>52.59243</v>
      </c>
      <c r="O561" s="105">
        <v>-3.3837899999999999</v>
      </c>
      <c r="P561" s="105" t="s">
        <v>53</v>
      </c>
      <c r="Q561" s="105" t="s">
        <v>59</v>
      </c>
      <c r="R561" s="105" t="s">
        <v>53</v>
      </c>
      <c r="S561" s="105" t="s">
        <v>55</v>
      </c>
      <c r="T561" s="123">
        <v>2015</v>
      </c>
      <c r="U561" s="123">
        <v>2020</v>
      </c>
      <c r="V561" s="106">
        <v>57.2</v>
      </c>
      <c r="W561" s="106"/>
      <c r="X561" s="106">
        <v>0</v>
      </c>
      <c r="Y561" s="106">
        <v>12.41309318472555</v>
      </c>
      <c r="Z561" s="106">
        <v>16.397102287801879</v>
      </c>
      <c r="AA561" s="106">
        <v>13.429498273366875</v>
      </c>
      <c r="AB561" s="106">
        <v>7.1924158372661742</v>
      </c>
      <c r="AC561" s="106">
        <v>7.747514981690574</v>
      </c>
      <c r="AD561" s="106">
        <v>0</v>
      </c>
      <c r="AE561" s="106">
        <v>0</v>
      </c>
      <c r="AF561" s="105" t="s">
        <v>64</v>
      </c>
      <c r="AG561" s="105" t="s">
        <v>58</v>
      </c>
      <c r="AH561" s="101" t="s">
        <v>38</v>
      </c>
      <c r="AI561" s="101" t="s">
        <v>310</v>
      </c>
      <c r="AJ561" s="101" t="s">
        <v>1956</v>
      </c>
      <c r="AK561" s="105" t="s">
        <v>59</v>
      </c>
      <c r="AL561" s="105" t="s">
        <v>54</v>
      </c>
      <c r="AM561" s="120">
        <v>0</v>
      </c>
      <c r="AN561" s="120">
        <v>12.641911788089979</v>
      </c>
      <c r="AO561" s="120">
        <v>16.699360716775516</v>
      </c>
      <c r="AP561" s="120">
        <v>13.677052931425681</v>
      </c>
      <c r="AQ561" s="120">
        <v>7.3249983066159219</v>
      </c>
      <c r="AR561" s="120">
        <v>7.890329953855356</v>
      </c>
      <c r="AS561" s="120">
        <v>0</v>
      </c>
      <c r="AT561" s="120">
        <v>0</v>
      </c>
      <c r="AU561" s="120">
        <v>58.23365369676246</v>
      </c>
      <c r="AV561" s="120">
        <v>58.23365369676246</v>
      </c>
      <c r="AX561" s="193"/>
    </row>
    <row r="562" spans="1:50" s="118" customFormat="1" ht="14.65" thickBot="1">
      <c r="A562" s="98" t="s">
        <v>1984</v>
      </c>
      <c r="B562" s="98" t="s">
        <v>196</v>
      </c>
      <c r="C562" s="98" t="s">
        <v>306</v>
      </c>
      <c r="D562" s="99" t="s">
        <v>1954</v>
      </c>
      <c r="E562" s="99" t="s">
        <v>327</v>
      </c>
      <c r="F562" s="99" t="s">
        <v>328</v>
      </c>
      <c r="G562" s="103" t="s">
        <v>50</v>
      </c>
      <c r="H562" s="103"/>
      <c r="I562" s="99" t="s">
        <v>309</v>
      </c>
      <c r="J562" s="99" t="s">
        <v>1955</v>
      </c>
      <c r="K562" s="103" t="s">
        <v>151</v>
      </c>
      <c r="L562" s="99"/>
      <c r="M562" s="99">
        <v>0</v>
      </c>
      <c r="N562" s="103">
        <v>51.124209999999998</v>
      </c>
      <c r="O562" s="103">
        <v>-0.54381999999999997</v>
      </c>
      <c r="P562" s="103" t="s">
        <v>53</v>
      </c>
      <c r="Q562" s="103" t="s">
        <v>59</v>
      </c>
      <c r="R562" s="103" t="s">
        <v>53</v>
      </c>
      <c r="S562" s="103" t="s">
        <v>55</v>
      </c>
      <c r="T562" s="122">
        <v>2015</v>
      </c>
      <c r="U562" s="122">
        <v>2020</v>
      </c>
      <c r="V562" s="104">
        <v>60.92</v>
      </c>
      <c r="W562" s="104"/>
      <c r="X562" s="104">
        <v>0</v>
      </c>
      <c r="Y562" s="104">
        <v>10.280195516426172</v>
      </c>
      <c r="Z562" s="104">
        <v>13.494272570777975</v>
      </c>
      <c r="AA562" s="104">
        <v>13.685091913549577</v>
      </c>
      <c r="AB562" s="104">
        <v>12.360425446255524</v>
      </c>
      <c r="AC562" s="104">
        <v>11.099594382981376</v>
      </c>
      <c r="AD562" s="104">
        <v>0</v>
      </c>
      <c r="AE562" s="104">
        <v>0</v>
      </c>
      <c r="AF562" s="103" t="s">
        <v>64</v>
      </c>
      <c r="AG562" s="103" t="s">
        <v>58</v>
      </c>
      <c r="AH562" s="99" t="s">
        <v>38</v>
      </c>
      <c r="AI562" s="119" t="s">
        <v>310</v>
      </c>
      <c r="AJ562" s="99" t="s">
        <v>1956</v>
      </c>
      <c r="AK562" s="103" t="s">
        <v>59</v>
      </c>
      <c r="AL562" s="103" t="s">
        <v>54</v>
      </c>
      <c r="AM562" s="120">
        <v>0</v>
      </c>
      <c r="AN562" s="120">
        <v>10.469697032718376</v>
      </c>
      <c r="AO562" s="120">
        <v>13.743021255502573</v>
      </c>
      <c r="AP562" s="120">
        <v>13.937358095070351</v>
      </c>
      <c r="AQ562" s="120">
        <v>12.588273191012856</v>
      </c>
      <c r="AR562" s="120">
        <v>11.304200410409795</v>
      </c>
      <c r="AS562" s="120">
        <v>0</v>
      </c>
      <c r="AT562" s="120">
        <v>0</v>
      </c>
      <c r="AU562" s="120">
        <v>62.042549984713943</v>
      </c>
      <c r="AV562" s="120">
        <v>62.042549984713943</v>
      </c>
      <c r="AX562" s="193"/>
    </row>
    <row r="563" spans="1:50" s="118" customFormat="1" ht="14.65" thickBot="1">
      <c r="A563" s="100" t="s">
        <v>1985</v>
      </c>
      <c r="B563" s="100" t="s">
        <v>196</v>
      </c>
      <c r="C563" s="100" t="s">
        <v>306</v>
      </c>
      <c r="D563" s="101" t="s">
        <v>1954</v>
      </c>
      <c r="E563" s="101" t="s">
        <v>332</v>
      </c>
      <c r="F563" s="101" t="s">
        <v>333</v>
      </c>
      <c r="G563" s="105" t="s">
        <v>50</v>
      </c>
      <c r="H563" s="105"/>
      <c r="I563" s="101" t="s">
        <v>309</v>
      </c>
      <c r="J563" s="101" t="s">
        <v>1955</v>
      </c>
      <c r="K563" s="105" t="s">
        <v>151</v>
      </c>
      <c r="L563" s="101"/>
      <c r="M563" s="101">
        <v>0</v>
      </c>
      <c r="N563" s="105">
        <v>51.124209999999998</v>
      </c>
      <c r="O563" s="105">
        <v>-0.54381999999999997</v>
      </c>
      <c r="P563" s="105" t="s">
        <v>53</v>
      </c>
      <c r="Q563" s="105" t="s">
        <v>59</v>
      </c>
      <c r="R563" s="105" t="s">
        <v>53</v>
      </c>
      <c r="S563" s="105" t="s">
        <v>55</v>
      </c>
      <c r="T563" s="123">
        <v>2015</v>
      </c>
      <c r="U563" s="123">
        <v>2020</v>
      </c>
      <c r="V563" s="106">
        <v>427.96</v>
      </c>
      <c r="W563" s="106"/>
      <c r="X563" s="106">
        <v>0</v>
      </c>
      <c r="Y563" s="106">
        <v>79.678585252132109</v>
      </c>
      <c r="Z563" s="106">
        <v>87.849798549896576</v>
      </c>
      <c r="AA563" s="106">
        <v>95.485092329395371</v>
      </c>
      <c r="AB563" s="106">
        <v>87.825570112964385</v>
      </c>
      <c r="AC563" s="106">
        <v>77.122577189427957</v>
      </c>
      <c r="AD563" s="106">
        <v>0</v>
      </c>
      <c r="AE563" s="106">
        <v>0</v>
      </c>
      <c r="AF563" s="105" t="s">
        <v>64</v>
      </c>
      <c r="AG563" s="105" t="s">
        <v>58</v>
      </c>
      <c r="AH563" s="101" t="s">
        <v>38</v>
      </c>
      <c r="AI563" s="101" t="s">
        <v>310</v>
      </c>
      <c r="AJ563" s="101" t="s">
        <v>1956</v>
      </c>
      <c r="AK563" s="105" t="s">
        <v>59</v>
      </c>
      <c r="AL563" s="105" t="s">
        <v>54</v>
      </c>
      <c r="AM563" s="120">
        <v>0</v>
      </c>
      <c r="AN563" s="120">
        <v>81.147352329292303</v>
      </c>
      <c r="AO563" s="120">
        <v>89.469190905282176</v>
      </c>
      <c r="AP563" s="120">
        <v>97.24523101068884</v>
      </c>
      <c r="AQ563" s="120">
        <v>89.44451584984661</v>
      </c>
      <c r="AR563" s="120">
        <v>78.544227710997006</v>
      </c>
      <c r="AS563" s="120">
        <v>0</v>
      </c>
      <c r="AT563" s="120">
        <v>0</v>
      </c>
      <c r="AU563" s="120">
        <v>435.85051780610689</v>
      </c>
      <c r="AV563" s="120">
        <v>435.85051780610689</v>
      </c>
      <c r="AX563" s="193"/>
    </row>
    <row r="564" spans="1:50" s="118" customFormat="1" ht="14.65" thickBot="1">
      <c r="A564" s="98" t="s">
        <v>1986</v>
      </c>
      <c r="B564" s="98" t="s">
        <v>196</v>
      </c>
      <c r="C564" s="98" t="s">
        <v>306</v>
      </c>
      <c r="D564" s="99" t="s">
        <v>1954</v>
      </c>
      <c r="E564" s="99" t="s">
        <v>334</v>
      </c>
      <c r="F564" s="99" t="s">
        <v>335</v>
      </c>
      <c r="G564" s="103" t="s">
        <v>50</v>
      </c>
      <c r="H564" s="103"/>
      <c r="I564" s="99" t="s">
        <v>309</v>
      </c>
      <c r="J564" s="99" t="s">
        <v>1955</v>
      </c>
      <c r="K564" s="103" t="s">
        <v>146</v>
      </c>
      <c r="L564" s="99"/>
      <c r="M564" s="99">
        <v>0</v>
      </c>
      <c r="N564" s="103">
        <v>52.512259999999998</v>
      </c>
      <c r="O564" s="103">
        <v>-2.0811099999999998</v>
      </c>
      <c r="P564" s="103" t="s">
        <v>53</v>
      </c>
      <c r="Q564" s="103" t="s">
        <v>59</v>
      </c>
      <c r="R564" s="103" t="s">
        <v>53</v>
      </c>
      <c r="S564" s="103" t="s">
        <v>55</v>
      </c>
      <c r="T564" s="122">
        <v>2015</v>
      </c>
      <c r="U564" s="122">
        <v>2020</v>
      </c>
      <c r="V564" s="104">
        <v>192.98</v>
      </c>
      <c r="W564" s="104"/>
      <c r="X564" s="104">
        <v>0</v>
      </c>
      <c r="Y564" s="104">
        <v>34.944631887071445</v>
      </c>
      <c r="Z564" s="104">
        <v>38.564597265305849</v>
      </c>
      <c r="AA564" s="104">
        <v>39.038677492921146</v>
      </c>
      <c r="AB564" s="104">
        <v>40.328504126689793</v>
      </c>
      <c r="AC564" s="104">
        <v>40.103335961296807</v>
      </c>
      <c r="AD564" s="104">
        <v>0</v>
      </c>
      <c r="AE564" s="104">
        <v>0</v>
      </c>
      <c r="AF564" s="103" t="s">
        <v>64</v>
      </c>
      <c r="AG564" s="103" t="s">
        <v>58</v>
      </c>
      <c r="AH564" s="99" t="s">
        <v>38</v>
      </c>
      <c r="AI564" s="119" t="s">
        <v>310</v>
      </c>
      <c r="AJ564" s="99" t="s">
        <v>1956</v>
      </c>
      <c r="AK564" s="103" t="s">
        <v>59</v>
      </c>
      <c r="AL564" s="103" t="s">
        <v>54</v>
      </c>
      <c r="AM564" s="120">
        <v>0</v>
      </c>
      <c r="AN564" s="120">
        <v>35.588788967381042</v>
      </c>
      <c r="AO564" s="120">
        <v>39.275483516962879</v>
      </c>
      <c r="AP564" s="120">
        <v>39.758302773114522</v>
      </c>
      <c r="AQ564" s="120">
        <v>41.071905618382523</v>
      </c>
      <c r="AR564" s="120">
        <v>40.842586782051946</v>
      </c>
      <c r="AS564" s="120">
        <v>0</v>
      </c>
      <c r="AT564" s="120">
        <v>0</v>
      </c>
      <c r="AU564" s="120">
        <v>196.53706765789292</v>
      </c>
      <c r="AV564" s="120">
        <v>196.53706765789292</v>
      </c>
      <c r="AX564" s="193"/>
    </row>
    <row r="565" spans="1:50" s="118" customFormat="1" ht="14.65" thickBot="1">
      <c r="A565" s="100" t="s">
        <v>1987</v>
      </c>
      <c r="B565" s="100" t="s">
        <v>196</v>
      </c>
      <c r="C565" s="100" t="s">
        <v>306</v>
      </c>
      <c r="D565" s="101" t="s">
        <v>1954</v>
      </c>
      <c r="E565" s="101" t="s">
        <v>342</v>
      </c>
      <c r="F565" s="101" t="s">
        <v>343</v>
      </c>
      <c r="G565" s="105" t="s">
        <v>50</v>
      </c>
      <c r="H565" s="105"/>
      <c r="I565" s="101" t="s">
        <v>309</v>
      </c>
      <c r="J565" s="101" t="s">
        <v>1955</v>
      </c>
      <c r="K565" s="105" t="s">
        <v>151</v>
      </c>
      <c r="L565" s="101"/>
      <c r="M565" s="101">
        <v>0</v>
      </c>
      <c r="N565" s="105">
        <v>51.124209999999998</v>
      </c>
      <c r="O565" s="105">
        <v>-0.54381999999999997</v>
      </c>
      <c r="P565" s="105" t="s">
        <v>53</v>
      </c>
      <c r="Q565" s="105" t="s">
        <v>59</v>
      </c>
      <c r="R565" s="105" t="s">
        <v>53</v>
      </c>
      <c r="S565" s="105" t="s">
        <v>55</v>
      </c>
      <c r="T565" s="123">
        <v>2015</v>
      </c>
      <c r="U565" s="123">
        <v>2020</v>
      </c>
      <c r="V565" s="106">
        <v>125.33</v>
      </c>
      <c r="W565" s="106"/>
      <c r="X565" s="106">
        <v>0</v>
      </c>
      <c r="Y565" s="106">
        <v>23.428082672742519</v>
      </c>
      <c r="Z565" s="106">
        <v>26.238090517808295</v>
      </c>
      <c r="AA565" s="106">
        <v>28.094697395412751</v>
      </c>
      <c r="AB565" s="106">
        <v>24.271196679431977</v>
      </c>
      <c r="AC565" s="106">
        <v>23.299044982232054</v>
      </c>
      <c r="AD565" s="106">
        <v>0</v>
      </c>
      <c r="AE565" s="106">
        <v>0</v>
      </c>
      <c r="AF565" s="105" t="s">
        <v>64</v>
      </c>
      <c r="AG565" s="105" t="s">
        <v>58</v>
      </c>
      <c r="AH565" s="101" t="s">
        <v>38</v>
      </c>
      <c r="AI565" s="101" t="s">
        <v>310</v>
      </c>
      <c r="AJ565" s="101" t="s">
        <v>1956</v>
      </c>
      <c r="AK565" s="105" t="s">
        <v>59</v>
      </c>
      <c r="AL565" s="105" t="s">
        <v>54</v>
      </c>
      <c r="AM565" s="120">
        <v>0</v>
      </c>
      <c r="AN565" s="120">
        <v>23.85994772659387</v>
      </c>
      <c r="AO565" s="120">
        <v>26.721754270097055</v>
      </c>
      <c r="AP565" s="120">
        <v>28.612585187302933</v>
      </c>
      <c r="AQ565" s="120">
        <v>24.718603400989895</v>
      </c>
      <c r="AR565" s="120">
        <v>23.7285314005826</v>
      </c>
      <c r="AS565" s="120">
        <v>0</v>
      </c>
      <c r="AT565" s="120">
        <v>0</v>
      </c>
      <c r="AU565" s="120">
        <v>127.64142198556634</v>
      </c>
      <c r="AV565" s="120">
        <v>127.64142198556634</v>
      </c>
      <c r="AX565" s="193"/>
    </row>
    <row r="566" spans="1:50">
      <c r="AM566" s="196"/>
      <c r="AN566" s="196"/>
      <c r="AO566" s="196"/>
      <c r="AP566" s="196"/>
      <c r="AQ566" s="196"/>
      <c r="AR566" s="196"/>
      <c r="AS566" s="196"/>
      <c r="AT566" s="196"/>
      <c r="AU566" s="196"/>
      <c r="AV566" s="196"/>
      <c r="AX566" s="196"/>
    </row>
    <row r="567" spans="1:50"/>
    <row r="568" spans="1:50"/>
    <row r="569" spans="1:50"/>
    <row r="570" spans="1:50"/>
    <row r="571" spans="1:50"/>
    <row r="572" spans="1:50"/>
    <row r="573" spans="1:50"/>
    <row r="574" spans="1:50"/>
    <row r="575" spans="1:50"/>
    <row r="576" spans="1:50"/>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hidden="1"/>
    <row r="633" hidden="1"/>
    <row r="634" hidden="1"/>
    <row r="635" hidden="1"/>
    <row r="636" hidden="1"/>
    <row r="637" hidden="1"/>
    <row r="638" hidden="1"/>
    <row r="639" hidden="1"/>
    <row r="640" hidden="1"/>
    <row r="641" hidden="1"/>
    <row r="642" hidden="1"/>
    <row r="643" hidden="1"/>
    <row r="644" hidden="1"/>
  </sheetData>
  <autoFilter ref="A1:AV631"/>
  <sortState ref="A34:BV667">
    <sortCondition ref="B34:B667"/>
    <sortCondition ref="C34:C667"/>
    <sortCondition ref="D34:D667"/>
    <sortCondition ref="A34:A667"/>
  </sortState>
  <dataValidations count="2">
    <dataValidation type="list" allowBlank="1" showInputMessage="1" showErrorMessage="1" sqref="S1">
      <formula1>#REF!</formula1>
    </dataValidation>
    <dataValidation type="list" allowBlank="1" showInputMessage="1" showErrorMessage="1" sqref="G218 G198 G2:G7 AG2:AH8 AL2:AL8 AF1:AF8 S8 S184 S227 S216:S218 S2:S6 K198 K218 K2:K8 P198:S198 P2:R8">
      <formula1>#REF!</formula1>
    </dataValidation>
  </dataValidations>
  <hyperlinks>
    <hyperlink ref="J7" r:id="rId1"/>
    <hyperlink ref="J5" r:id="rId2"/>
    <hyperlink ref="J79" r:id="rId3"/>
    <hyperlink ref="J80" r:id="rId4"/>
    <hyperlink ref="J81" r:id="rId5"/>
    <hyperlink ref="J82" r:id="rId6"/>
    <hyperlink ref="J83" r:id="rId7"/>
    <hyperlink ref="J84" r:id="rId8"/>
    <hyperlink ref="J98" r:id="rId9"/>
    <hyperlink ref="J165" r:id="rId10"/>
  </hyperlinks>
  <pageMargins left="0.23622047244094491" right="0.23622047244094491" top="0.74803149606299213" bottom="0.74803149606299213" header="0.31496062992125984" footer="0.31496062992125984"/>
  <pageSetup paperSize="8" scale="49" fitToWidth="0" orientation="landscap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VJ15"/>
  <sheetViews>
    <sheetView zoomScaleNormal="100" workbookViewId="0">
      <pane ySplit="3" topLeftCell="A14" activePane="bottomLeft" state="frozenSplit"/>
      <selection pane="bottomLeft" activeCell="B34" sqref="B34"/>
    </sheetView>
  </sheetViews>
  <sheetFormatPr defaultColWidth="0" defaultRowHeight="14.25"/>
  <cols>
    <col min="1" max="1" width="15.59765625" style="131" customWidth="1"/>
    <col min="2" max="2" width="120.59765625" style="131" customWidth="1"/>
    <col min="3" max="3" width="1.59765625" style="131" customWidth="1"/>
    <col min="4" max="255" width="9.1328125" style="131" hidden="1"/>
    <col min="256" max="256" width="23.86328125" style="131" hidden="1"/>
    <col min="257" max="257" width="83.86328125" style="131" hidden="1"/>
    <col min="258" max="258" width="60" style="131" hidden="1"/>
    <col min="259" max="511" width="9.1328125" style="131" hidden="1"/>
    <col min="512" max="512" width="23.86328125" style="131" hidden="1"/>
    <col min="513" max="513" width="83.86328125" style="131" hidden="1"/>
    <col min="514" max="514" width="60" style="131" hidden="1"/>
    <col min="515" max="767" width="9.1328125" style="131" hidden="1"/>
    <col min="768" max="768" width="23.86328125" style="131" hidden="1"/>
    <col min="769" max="769" width="83.86328125" style="131" hidden="1"/>
    <col min="770" max="770" width="60" style="131" hidden="1"/>
    <col min="771" max="1023" width="9.1328125" style="131" hidden="1"/>
    <col min="1024" max="1024" width="23.86328125" style="131" hidden="1"/>
    <col min="1025" max="1025" width="83.86328125" style="131" hidden="1"/>
    <col min="1026" max="1026" width="60" style="131" hidden="1"/>
    <col min="1027" max="1279" width="9.1328125" style="131" hidden="1"/>
    <col min="1280" max="1280" width="23.86328125" style="131" hidden="1"/>
    <col min="1281" max="1281" width="83.86328125" style="131" hidden="1"/>
    <col min="1282" max="1282" width="60" style="131" hidden="1"/>
    <col min="1283" max="1535" width="9.1328125" style="131" hidden="1"/>
    <col min="1536" max="1536" width="23.86328125" style="131" hidden="1"/>
    <col min="1537" max="1537" width="83.86328125" style="131" hidden="1"/>
    <col min="1538" max="1538" width="60" style="131" hidden="1"/>
    <col min="1539" max="1791" width="9.1328125" style="131" hidden="1"/>
    <col min="1792" max="1792" width="23.86328125" style="131" hidden="1"/>
    <col min="1793" max="1793" width="83.86328125" style="131" hidden="1"/>
    <col min="1794" max="1794" width="60" style="131" hidden="1"/>
    <col min="1795" max="2047" width="9.1328125" style="131" hidden="1"/>
    <col min="2048" max="2048" width="23.86328125" style="131" hidden="1"/>
    <col min="2049" max="2049" width="83.86328125" style="131" hidden="1"/>
    <col min="2050" max="2050" width="60" style="131" hidden="1"/>
    <col min="2051" max="2303" width="9.1328125" style="131" hidden="1"/>
    <col min="2304" max="2304" width="23.86328125" style="131" hidden="1"/>
    <col min="2305" max="2305" width="83.86328125" style="131" hidden="1"/>
    <col min="2306" max="2306" width="60" style="131" hidden="1"/>
    <col min="2307" max="2559" width="9.1328125" style="131" hidden="1"/>
    <col min="2560" max="2560" width="23.86328125" style="131" hidden="1"/>
    <col min="2561" max="2561" width="83.86328125" style="131" hidden="1"/>
    <col min="2562" max="2562" width="60" style="131" hidden="1"/>
    <col min="2563" max="2815" width="9.1328125" style="131" hidden="1"/>
    <col min="2816" max="2816" width="23.86328125" style="131" hidden="1"/>
    <col min="2817" max="2817" width="83.86328125" style="131" hidden="1"/>
    <col min="2818" max="2818" width="60" style="131" hidden="1"/>
    <col min="2819" max="3071" width="9.1328125" style="131" hidden="1"/>
    <col min="3072" max="3072" width="23.86328125" style="131" hidden="1"/>
    <col min="3073" max="3073" width="83.86328125" style="131" hidden="1"/>
    <col min="3074" max="3074" width="60" style="131" hidden="1"/>
    <col min="3075" max="3327" width="9.1328125" style="131" hidden="1"/>
    <col min="3328" max="3328" width="23.86328125" style="131" hidden="1"/>
    <col min="3329" max="3329" width="83.86328125" style="131" hidden="1"/>
    <col min="3330" max="3330" width="60" style="131" hidden="1"/>
    <col min="3331" max="3583" width="9.1328125" style="131" hidden="1"/>
    <col min="3584" max="3584" width="23.86328125" style="131" hidden="1"/>
    <col min="3585" max="3585" width="83.86328125" style="131" hidden="1"/>
    <col min="3586" max="3586" width="60" style="131" hidden="1"/>
    <col min="3587" max="3839" width="9.1328125" style="131" hidden="1"/>
    <col min="3840" max="3840" width="23.86328125" style="131" hidden="1"/>
    <col min="3841" max="3841" width="83.86328125" style="131" hidden="1"/>
    <col min="3842" max="3842" width="60" style="131" hidden="1"/>
    <col min="3843" max="4095" width="9.1328125" style="131" hidden="1"/>
    <col min="4096" max="4096" width="23.86328125" style="131" hidden="1"/>
    <col min="4097" max="4097" width="83.86328125" style="131" hidden="1"/>
    <col min="4098" max="4098" width="60" style="131" hidden="1"/>
    <col min="4099" max="4351" width="9.1328125" style="131" hidden="1"/>
    <col min="4352" max="4352" width="23.86328125" style="131" hidden="1"/>
    <col min="4353" max="4353" width="83.86328125" style="131" hidden="1"/>
    <col min="4354" max="4354" width="60" style="131" hidden="1"/>
    <col min="4355" max="4607" width="9.1328125" style="131" hidden="1"/>
    <col min="4608" max="4608" width="23.86328125" style="131" hidden="1"/>
    <col min="4609" max="4609" width="83.86328125" style="131" hidden="1"/>
    <col min="4610" max="4610" width="60" style="131" hidden="1"/>
    <col min="4611" max="4863" width="9.1328125" style="131" hidden="1"/>
    <col min="4864" max="4864" width="23.86328125" style="131" hidden="1"/>
    <col min="4865" max="4865" width="83.86328125" style="131" hidden="1"/>
    <col min="4866" max="4866" width="60" style="131" hidden="1"/>
    <col min="4867" max="5119" width="9.1328125" style="131" hidden="1"/>
    <col min="5120" max="5120" width="23.86328125" style="131" hidden="1"/>
    <col min="5121" max="5121" width="83.86328125" style="131" hidden="1"/>
    <col min="5122" max="5122" width="60" style="131" hidden="1"/>
    <col min="5123" max="5375" width="9.1328125" style="131" hidden="1"/>
    <col min="5376" max="5376" width="23.86328125" style="131" hidden="1"/>
    <col min="5377" max="5377" width="83.86328125" style="131" hidden="1"/>
    <col min="5378" max="5378" width="60" style="131" hidden="1"/>
    <col min="5379" max="5631" width="9.1328125" style="131" hidden="1"/>
    <col min="5632" max="5632" width="23.86328125" style="131" hidden="1"/>
    <col min="5633" max="5633" width="83.86328125" style="131" hidden="1"/>
    <col min="5634" max="5634" width="60" style="131" hidden="1"/>
    <col min="5635" max="5887" width="9.1328125" style="131" hidden="1"/>
    <col min="5888" max="5888" width="23.86328125" style="131" hidden="1"/>
    <col min="5889" max="5889" width="83.86328125" style="131" hidden="1"/>
    <col min="5890" max="5890" width="60" style="131" hidden="1"/>
    <col min="5891" max="6143" width="9.1328125" style="131" hidden="1"/>
    <col min="6144" max="6144" width="23.86328125" style="131" hidden="1"/>
    <col min="6145" max="6145" width="83.86328125" style="131" hidden="1"/>
    <col min="6146" max="6146" width="60" style="131" hidden="1"/>
    <col min="6147" max="6399" width="9.1328125" style="131" hidden="1"/>
    <col min="6400" max="6400" width="23.86328125" style="131" hidden="1"/>
    <col min="6401" max="6401" width="83.86328125" style="131" hidden="1"/>
    <col min="6402" max="6402" width="60" style="131" hidden="1"/>
    <col min="6403" max="6655" width="9.1328125" style="131" hidden="1"/>
    <col min="6656" max="6656" width="23.86328125" style="131" hidden="1"/>
    <col min="6657" max="6657" width="83.86328125" style="131" hidden="1"/>
    <col min="6658" max="6658" width="60" style="131" hidden="1"/>
    <col min="6659" max="6911" width="9.1328125" style="131" hidden="1"/>
    <col min="6912" max="6912" width="23.86328125" style="131" hidden="1"/>
    <col min="6913" max="6913" width="83.86328125" style="131" hidden="1"/>
    <col min="6914" max="6914" width="60" style="131" hidden="1"/>
    <col min="6915" max="7167" width="9.1328125" style="131" hidden="1"/>
    <col min="7168" max="7168" width="23.86328125" style="131" hidden="1"/>
    <col min="7169" max="7169" width="83.86328125" style="131" hidden="1"/>
    <col min="7170" max="7170" width="60" style="131" hidden="1"/>
    <col min="7171" max="7423" width="9.1328125" style="131" hidden="1"/>
    <col min="7424" max="7424" width="23.86328125" style="131" hidden="1"/>
    <col min="7425" max="7425" width="83.86328125" style="131" hidden="1"/>
    <col min="7426" max="7426" width="60" style="131" hidden="1"/>
    <col min="7427" max="7679" width="9.1328125" style="131" hidden="1"/>
    <col min="7680" max="7680" width="23.86328125" style="131" hidden="1"/>
    <col min="7681" max="7681" width="83.86328125" style="131" hidden="1"/>
    <col min="7682" max="7682" width="60" style="131" hidden="1"/>
    <col min="7683" max="7935" width="9.1328125" style="131" hidden="1"/>
    <col min="7936" max="7936" width="23.86328125" style="131" hidden="1"/>
    <col min="7937" max="7937" width="83.86328125" style="131" hidden="1"/>
    <col min="7938" max="7938" width="60" style="131" hidden="1"/>
    <col min="7939" max="8191" width="9.1328125" style="131" hidden="1"/>
    <col min="8192" max="8192" width="23.86328125" style="131" hidden="1"/>
    <col min="8193" max="8193" width="83.86328125" style="131" hidden="1"/>
    <col min="8194" max="8194" width="60" style="131" hidden="1"/>
    <col min="8195" max="8447" width="9.1328125" style="131" hidden="1"/>
    <col min="8448" max="8448" width="23.86328125" style="131" hidden="1"/>
    <col min="8449" max="8449" width="83.86328125" style="131" hidden="1"/>
    <col min="8450" max="8450" width="60" style="131" hidden="1"/>
    <col min="8451" max="8703" width="9.1328125" style="131" hidden="1"/>
    <col min="8704" max="8704" width="23.86328125" style="131" hidden="1"/>
    <col min="8705" max="8705" width="83.86328125" style="131" hidden="1"/>
    <col min="8706" max="8706" width="60" style="131" hidden="1"/>
    <col min="8707" max="8959" width="9.1328125" style="131" hidden="1"/>
    <col min="8960" max="8960" width="23.86328125" style="131" hidden="1"/>
    <col min="8961" max="8961" width="83.86328125" style="131" hidden="1"/>
    <col min="8962" max="8962" width="60" style="131" hidden="1"/>
    <col min="8963" max="9215" width="9.1328125" style="131" hidden="1"/>
    <col min="9216" max="9216" width="23.86328125" style="131" hidden="1"/>
    <col min="9217" max="9217" width="83.86328125" style="131" hidden="1"/>
    <col min="9218" max="9218" width="60" style="131" hidden="1"/>
    <col min="9219" max="9471" width="9.1328125" style="131" hidden="1"/>
    <col min="9472" max="9472" width="23.86328125" style="131" hidden="1"/>
    <col min="9473" max="9473" width="83.86328125" style="131" hidden="1"/>
    <col min="9474" max="9474" width="60" style="131" hidden="1"/>
    <col min="9475" max="9727" width="9.1328125" style="131" hidden="1"/>
    <col min="9728" max="9728" width="23.86328125" style="131" hidden="1"/>
    <col min="9729" max="9729" width="83.86328125" style="131" hidden="1"/>
    <col min="9730" max="9730" width="60" style="131" hidden="1"/>
    <col min="9731" max="9983" width="9.1328125" style="131" hidden="1"/>
    <col min="9984" max="9984" width="23.86328125" style="131" hidden="1"/>
    <col min="9985" max="9985" width="83.86328125" style="131" hidden="1"/>
    <col min="9986" max="9986" width="60" style="131" hidden="1"/>
    <col min="9987" max="10239" width="9.1328125" style="131" hidden="1"/>
    <col min="10240" max="10240" width="23.86328125" style="131" hidden="1"/>
    <col min="10241" max="10241" width="83.86328125" style="131" hidden="1"/>
    <col min="10242" max="10242" width="60" style="131" hidden="1"/>
    <col min="10243" max="10495" width="9.1328125" style="131" hidden="1"/>
    <col min="10496" max="10496" width="23.86328125" style="131" hidden="1"/>
    <col min="10497" max="10497" width="83.86328125" style="131" hidden="1"/>
    <col min="10498" max="10498" width="60" style="131" hidden="1"/>
    <col min="10499" max="10751" width="9.1328125" style="131" hidden="1"/>
    <col min="10752" max="10752" width="23.86328125" style="131" hidden="1"/>
    <col min="10753" max="10753" width="83.86328125" style="131" hidden="1"/>
    <col min="10754" max="10754" width="60" style="131" hidden="1"/>
    <col min="10755" max="11007" width="9.1328125" style="131" hidden="1"/>
    <col min="11008" max="11008" width="23.86328125" style="131" hidden="1"/>
    <col min="11009" max="11009" width="83.86328125" style="131" hidden="1"/>
    <col min="11010" max="11010" width="60" style="131" hidden="1"/>
    <col min="11011" max="11263" width="9.1328125" style="131" hidden="1"/>
    <col min="11264" max="11264" width="23.86328125" style="131" hidden="1"/>
    <col min="11265" max="11265" width="83.86328125" style="131" hidden="1"/>
    <col min="11266" max="11266" width="60" style="131" hidden="1"/>
    <col min="11267" max="11519" width="9.1328125" style="131" hidden="1"/>
    <col min="11520" max="11520" width="23.86328125" style="131" hidden="1"/>
    <col min="11521" max="11521" width="83.86328125" style="131" hidden="1"/>
    <col min="11522" max="11522" width="60" style="131" hidden="1"/>
    <col min="11523" max="11775" width="9.1328125" style="131" hidden="1"/>
    <col min="11776" max="11776" width="23.86328125" style="131" hidden="1"/>
    <col min="11777" max="11777" width="83.86328125" style="131" hidden="1"/>
    <col min="11778" max="11778" width="60" style="131" hidden="1"/>
    <col min="11779" max="12031" width="9.1328125" style="131" hidden="1"/>
    <col min="12032" max="12032" width="23.86328125" style="131" hidden="1"/>
    <col min="12033" max="12033" width="83.86328125" style="131" hidden="1"/>
    <col min="12034" max="12034" width="60" style="131" hidden="1"/>
    <col min="12035" max="12287" width="9.1328125" style="131" hidden="1"/>
    <col min="12288" max="12288" width="23.86328125" style="131" hidden="1"/>
    <col min="12289" max="12289" width="83.86328125" style="131" hidden="1"/>
    <col min="12290" max="12290" width="60" style="131" hidden="1"/>
    <col min="12291" max="12543" width="9.1328125" style="131" hidden="1"/>
    <col min="12544" max="12544" width="23.86328125" style="131" hidden="1"/>
    <col min="12545" max="12545" width="83.86328125" style="131" hidden="1"/>
    <col min="12546" max="12546" width="60" style="131" hidden="1"/>
    <col min="12547" max="12799" width="9.1328125" style="131" hidden="1"/>
    <col min="12800" max="12800" width="23.86328125" style="131" hidden="1"/>
    <col min="12801" max="12801" width="83.86328125" style="131" hidden="1"/>
    <col min="12802" max="12802" width="60" style="131" hidden="1"/>
    <col min="12803" max="13055" width="9.1328125" style="131" hidden="1"/>
    <col min="13056" max="13056" width="23.86328125" style="131" hidden="1"/>
    <col min="13057" max="13057" width="83.86328125" style="131" hidden="1"/>
    <col min="13058" max="13058" width="60" style="131" hidden="1"/>
    <col min="13059" max="13311" width="9.1328125" style="131" hidden="1"/>
    <col min="13312" max="13312" width="23.86328125" style="131" hidden="1"/>
    <col min="13313" max="13313" width="83.86328125" style="131" hidden="1"/>
    <col min="13314" max="13314" width="60" style="131" hidden="1"/>
    <col min="13315" max="13567" width="9.1328125" style="131" hidden="1"/>
    <col min="13568" max="13568" width="23.86328125" style="131" hidden="1"/>
    <col min="13569" max="13569" width="83.86328125" style="131" hidden="1"/>
    <col min="13570" max="13570" width="60" style="131" hidden="1"/>
    <col min="13571" max="13823" width="9.1328125" style="131" hidden="1"/>
    <col min="13824" max="13824" width="23.86328125" style="131" hidden="1"/>
    <col min="13825" max="13825" width="83.86328125" style="131" hidden="1"/>
    <col min="13826" max="13826" width="60" style="131" hidden="1"/>
    <col min="13827" max="14079" width="9.1328125" style="131" hidden="1"/>
    <col min="14080" max="14080" width="23.86328125" style="131" hidden="1"/>
    <col min="14081" max="14081" width="83.86328125" style="131" hidden="1"/>
    <col min="14082" max="14082" width="60" style="131" hidden="1"/>
    <col min="14083" max="14335" width="9.1328125" style="131" hidden="1"/>
    <col min="14336" max="14336" width="23.86328125" style="131" hidden="1"/>
    <col min="14337" max="14337" width="83.86328125" style="131" hidden="1"/>
    <col min="14338" max="14338" width="60" style="131" hidden="1"/>
    <col min="14339" max="14591" width="9.1328125" style="131" hidden="1"/>
    <col min="14592" max="14592" width="23.86328125" style="131" hidden="1"/>
    <col min="14593" max="14593" width="83.86328125" style="131" hidden="1"/>
    <col min="14594" max="14594" width="60" style="131" hidden="1"/>
    <col min="14595" max="14847" width="9.1328125" style="131" hidden="1"/>
    <col min="14848" max="14848" width="23.86328125" style="131" hidden="1"/>
    <col min="14849" max="14849" width="83.86328125" style="131" hidden="1"/>
    <col min="14850" max="14850" width="60" style="131" hidden="1"/>
    <col min="14851" max="15103" width="9.1328125" style="131" hidden="1"/>
    <col min="15104" max="15104" width="23.86328125" style="131" hidden="1"/>
    <col min="15105" max="15105" width="83.86328125" style="131" hidden="1"/>
    <col min="15106" max="15106" width="60" style="131" hidden="1"/>
    <col min="15107" max="15359" width="9.1328125" style="131" hidden="1"/>
    <col min="15360" max="15360" width="23.86328125" style="131" hidden="1"/>
    <col min="15361" max="15361" width="83.86328125" style="131" hidden="1"/>
    <col min="15362" max="15362" width="60" style="131" hidden="1"/>
    <col min="15363" max="15615" width="9.1328125" style="131" hidden="1"/>
    <col min="15616" max="15616" width="23.86328125" style="131" hidden="1"/>
    <col min="15617" max="15617" width="83.86328125" style="131" hidden="1"/>
    <col min="15618" max="15618" width="60" style="131" hidden="1"/>
    <col min="15619" max="15871" width="9.1328125" style="131" hidden="1"/>
    <col min="15872" max="15872" width="23.86328125" style="131" hidden="1"/>
    <col min="15873" max="15873" width="83.86328125" style="131" hidden="1"/>
    <col min="15874" max="15874" width="60" style="131" hidden="1"/>
    <col min="15875" max="16127" width="9.1328125" style="131" hidden="1"/>
    <col min="16128" max="16128" width="23.86328125" style="131" hidden="1"/>
    <col min="16129" max="16129" width="83.86328125" style="131" hidden="1"/>
    <col min="16130" max="16130" width="60" style="131" hidden="1"/>
    <col min="16131" max="16384" width="9.1328125" style="131" hidden="1"/>
  </cols>
  <sheetData>
    <row r="1" spans="1:2" ht="21">
      <c r="A1" s="200" t="s">
        <v>2744</v>
      </c>
      <c r="B1" s="200"/>
    </row>
    <row r="2" spans="1:2" s="132" customFormat="1" ht="5.25"/>
    <row r="3" spans="1:2" ht="16.149999999999999" thickBot="1">
      <c r="A3" s="133" t="s">
        <v>0</v>
      </c>
      <c r="B3" s="134" t="s">
        <v>814</v>
      </c>
    </row>
    <row r="4" spans="1:2" ht="31.9" thickBot="1">
      <c r="A4" s="135" t="s">
        <v>815</v>
      </c>
      <c r="B4" s="136" t="s">
        <v>2739</v>
      </c>
    </row>
    <row r="5" spans="1:2" ht="157.9" thickBot="1">
      <c r="A5" s="135" t="s">
        <v>48</v>
      </c>
      <c r="B5" s="137" t="s">
        <v>2740</v>
      </c>
    </row>
    <row r="6" spans="1:2" ht="94.9" thickBot="1">
      <c r="A6" s="135" t="s">
        <v>1004</v>
      </c>
      <c r="B6" s="136" t="s">
        <v>2765</v>
      </c>
    </row>
    <row r="7" spans="1:2" ht="94.9" thickBot="1">
      <c r="A7" s="135" t="s">
        <v>359</v>
      </c>
      <c r="B7" s="136" t="s">
        <v>2741</v>
      </c>
    </row>
    <row r="8" spans="1:2" ht="63.4" thickBot="1">
      <c r="A8" s="135" t="s">
        <v>196</v>
      </c>
      <c r="B8" s="137" t="s">
        <v>2742</v>
      </c>
    </row>
    <row r="9" spans="1:2" ht="189.4" thickBot="1">
      <c r="A9" s="135" t="s">
        <v>816</v>
      </c>
      <c r="B9" s="138" t="s">
        <v>2752</v>
      </c>
    </row>
    <row r="10" spans="1:2" ht="79.150000000000006" thickBot="1">
      <c r="A10" s="135" t="s">
        <v>988</v>
      </c>
      <c r="B10" s="136" t="s">
        <v>2753</v>
      </c>
    </row>
    <row r="11" spans="1:2" ht="110.65" thickBot="1">
      <c r="A11" s="135" t="s">
        <v>981</v>
      </c>
      <c r="B11" s="136" t="s">
        <v>2754</v>
      </c>
    </row>
    <row r="12" spans="1:2" ht="47.65" thickBot="1">
      <c r="A12" s="135" t="s">
        <v>454</v>
      </c>
      <c r="B12" s="136" t="s">
        <v>2755</v>
      </c>
    </row>
    <row r="13" spans="1:2" ht="47.65" thickBot="1">
      <c r="A13" s="135" t="s">
        <v>805</v>
      </c>
      <c r="B13" s="136" t="s">
        <v>2756</v>
      </c>
    </row>
    <row r="14" spans="1:2" ht="94.9" thickBot="1">
      <c r="A14" s="139" t="s">
        <v>2738</v>
      </c>
      <c r="B14" s="140" t="s">
        <v>2743</v>
      </c>
    </row>
    <row r="15" spans="1:2" ht="31.5">
      <c r="A15" s="139" t="s">
        <v>267</v>
      </c>
      <c r="B15" s="140" t="s">
        <v>2766</v>
      </c>
    </row>
  </sheetData>
  <mergeCells count="1">
    <mergeCell ref="A1:B1"/>
  </mergeCells>
  <printOptions horizontalCentered="1"/>
  <pageMargins left="0.39370078740157483" right="0" top="0.39370078740157483" bottom="0.39370078740157483" header="0.31496062992125984" footer="0.31496062992125984"/>
  <pageSetup paperSize="9" scale="72" orientation="portrait" r:id="rId1"/>
  <headerFooter>
    <oddFooter>&amp;L&amp;9National Infrastructure Pipeline July 2015</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18"/>
  <sheetViews>
    <sheetView zoomScaleNormal="100" workbookViewId="0">
      <pane xSplit="2" ySplit="2" topLeftCell="C3" activePane="bottomRight" state="frozen"/>
      <selection pane="topRight" activeCell="C1" sqref="C1"/>
      <selection pane="bottomLeft" activeCell="A3" sqref="A3"/>
      <selection pane="bottomRight" activeCell="J34" sqref="J34"/>
    </sheetView>
  </sheetViews>
  <sheetFormatPr defaultRowHeight="14.25"/>
  <cols>
    <col min="1" max="1" width="16.6640625" style="108" customWidth="1"/>
    <col min="2" max="2" width="3.19921875" style="108" customWidth="1"/>
    <col min="3" max="16384" width="9.06640625" style="108"/>
  </cols>
  <sheetData>
    <row r="1" spans="1:33">
      <c r="A1" s="108" t="s">
        <v>16</v>
      </c>
      <c r="S1" s="108" t="s">
        <v>861</v>
      </c>
      <c r="T1" s="108" t="s">
        <v>862</v>
      </c>
    </row>
    <row r="2" spans="1:33">
      <c r="A2" s="109" t="s">
        <v>17</v>
      </c>
      <c r="B2" s="109"/>
      <c r="C2" s="110" t="s">
        <v>18</v>
      </c>
      <c r="D2" s="109" t="s">
        <v>19</v>
      </c>
      <c r="E2" s="109" t="s">
        <v>20</v>
      </c>
      <c r="F2" s="109" t="s">
        <v>21</v>
      </c>
      <c r="G2" s="109" t="s">
        <v>22</v>
      </c>
      <c r="H2" s="109" t="s">
        <v>23</v>
      </c>
      <c r="I2" s="109" t="s">
        <v>24</v>
      </c>
      <c r="J2" s="109" t="s">
        <v>25</v>
      </c>
      <c r="K2" s="109" t="s">
        <v>26</v>
      </c>
      <c r="L2" s="109" t="s">
        <v>27</v>
      </c>
      <c r="M2" s="109" t="s">
        <v>28</v>
      </c>
      <c r="N2" s="109" t="s">
        <v>29</v>
      </c>
      <c r="O2" s="109" t="s">
        <v>30</v>
      </c>
      <c r="P2" s="109" t="s">
        <v>31</v>
      </c>
      <c r="Q2" s="109" t="s">
        <v>32</v>
      </c>
      <c r="R2" s="109" t="s">
        <v>33</v>
      </c>
      <c r="S2" s="109" t="s">
        <v>34</v>
      </c>
      <c r="T2" s="109" t="s">
        <v>35</v>
      </c>
      <c r="U2" s="109" t="s">
        <v>36</v>
      </c>
      <c r="V2" s="109" t="s">
        <v>37</v>
      </c>
      <c r="W2" s="109" t="s">
        <v>38</v>
      </c>
      <c r="X2" s="109" t="s">
        <v>39</v>
      </c>
      <c r="Y2" s="109" t="s">
        <v>40</v>
      </c>
      <c r="Z2" s="109" t="s">
        <v>41</v>
      </c>
      <c r="AA2" s="109" t="s">
        <v>42</v>
      </c>
      <c r="AB2" s="109" t="s">
        <v>43</v>
      </c>
      <c r="AC2" s="109" t="s">
        <v>44</v>
      </c>
      <c r="AD2" s="109" t="s">
        <v>45</v>
      </c>
      <c r="AE2" s="109" t="s">
        <v>46</v>
      </c>
      <c r="AF2" s="109" t="s">
        <v>47</v>
      </c>
    </row>
    <row r="3" spans="1:33">
      <c r="A3" s="109" t="s">
        <v>863</v>
      </c>
      <c r="B3" s="109"/>
      <c r="C3" s="107">
        <f>IF($A$3=$A$7,C7,IF($A$3=$A$6,C6,"Select Deflator"))</f>
        <v>61.991</v>
      </c>
      <c r="D3" s="107">
        <f t="shared" ref="D3:AF3" si="0">IF($A$3=$A$7,D7,IF($A$3=$A$6,D6,"Select Deflator"))</f>
        <v>63.512</v>
      </c>
      <c r="E3" s="107">
        <f t="shared" si="0"/>
        <v>64.263000000000005</v>
      </c>
      <c r="F3" s="107">
        <f t="shared" si="0"/>
        <v>66.135999999999996</v>
      </c>
      <c r="G3" s="107">
        <f t="shared" si="0"/>
        <v>68.936000000000007</v>
      </c>
      <c r="H3" s="107">
        <f t="shared" si="0"/>
        <v>70.162999999999997</v>
      </c>
      <c r="I3" s="107">
        <f t="shared" si="0"/>
        <v>71.277000000000001</v>
      </c>
      <c r="J3" s="107">
        <f t="shared" si="0"/>
        <v>72.02</v>
      </c>
      <c r="K3" s="107">
        <f t="shared" si="0"/>
        <v>73.674000000000007</v>
      </c>
      <c r="L3" s="107">
        <f t="shared" si="0"/>
        <v>74.790999999999997</v>
      </c>
      <c r="M3" s="107">
        <f t="shared" si="0"/>
        <v>76.759</v>
      </c>
      <c r="N3" s="107">
        <f t="shared" si="0"/>
        <v>78.322000000000003</v>
      </c>
      <c r="O3" s="107">
        <f t="shared" si="0"/>
        <v>80.792000000000002</v>
      </c>
      <c r="P3" s="107">
        <f t="shared" si="0"/>
        <v>83.049000000000007</v>
      </c>
      <c r="Q3" s="107">
        <f t="shared" si="0"/>
        <v>85.3</v>
      </c>
      <c r="R3" s="107">
        <f t="shared" si="0"/>
        <v>87.796000000000006</v>
      </c>
      <c r="S3" s="107">
        <f t="shared" si="0"/>
        <v>90</v>
      </c>
      <c r="T3" s="107">
        <f>IF($A$3=$A$7,T7,IF($A$3=$A$6,T6,"Select Deflator"))</f>
        <v>92.326999999999998</v>
      </c>
      <c r="U3" s="107">
        <f t="shared" si="0"/>
        <v>94.882000000000005</v>
      </c>
      <c r="V3" s="107">
        <f t="shared" si="0"/>
        <v>96.58</v>
      </c>
      <c r="W3" s="107">
        <f t="shared" si="0"/>
        <v>98.19</v>
      </c>
      <c r="X3" s="107">
        <f t="shared" si="0"/>
        <v>100</v>
      </c>
      <c r="Y3" s="107">
        <f t="shared" si="0"/>
        <v>102.2</v>
      </c>
      <c r="Z3" s="107">
        <f t="shared" si="0"/>
        <v>103.8352</v>
      </c>
      <c r="AA3" s="107">
        <f t="shared" si="0"/>
        <v>105.80806879999999</v>
      </c>
      <c r="AB3" s="107">
        <f t="shared" si="0"/>
        <v>107.81842210719998</v>
      </c>
      <c r="AC3" s="107">
        <f t="shared" si="0"/>
        <v>109.97479054934398</v>
      </c>
      <c r="AD3" s="107">
        <f t="shared" si="0"/>
        <v>112.17428636033085</v>
      </c>
      <c r="AE3" s="107">
        <f t="shared" si="0"/>
        <v>114.41777208753747</v>
      </c>
      <c r="AF3" s="107">
        <f t="shared" si="0"/>
        <v>116.70612752928822</v>
      </c>
    </row>
    <row r="4" spans="1:33">
      <c r="C4" s="117"/>
      <c r="D4" s="117">
        <f t="shared" ref="D4:AE4" si="1">+D3/C3-1</f>
        <v>2.4535819715765239E-2</v>
      </c>
      <c r="E4" s="117">
        <f t="shared" si="1"/>
        <v>1.1824537095352028E-2</v>
      </c>
      <c r="F4" s="117">
        <f t="shared" si="1"/>
        <v>2.9145853757216234E-2</v>
      </c>
      <c r="G4" s="117">
        <f t="shared" si="1"/>
        <v>4.2337002540220325E-2</v>
      </c>
      <c r="H4" s="117">
        <f t="shared" si="1"/>
        <v>1.7799118022513438E-2</v>
      </c>
      <c r="I4" s="117">
        <f t="shared" si="1"/>
        <v>1.5877314253951669E-2</v>
      </c>
      <c r="J4" s="117">
        <f t="shared" si="1"/>
        <v>1.0424119982602953E-2</v>
      </c>
      <c r="K4" s="117">
        <f t="shared" si="1"/>
        <v>2.2965842821438542E-2</v>
      </c>
      <c r="L4" s="117">
        <f t="shared" si="1"/>
        <v>1.5161386649292785E-2</v>
      </c>
      <c r="M4" s="117">
        <f t="shared" si="1"/>
        <v>2.6313326469762366E-2</v>
      </c>
      <c r="N4" s="117">
        <f t="shared" si="1"/>
        <v>2.036243306973784E-2</v>
      </c>
      <c r="O4" s="117">
        <f t="shared" si="1"/>
        <v>3.1536477618038239E-2</v>
      </c>
      <c r="P4" s="117">
        <f t="shared" si="1"/>
        <v>2.7935934250916006E-2</v>
      </c>
      <c r="Q4" s="117">
        <f t="shared" si="1"/>
        <v>2.7104480487422977E-2</v>
      </c>
      <c r="R4" s="117">
        <f t="shared" si="1"/>
        <v>2.926143024618999E-2</v>
      </c>
      <c r="S4" s="117">
        <f t="shared" si="1"/>
        <v>2.5103649368991787E-2</v>
      </c>
      <c r="T4" s="117">
        <f t="shared" si="1"/>
        <v>2.5855555555555521E-2</v>
      </c>
      <c r="U4" s="117">
        <f t="shared" si="1"/>
        <v>2.7673378318368469E-2</v>
      </c>
      <c r="V4" s="117">
        <f t="shared" si="1"/>
        <v>1.7895912818026494E-2</v>
      </c>
      <c r="W4" s="117">
        <f t="shared" si="1"/>
        <v>1.6670118036860693E-2</v>
      </c>
      <c r="X4" s="117">
        <f t="shared" si="1"/>
        <v>1.8433649047764566E-2</v>
      </c>
      <c r="Y4" s="117">
        <f t="shared" si="1"/>
        <v>2.200000000000002E-2</v>
      </c>
      <c r="Z4" s="117">
        <f t="shared" si="1"/>
        <v>1.6000000000000014E-2</v>
      </c>
      <c r="AA4" s="117">
        <f t="shared" si="1"/>
        <v>1.8999999999999906E-2</v>
      </c>
      <c r="AB4" s="117">
        <f t="shared" si="1"/>
        <v>1.8999999999999906E-2</v>
      </c>
      <c r="AC4" s="117">
        <f t="shared" si="1"/>
        <v>2.0000000000000018E-2</v>
      </c>
      <c r="AD4" s="117">
        <f t="shared" si="1"/>
        <v>2.0000000000000018E-2</v>
      </c>
      <c r="AE4" s="117">
        <f t="shared" si="1"/>
        <v>2.0000000000000018E-2</v>
      </c>
      <c r="AF4" s="117">
        <f>+AF3/AE3-1</f>
        <v>2.0000000000000018E-2</v>
      </c>
    </row>
    <row r="6" spans="1:33">
      <c r="A6" s="108" t="s">
        <v>863</v>
      </c>
      <c r="C6" s="107">
        <v>61.991</v>
      </c>
      <c r="D6" s="107">
        <v>63.512</v>
      </c>
      <c r="E6" s="107">
        <v>64.263000000000005</v>
      </c>
      <c r="F6" s="107">
        <v>66.135999999999996</v>
      </c>
      <c r="G6" s="107">
        <v>68.936000000000007</v>
      </c>
      <c r="H6" s="107">
        <v>70.162999999999997</v>
      </c>
      <c r="I6" s="107">
        <v>71.277000000000001</v>
      </c>
      <c r="J6" s="107">
        <v>72.02</v>
      </c>
      <c r="K6" s="107">
        <v>73.674000000000007</v>
      </c>
      <c r="L6" s="107">
        <v>74.790999999999997</v>
      </c>
      <c r="M6" s="107">
        <v>76.759</v>
      </c>
      <c r="N6" s="107">
        <v>78.322000000000003</v>
      </c>
      <c r="O6" s="107">
        <v>80.792000000000002</v>
      </c>
      <c r="P6" s="107">
        <v>83.049000000000007</v>
      </c>
      <c r="Q6" s="108">
        <v>85.3</v>
      </c>
      <c r="R6" s="108">
        <v>87.796000000000006</v>
      </c>
      <c r="S6" s="108">
        <v>90</v>
      </c>
      <c r="T6" s="108">
        <v>92.326999999999998</v>
      </c>
      <c r="U6" s="108">
        <v>94.882000000000005</v>
      </c>
      <c r="V6" s="108">
        <v>96.58</v>
      </c>
      <c r="W6" s="108">
        <v>98.19</v>
      </c>
      <c r="X6" s="108">
        <v>100</v>
      </c>
      <c r="Y6" s="108">
        <v>102.2</v>
      </c>
      <c r="Z6" s="108">
        <v>103.8352</v>
      </c>
      <c r="AA6" s="108">
        <v>105.80806879999999</v>
      </c>
      <c r="AB6" s="108">
        <v>107.81842210719998</v>
      </c>
      <c r="AC6" s="108">
        <v>109.97479054934398</v>
      </c>
      <c r="AD6" s="108">
        <v>112.17428636033085</v>
      </c>
      <c r="AE6" s="108">
        <v>114.41777208753747</v>
      </c>
      <c r="AF6" s="108">
        <v>116.70612752928822</v>
      </c>
    </row>
    <row r="7" spans="1:33">
      <c r="A7" s="108" t="s">
        <v>1490</v>
      </c>
      <c r="C7" s="107">
        <v>66.680999999999997</v>
      </c>
      <c r="D7" s="107">
        <v>68.120999999999995</v>
      </c>
      <c r="E7" s="107">
        <v>69.103999999999999</v>
      </c>
      <c r="F7" s="107">
        <v>70.998000000000005</v>
      </c>
      <c r="G7" s="107">
        <v>72.39</v>
      </c>
      <c r="H7" s="107">
        <v>71.614000000000004</v>
      </c>
      <c r="I7" s="107">
        <v>72.981999999999999</v>
      </c>
      <c r="J7" s="107">
        <v>74.42</v>
      </c>
      <c r="K7" s="107">
        <v>74.944999999999993</v>
      </c>
      <c r="L7" s="107">
        <v>76.983999999999995</v>
      </c>
      <c r="M7" s="107">
        <v>78.775000000000006</v>
      </c>
      <c r="N7" s="107">
        <v>80.301000000000002</v>
      </c>
      <c r="O7" s="107">
        <v>82.518000000000001</v>
      </c>
      <c r="P7" s="107">
        <v>84.025000000000006</v>
      </c>
      <c r="Q7" s="107">
        <v>86.438999999999993</v>
      </c>
      <c r="R7" s="107">
        <v>88.611999999999995</v>
      </c>
      <c r="S7" s="107">
        <v>91.096000000000004</v>
      </c>
      <c r="T7" s="107">
        <v>93.611000000000004</v>
      </c>
      <c r="U7" s="107">
        <v>96.055999999999997</v>
      </c>
      <c r="V7" s="107">
        <v>98.262</v>
      </c>
      <c r="W7" s="111">
        <v>100</v>
      </c>
      <c r="X7" s="111">
        <v>101.8</v>
      </c>
      <c r="Y7" s="111">
        <v>104.03959999999999</v>
      </c>
      <c r="Z7" s="111">
        <v>105.70423359999999</v>
      </c>
      <c r="AA7" s="111">
        <v>107.71261403839999</v>
      </c>
      <c r="AB7" s="111">
        <v>109.75915370512959</v>
      </c>
      <c r="AC7" s="111">
        <v>111.84457762552705</v>
      </c>
      <c r="AD7" s="111">
        <v>114.08146917803759</v>
      </c>
      <c r="AE7" s="111">
        <v>116.36309856159835</v>
      </c>
      <c r="AF7" s="111">
        <v>118.69036053283031</v>
      </c>
    </row>
    <row r="15" spans="1:33" ht="15.75">
      <c r="A15" s="112" t="s">
        <v>1512</v>
      </c>
      <c r="D15" s="113" t="s">
        <v>864</v>
      </c>
      <c r="E15" s="113" t="s">
        <v>865</v>
      </c>
      <c r="F15" s="113" t="s">
        <v>866</v>
      </c>
      <c r="G15" s="113" t="s">
        <v>867</v>
      </c>
      <c r="H15" s="113" t="s">
        <v>868</v>
      </c>
      <c r="I15" s="113" t="s">
        <v>869</v>
      </c>
      <c r="J15" s="113" t="s">
        <v>870</v>
      </c>
      <c r="K15" s="113" t="s">
        <v>871</v>
      </c>
      <c r="L15" s="113" t="s">
        <v>872</v>
      </c>
      <c r="M15" s="113" t="s">
        <v>873</v>
      </c>
      <c r="N15" s="113" t="s">
        <v>874</v>
      </c>
      <c r="O15" s="113" t="s">
        <v>875</v>
      </c>
      <c r="P15" s="113" t="s">
        <v>876</v>
      </c>
      <c r="Q15" s="113" t="s">
        <v>877</v>
      </c>
      <c r="R15" s="113" t="s">
        <v>878</v>
      </c>
      <c r="S15" s="113" t="s">
        <v>879</v>
      </c>
      <c r="T15" s="113" t="s">
        <v>880</v>
      </c>
      <c r="U15" s="113" t="s">
        <v>881</v>
      </c>
      <c r="V15" s="113" t="s">
        <v>882</v>
      </c>
      <c r="W15" s="113" t="s">
        <v>883</v>
      </c>
      <c r="X15" s="113" t="s">
        <v>884</v>
      </c>
      <c r="Y15" s="113" t="s">
        <v>885</v>
      </c>
      <c r="Z15" s="113" t="s">
        <v>1198</v>
      </c>
      <c r="AA15" s="113" t="s">
        <v>1200</v>
      </c>
      <c r="AB15" s="113" t="s">
        <v>1202</v>
      </c>
      <c r="AC15" s="113" t="s">
        <v>1204</v>
      </c>
      <c r="AD15" s="113" t="s">
        <v>1206</v>
      </c>
      <c r="AE15" s="114" t="s">
        <v>1491</v>
      </c>
      <c r="AF15" s="114" t="s">
        <v>1492</v>
      </c>
      <c r="AG15" s="114" t="s">
        <v>1493</v>
      </c>
    </row>
    <row r="16" spans="1:33">
      <c r="R16" s="107">
        <v>85.3</v>
      </c>
      <c r="S16" s="107">
        <v>87.796000000000006</v>
      </c>
      <c r="T16" s="107">
        <v>90</v>
      </c>
      <c r="U16" s="107">
        <v>92.326999999999998</v>
      </c>
      <c r="V16" s="107">
        <v>94.882000000000005</v>
      </c>
      <c r="W16" s="107">
        <v>96.58</v>
      </c>
      <c r="X16" s="107">
        <v>98.19</v>
      </c>
      <c r="Y16" s="107">
        <v>100</v>
      </c>
      <c r="Z16" s="108">
        <f t="shared" ref="Z16:AG16" si="2">Y16*(1+Z17%)</f>
        <v>102.2</v>
      </c>
      <c r="AA16" s="108">
        <f t="shared" si="2"/>
        <v>103.8352</v>
      </c>
      <c r="AB16" s="108">
        <f t="shared" si="2"/>
        <v>105.80806879999999</v>
      </c>
      <c r="AC16" s="108">
        <f t="shared" si="2"/>
        <v>107.81842210719998</v>
      </c>
      <c r="AD16" s="108">
        <f t="shared" si="2"/>
        <v>109.97479054934398</v>
      </c>
      <c r="AE16" s="108">
        <f t="shared" si="2"/>
        <v>112.17428636033085</v>
      </c>
      <c r="AF16" s="108">
        <f t="shared" si="2"/>
        <v>114.41777208753747</v>
      </c>
      <c r="AG16" s="108">
        <f t="shared" si="2"/>
        <v>116.70612752928822</v>
      </c>
    </row>
    <row r="17" spans="4:33">
      <c r="D17" s="115"/>
      <c r="E17" s="115"/>
      <c r="F17" s="115"/>
      <c r="G17" s="115"/>
      <c r="H17" s="115"/>
      <c r="I17" s="115"/>
      <c r="J17" s="115"/>
      <c r="K17" s="115"/>
      <c r="L17" s="115"/>
      <c r="M17" s="115"/>
      <c r="N17" s="115"/>
      <c r="O17" s="115"/>
      <c r="P17" s="115"/>
      <c r="Q17" s="115"/>
      <c r="R17" s="115">
        <v>2.7109999999999999</v>
      </c>
      <c r="S17" s="115">
        <v>2.9260000000000002</v>
      </c>
      <c r="T17" s="115">
        <v>2.5099999999999998</v>
      </c>
      <c r="U17" s="115">
        <v>2.585</v>
      </c>
      <c r="V17" s="115">
        <v>2.7679999999999998</v>
      </c>
      <c r="W17" s="115">
        <v>1.79</v>
      </c>
      <c r="X17" s="115">
        <v>1.667</v>
      </c>
      <c r="Y17" s="115">
        <v>1.843</v>
      </c>
      <c r="Z17" s="116">
        <v>2.2000000000000002</v>
      </c>
      <c r="AA17" s="116">
        <v>1.6</v>
      </c>
      <c r="AB17" s="116">
        <v>1.9</v>
      </c>
      <c r="AC17" s="116">
        <v>1.9</v>
      </c>
      <c r="AD17" s="116">
        <v>2</v>
      </c>
      <c r="AE17" s="116">
        <v>2</v>
      </c>
      <c r="AF17" s="116">
        <v>2</v>
      </c>
      <c r="AG17" s="116">
        <v>2</v>
      </c>
    </row>
    <row r="18" spans="4:33">
      <c r="D18" s="115"/>
      <c r="E18" s="115"/>
      <c r="F18" s="115"/>
      <c r="G18" s="115"/>
      <c r="H18" s="115"/>
      <c r="I18" s="115"/>
      <c r="J18" s="115"/>
      <c r="K18" s="115"/>
      <c r="L18" s="115"/>
      <c r="M18" s="115"/>
      <c r="N18" s="115"/>
      <c r="O18" s="115"/>
      <c r="P18" s="115"/>
      <c r="Q18" s="115"/>
      <c r="R18" s="115"/>
      <c r="S18" s="115"/>
      <c r="T18" s="115"/>
      <c r="U18" s="115"/>
      <c r="V18" s="115"/>
      <c r="W18" s="115"/>
      <c r="X18" s="115"/>
      <c r="Y18" s="115"/>
      <c r="Z18" s="116"/>
      <c r="AA18" s="116"/>
      <c r="AB18" s="116"/>
      <c r="AC18" s="116"/>
      <c r="AD18" s="116"/>
      <c r="AE18" s="116"/>
      <c r="AF18" s="116"/>
      <c r="AG18" s="116"/>
    </row>
  </sheetData>
  <dataValidations count="1">
    <dataValidation type="list" allowBlank="1" showInputMessage="1" showErrorMessage="1" sqref="A3:B3">
      <formula1>$A$6:$A$7</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F100"/>
  <sheetViews>
    <sheetView zoomScale="80" zoomScaleNormal="80" workbookViewId="0">
      <selection activeCell="M36" sqref="M36"/>
    </sheetView>
  </sheetViews>
  <sheetFormatPr defaultColWidth="8.86328125" defaultRowHeight="14.25"/>
  <cols>
    <col min="1" max="1" width="24.33203125" style="2" customWidth="1"/>
    <col min="2" max="10" width="12.46484375" style="2" customWidth="1"/>
    <col min="11" max="16384" width="8.86328125" style="2"/>
  </cols>
  <sheetData>
    <row r="1" spans="1:32">
      <c r="A1" s="1" t="s">
        <v>16</v>
      </c>
      <c r="S1" s="2" t="s">
        <v>861</v>
      </c>
      <c r="T1" s="2" t="s">
        <v>862</v>
      </c>
    </row>
    <row r="2" spans="1:32">
      <c r="A2" s="4" t="s">
        <v>17</v>
      </c>
      <c r="B2" s="4"/>
      <c r="C2" s="5" t="s">
        <v>18</v>
      </c>
      <c r="D2" s="6" t="s">
        <v>19</v>
      </c>
      <c r="E2" s="6" t="s">
        <v>20</v>
      </c>
      <c r="F2" s="6" t="s">
        <v>21</v>
      </c>
      <c r="G2" s="6" t="s">
        <v>22</v>
      </c>
      <c r="H2" s="6" t="s">
        <v>23</v>
      </c>
      <c r="I2" s="6" t="s">
        <v>24</v>
      </c>
      <c r="J2" s="6" t="s">
        <v>25</v>
      </c>
      <c r="K2" s="6" t="s">
        <v>26</v>
      </c>
      <c r="L2" s="6" t="s">
        <v>27</v>
      </c>
      <c r="M2" s="6" t="s">
        <v>28</v>
      </c>
      <c r="N2" s="6" t="s">
        <v>29</v>
      </c>
      <c r="O2" s="6" t="s">
        <v>30</v>
      </c>
      <c r="P2" s="6" t="s">
        <v>31</v>
      </c>
      <c r="Q2" s="6" t="s">
        <v>32</v>
      </c>
      <c r="R2" s="6" t="s">
        <v>33</v>
      </c>
      <c r="S2" s="6" t="s">
        <v>34</v>
      </c>
      <c r="T2" s="6" t="s">
        <v>35</v>
      </c>
      <c r="U2" s="6" t="s">
        <v>36</v>
      </c>
      <c r="V2" s="6" t="s">
        <v>37</v>
      </c>
      <c r="W2" s="6" t="s">
        <v>38</v>
      </c>
      <c r="X2" s="6" t="s">
        <v>39</v>
      </c>
      <c r="Y2" s="6" t="s">
        <v>40</v>
      </c>
      <c r="Z2" s="6" t="s">
        <v>41</v>
      </c>
      <c r="AA2" s="6" t="s">
        <v>42</v>
      </c>
      <c r="AB2" s="6" t="s">
        <v>43</v>
      </c>
      <c r="AC2" s="6" t="s">
        <v>44</v>
      </c>
      <c r="AD2" s="6" t="s">
        <v>45</v>
      </c>
      <c r="AE2" s="6" t="s">
        <v>46</v>
      </c>
      <c r="AF2" s="6" t="s">
        <v>47</v>
      </c>
    </row>
    <row r="3" spans="1:32">
      <c r="A3" s="7" t="s">
        <v>863</v>
      </c>
      <c r="B3" s="4"/>
      <c r="C3" s="8">
        <v>61.991</v>
      </c>
      <c r="D3" s="8">
        <v>63.512</v>
      </c>
      <c r="E3" s="8">
        <v>64.263000000000005</v>
      </c>
      <c r="F3" s="8">
        <v>66.135999999999996</v>
      </c>
      <c r="G3" s="8">
        <v>68.936000000000007</v>
      </c>
      <c r="H3" s="8">
        <v>70.162999999999997</v>
      </c>
      <c r="I3" s="8">
        <v>71.277000000000001</v>
      </c>
      <c r="J3" s="8">
        <v>72.02</v>
      </c>
      <c r="K3" s="8">
        <v>73.674000000000007</v>
      </c>
      <c r="L3" s="8">
        <v>74.790999999999997</v>
      </c>
      <c r="M3" s="8">
        <v>76.759</v>
      </c>
      <c r="N3" s="8">
        <v>78.322000000000003</v>
      </c>
      <c r="O3" s="8">
        <v>80.792000000000002</v>
      </c>
      <c r="P3" s="8">
        <v>83.049000000000007</v>
      </c>
      <c r="Q3" s="8">
        <v>85.3</v>
      </c>
      <c r="R3" s="8">
        <v>87.796000000000006</v>
      </c>
      <c r="S3" s="8">
        <v>90</v>
      </c>
      <c r="T3" s="8">
        <v>92.326999999999998</v>
      </c>
      <c r="U3" s="8">
        <v>94.882000000000005</v>
      </c>
      <c r="V3" s="8">
        <v>96.58</v>
      </c>
      <c r="W3" s="8">
        <v>98.19</v>
      </c>
      <c r="X3" s="8">
        <v>100</v>
      </c>
      <c r="Y3" s="8">
        <v>102.2</v>
      </c>
      <c r="Z3" s="8">
        <v>103.8352</v>
      </c>
      <c r="AA3" s="8">
        <v>105.80806879999999</v>
      </c>
      <c r="AB3" s="8">
        <v>107.81842210719998</v>
      </c>
      <c r="AC3" s="8">
        <v>109.97479054934398</v>
      </c>
      <c r="AD3" s="8">
        <v>112.17428636033085</v>
      </c>
      <c r="AE3" s="8">
        <v>114.41777208753747</v>
      </c>
      <c r="AF3" s="8">
        <v>116.70612752928822</v>
      </c>
    </row>
    <row r="5" spans="1:32">
      <c r="Q5" s="3"/>
      <c r="S5" s="3"/>
    </row>
    <row r="6" spans="1:32">
      <c r="B6" s="9" t="s">
        <v>1036</v>
      </c>
    </row>
    <row r="7" spans="1:32">
      <c r="A7" s="10"/>
      <c r="B7" s="11" t="s">
        <v>1037</v>
      </c>
      <c r="C7" s="12"/>
      <c r="D7" s="13"/>
      <c r="E7" s="14"/>
      <c r="F7" s="10"/>
      <c r="G7" s="10"/>
      <c r="H7" s="15"/>
      <c r="I7" s="16"/>
      <c r="J7" s="17"/>
    </row>
    <row r="8" spans="1:32">
      <c r="A8" s="10"/>
      <c r="B8" s="11"/>
      <c r="C8" s="12"/>
      <c r="D8" s="13"/>
      <c r="E8" s="14"/>
      <c r="F8" s="10"/>
      <c r="G8" s="10"/>
      <c r="H8" s="15"/>
      <c r="I8" s="16"/>
      <c r="J8" s="17"/>
    </row>
    <row r="9" spans="1:32" ht="14.45" customHeight="1">
      <c r="A9" s="18"/>
      <c r="B9" s="207" t="s">
        <v>1196</v>
      </c>
      <c r="C9" s="208"/>
      <c r="D9" s="208"/>
      <c r="E9" s="208"/>
      <c r="F9" s="208"/>
      <c r="G9" s="208"/>
      <c r="H9" s="208"/>
      <c r="I9" s="208"/>
      <c r="J9" s="209"/>
    </row>
    <row r="10" spans="1:32" ht="14.45" customHeight="1">
      <c r="A10" s="18"/>
      <c r="B10" s="210" t="s">
        <v>1038</v>
      </c>
      <c r="C10" s="211"/>
      <c r="D10" s="211"/>
      <c r="E10" s="211"/>
      <c r="F10" s="211"/>
      <c r="G10" s="211"/>
      <c r="H10" s="211"/>
      <c r="I10" s="211"/>
      <c r="J10" s="212"/>
    </row>
    <row r="11" spans="1:32" ht="14.45" customHeight="1">
      <c r="A11" s="18"/>
      <c r="B11" s="213" t="s">
        <v>1039</v>
      </c>
      <c r="C11" s="214"/>
      <c r="D11" s="214"/>
      <c r="E11" s="214"/>
      <c r="F11" s="214"/>
      <c r="G11" s="214"/>
      <c r="H11" s="214"/>
      <c r="I11" s="214"/>
      <c r="J11" s="215"/>
    </row>
    <row r="12" spans="1:32">
      <c r="A12" s="18"/>
      <c r="B12" s="216" t="s">
        <v>1040</v>
      </c>
      <c r="C12" s="216"/>
      <c r="D12" s="216"/>
      <c r="E12" s="216"/>
      <c r="F12" s="216"/>
      <c r="G12" s="216"/>
      <c r="H12" s="216"/>
      <c r="I12" s="216"/>
      <c r="J12" s="216"/>
    </row>
    <row r="13" spans="1:32">
      <c r="A13" s="18"/>
      <c r="B13" s="217" t="s">
        <v>1041</v>
      </c>
      <c r="C13" s="217"/>
      <c r="D13" s="217"/>
      <c r="E13" s="217"/>
      <c r="F13" s="217"/>
      <c r="G13" s="217"/>
      <c r="H13" s="217"/>
      <c r="I13" s="217"/>
      <c r="J13" s="217"/>
    </row>
    <row r="14" spans="1:32" ht="14.45" customHeight="1">
      <c r="A14" s="18"/>
      <c r="B14" s="218" t="s">
        <v>1042</v>
      </c>
      <c r="C14" s="219"/>
      <c r="D14" s="219"/>
      <c r="E14" s="220"/>
      <c r="F14" s="19"/>
      <c r="G14" s="221" t="s">
        <v>1043</v>
      </c>
      <c r="H14" s="222"/>
      <c r="I14" s="222"/>
      <c r="J14" s="223"/>
    </row>
    <row r="15" spans="1:32" ht="15.75">
      <c r="A15" s="20"/>
      <c r="B15" s="21"/>
      <c r="C15" s="224" t="s">
        <v>1044</v>
      </c>
      <c r="D15" s="225"/>
      <c r="E15" s="22" t="s">
        <v>1197</v>
      </c>
      <c r="F15" s="20"/>
      <c r="G15" s="21"/>
      <c r="H15" s="224" t="s">
        <v>1044</v>
      </c>
      <c r="I15" s="225"/>
      <c r="J15" s="22" t="s">
        <v>1197</v>
      </c>
    </row>
    <row r="16" spans="1:32" ht="44.45" customHeight="1">
      <c r="A16" s="23"/>
      <c r="B16" s="24" t="s">
        <v>1042</v>
      </c>
      <c r="C16" s="25" t="s">
        <v>1045</v>
      </c>
      <c r="D16" s="26" t="s">
        <v>1046</v>
      </c>
      <c r="E16" s="27" t="s">
        <v>1047</v>
      </c>
      <c r="F16" s="28"/>
      <c r="G16" s="24" t="s">
        <v>1043</v>
      </c>
      <c r="H16" s="29" t="s">
        <v>1048</v>
      </c>
      <c r="I16" s="26" t="s">
        <v>1046</v>
      </c>
      <c r="J16" s="27" t="s">
        <v>1047</v>
      </c>
    </row>
    <row r="17" spans="1:10" ht="15.6" customHeight="1">
      <c r="A17" s="23"/>
      <c r="B17" s="30" t="s">
        <v>1049</v>
      </c>
      <c r="C17" s="31">
        <v>4.5720000000000001</v>
      </c>
      <c r="D17" s="32"/>
      <c r="E17" s="33">
        <v>19686</v>
      </c>
      <c r="F17" s="23"/>
      <c r="G17" s="34" t="s">
        <v>1050</v>
      </c>
      <c r="H17" s="31">
        <v>4.5119999999999996</v>
      </c>
      <c r="I17" s="32"/>
      <c r="J17" s="33">
        <v>19291</v>
      </c>
    </row>
    <row r="18" spans="1:10" ht="15.6" customHeight="1">
      <c r="A18" s="23"/>
      <c r="B18" s="30" t="s">
        <v>1051</v>
      </c>
      <c r="C18" s="31">
        <v>4.8550000000000004</v>
      </c>
      <c r="D18" s="32">
        <v>6.173</v>
      </c>
      <c r="E18" s="33">
        <v>21251</v>
      </c>
      <c r="F18" s="23"/>
      <c r="G18" s="34" t="s">
        <v>1052</v>
      </c>
      <c r="H18" s="31">
        <v>4.8179999999999996</v>
      </c>
      <c r="I18" s="32">
        <v>6.7709999999999999</v>
      </c>
      <c r="J18" s="33">
        <v>20933</v>
      </c>
    </row>
    <row r="19" spans="1:10" ht="15.6" customHeight="1">
      <c r="A19" s="23"/>
      <c r="B19" s="30" t="s">
        <v>1053</v>
      </c>
      <c r="C19" s="31">
        <v>5.077</v>
      </c>
      <c r="D19" s="32">
        <v>4.5759999999999996</v>
      </c>
      <c r="E19" s="33">
        <v>22575</v>
      </c>
      <c r="F19" s="23"/>
      <c r="G19" s="34" t="s">
        <v>1054</v>
      </c>
      <c r="H19" s="31">
        <v>5.0090000000000003</v>
      </c>
      <c r="I19" s="32">
        <v>3.9710000000000001</v>
      </c>
      <c r="J19" s="33">
        <v>22180</v>
      </c>
    </row>
    <row r="20" spans="1:10" ht="15.6" customHeight="1">
      <c r="A20" s="23"/>
      <c r="B20" s="30" t="s">
        <v>1055</v>
      </c>
      <c r="C20" s="31">
        <v>5.1970000000000001</v>
      </c>
      <c r="D20" s="32">
        <v>2.3570000000000002</v>
      </c>
      <c r="E20" s="33">
        <v>23383</v>
      </c>
      <c r="F20" s="23"/>
      <c r="G20" s="34" t="s">
        <v>1056</v>
      </c>
      <c r="H20" s="31">
        <v>5.1890000000000001</v>
      </c>
      <c r="I20" s="32">
        <v>3.601</v>
      </c>
      <c r="J20" s="33">
        <v>23271</v>
      </c>
    </row>
    <row r="21" spans="1:10" ht="15.6" customHeight="1">
      <c r="A21" s="23"/>
      <c r="B21" s="30" t="s">
        <v>1057</v>
      </c>
      <c r="C21" s="31">
        <v>5.2149999999999999</v>
      </c>
      <c r="D21" s="32">
        <v>0.35199999999999998</v>
      </c>
      <c r="E21" s="33">
        <v>24846</v>
      </c>
      <c r="F21" s="23"/>
      <c r="G21" s="34" t="s">
        <v>1058</v>
      </c>
      <c r="H21" s="31">
        <v>5.2220000000000004</v>
      </c>
      <c r="I21" s="32">
        <v>0.627</v>
      </c>
      <c r="J21" s="33">
        <v>24380</v>
      </c>
    </row>
    <row r="22" spans="1:10" ht="15.6" customHeight="1">
      <c r="A22" s="23"/>
      <c r="B22" s="30" t="s">
        <v>1059</v>
      </c>
      <c r="C22" s="31">
        <v>5.3170000000000002</v>
      </c>
      <c r="D22" s="32">
        <v>1.956</v>
      </c>
      <c r="E22" s="33">
        <v>26593</v>
      </c>
      <c r="F22" s="23"/>
      <c r="G22" s="34" t="s">
        <v>1060</v>
      </c>
      <c r="H22" s="31">
        <v>5.2709999999999999</v>
      </c>
      <c r="I22" s="32">
        <v>0.93500000000000005</v>
      </c>
      <c r="J22" s="33">
        <v>26156</v>
      </c>
    </row>
    <row r="23" spans="1:10" ht="15.6" customHeight="1">
      <c r="A23" s="23"/>
      <c r="B23" s="30" t="s">
        <v>1061</v>
      </c>
      <c r="C23" s="31">
        <v>5.484</v>
      </c>
      <c r="D23" s="32">
        <v>3.1509999999999998</v>
      </c>
      <c r="E23" s="33">
        <v>27944</v>
      </c>
      <c r="F23" s="23"/>
      <c r="G23" s="34" t="s">
        <v>1062</v>
      </c>
      <c r="H23" s="31">
        <v>5.45</v>
      </c>
      <c r="I23" s="32">
        <v>3.3959999999999999</v>
      </c>
      <c r="J23" s="33">
        <v>27765</v>
      </c>
    </row>
    <row r="24" spans="1:10" ht="15.6" customHeight="1">
      <c r="A24" s="23"/>
      <c r="B24" s="30" t="s">
        <v>1063</v>
      </c>
      <c r="C24" s="31">
        <v>5.6529999999999996</v>
      </c>
      <c r="D24" s="32">
        <v>3.069</v>
      </c>
      <c r="E24" s="33">
        <v>29244</v>
      </c>
      <c r="F24" s="23"/>
      <c r="G24" s="34" t="s">
        <v>1064</v>
      </c>
      <c r="H24" s="31">
        <v>5.633</v>
      </c>
      <c r="I24" s="32">
        <v>3.363</v>
      </c>
      <c r="J24" s="33">
        <v>29019</v>
      </c>
    </row>
    <row r="25" spans="1:10" ht="15.6" customHeight="1">
      <c r="A25" s="23"/>
      <c r="B25" s="30" t="s">
        <v>1065</v>
      </c>
      <c r="C25" s="31">
        <v>5.7480000000000002</v>
      </c>
      <c r="D25" s="32">
        <v>1.6870000000000001</v>
      </c>
      <c r="E25" s="33">
        <v>31720</v>
      </c>
      <c r="F25" s="23"/>
      <c r="G25" s="34" t="s">
        <v>1066</v>
      </c>
      <c r="H25" s="31">
        <v>5.7210000000000001</v>
      </c>
      <c r="I25" s="32">
        <v>1.5649999999999999</v>
      </c>
      <c r="J25" s="33">
        <v>30914</v>
      </c>
    </row>
    <row r="26" spans="1:10">
      <c r="A26" s="35"/>
      <c r="B26" s="36" t="s">
        <v>1067</v>
      </c>
      <c r="C26" s="37">
        <v>6.0019999999999998</v>
      </c>
      <c r="D26" s="32">
        <v>4.4139999999999997</v>
      </c>
      <c r="E26" s="38">
        <v>34471</v>
      </c>
      <c r="F26" s="39"/>
      <c r="G26" s="34" t="s">
        <v>1068</v>
      </c>
      <c r="H26" s="37">
        <v>5.9109999999999996</v>
      </c>
      <c r="I26" s="40">
        <v>3.3170000000000002</v>
      </c>
      <c r="J26" s="38">
        <v>33715</v>
      </c>
    </row>
    <row r="27" spans="1:10">
      <c r="A27" s="35"/>
      <c r="B27" s="36" t="s">
        <v>1069</v>
      </c>
      <c r="C27" s="41">
        <v>6.306</v>
      </c>
      <c r="D27" s="32">
        <v>5.0670000000000002</v>
      </c>
      <c r="E27" s="42">
        <v>36972</v>
      </c>
      <c r="F27" s="39"/>
      <c r="G27" s="34" t="s">
        <v>1070</v>
      </c>
      <c r="H27" s="37">
        <v>6.242</v>
      </c>
      <c r="I27" s="40">
        <v>5.5990000000000002</v>
      </c>
      <c r="J27" s="38">
        <v>36365</v>
      </c>
    </row>
    <row r="28" spans="1:10">
      <c r="A28" s="35"/>
      <c r="B28" s="36" t="s">
        <v>1071</v>
      </c>
      <c r="C28" s="41">
        <v>6.6050000000000004</v>
      </c>
      <c r="D28" s="32">
        <v>4.7380000000000004</v>
      </c>
      <c r="E28" s="42">
        <v>39298</v>
      </c>
      <c r="F28" s="39"/>
      <c r="G28" s="34" t="s">
        <v>1072</v>
      </c>
      <c r="H28" s="37">
        <v>6.5540000000000003</v>
      </c>
      <c r="I28" s="40">
        <v>4.9930000000000003</v>
      </c>
      <c r="J28" s="38">
        <v>38777</v>
      </c>
    </row>
    <row r="29" spans="1:10">
      <c r="A29" s="35"/>
      <c r="B29" s="36" t="s">
        <v>1073</v>
      </c>
      <c r="C29" s="41">
        <v>6.7759999999999998</v>
      </c>
      <c r="D29" s="32">
        <v>2.5960000000000001</v>
      </c>
      <c r="E29" s="42">
        <v>41764</v>
      </c>
      <c r="F29" s="39"/>
      <c r="G29" s="34" t="s">
        <v>1074</v>
      </c>
      <c r="H29" s="37">
        <v>6.734</v>
      </c>
      <c r="I29" s="40">
        <v>2.76</v>
      </c>
      <c r="J29" s="38">
        <v>40958</v>
      </c>
    </row>
    <row r="30" spans="1:10">
      <c r="A30" s="35"/>
      <c r="B30" s="36" t="s">
        <v>1075</v>
      </c>
      <c r="C30" s="41">
        <v>7.0990000000000002</v>
      </c>
      <c r="D30" s="32">
        <v>4.7679999999999998</v>
      </c>
      <c r="E30" s="42">
        <v>45782</v>
      </c>
      <c r="F30" s="39"/>
      <c r="G30" s="34" t="s">
        <v>1076</v>
      </c>
      <c r="H30" s="37">
        <v>6.9969999999999999</v>
      </c>
      <c r="I30" s="40">
        <v>3.899</v>
      </c>
      <c r="J30" s="38">
        <v>44901</v>
      </c>
    </row>
    <row r="31" spans="1:10">
      <c r="A31" s="35"/>
      <c r="B31" s="36" t="s">
        <v>1077</v>
      </c>
      <c r="C31" s="41">
        <v>7.5510000000000002</v>
      </c>
      <c r="D31" s="32">
        <v>6.3650000000000002</v>
      </c>
      <c r="E31" s="42">
        <v>49507</v>
      </c>
      <c r="F31" s="39"/>
      <c r="G31" s="34" t="s">
        <v>1078</v>
      </c>
      <c r="H31" s="37">
        <v>7.4180000000000001</v>
      </c>
      <c r="I31" s="40">
        <v>6.0190000000000001</v>
      </c>
      <c r="J31" s="38">
        <v>48525</v>
      </c>
    </row>
    <row r="32" spans="1:10">
      <c r="A32" s="35"/>
      <c r="B32" s="36" t="s">
        <v>1079</v>
      </c>
      <c r="C32" s="41">
        <v>8.2690000000000001</v>
      </c>
      <c r="D32" s="32">
        <v>9.5090000000000003</v>
      </c>
      <c r="E32" s="42">
        <v>56032</v>
      </c>
      <c r="F32" s="39"/>
      <c r="G32" s="34" t="s">
        <v>1080</v>
      </c>
      <c r="H32" s="37">
        <v>8.1020000000000003</v>
      </c>
      <c r="I32" s="40">
        <v>9.2170000000000005</v>
      </c>
      <c r="J32" s="38">
        <v>54452</v>
      </c>
    </row>
    <row r="33" spans="1:10">
      <c r="A33" s="35"/>
      <c r="B33" s="36" t="s">
        <v>1081</v>
      </c>
      <c r="C33" s="41">
        <v>8.8800000000000008</v>
      </c>
      <c r="D33" s="32">
        <v>7.3819999999999997</v>
      </c>
      <c r="E33" s="42">
        <v>62500</v>
      </c>
      <c r="F33" s="39"/>
      <c r="G33" s="34" t="s">
        <v>1082</v>
      </c>
      <c r="H33" s="37">
        <v>8.7520000000000007</v>
      </c>
      <c r="I33" s="40">
        <v>8.02</v>
      </c>
      <c r="J33" s="38">
        <v>60860</v>
      </c>
    </row>
    <row r="34" spans="1:10">
      <c r="A34" s="35"/>
      <c r="B34" s="36" t="s">
        <v>1083</v>
      </c>
      <c r="C34" s="41">
        <v>9.5969999999999995</v>
      </c>
      <c r="D34" s="32">
        <v>8.0779999999999994</v>
      </c>
      <c r="E34" s="42">
        <v>71193</v>
      </c>
      <c r="F34" s="39"/>
      <c r="G34" s="34" t="s">
        <v>1084</v>
      </c>
      <c r="H34" s="37">
        <v>9.3879999999999999</v>
      </c>
      <c r="I34" s="40">
        <v>7.27</v>
      </c>
      <c r="J34" s="38">
        <v>68055</v>
      </c>
    </row>
    <row r="35" spans="1:10">
      <c r="A35" s="35"/>
      <c r="B35" s="36" t="s">
        <v>1085</v>
      </c>
      <c r="C35" s="41">
        <v>10.388999999999999</v>
      </c>
      <c r="D35" s="32">
        <v>8.2550000000000008</v>
      </c>
      <c r="E35" s="42">
        <v>79419</v>
      </c>
      <c r="F35" s="39"/>
      <c r="G35" s="34" t="s">
        <v>1086</v>
      </c>
      <c r="H35" s="37">
        <v>10.183</v>
      </c>
      <c r="I35" s="40">
        <v>8.4659999999999993</v>
      </c>
      <c r="J35" s="38">
        <v>78594</v>
      </c>
    </row>
    <row r="36" spans="1:10">
      <c r="A36" s="35"/>
      <c r="B36" s="36" t="s">
        <v>1087</v>
      </c>
      <c r="C36" s="41">
        <v>12.396000000000001</v>
      </c>
      <c r="D36" s="32">
        <v>19.317</v>
      </c>
      <c r="E36" s="42">
        <v>93293</v>
      </c>
      <c r="F36" s="39"/>
      <c r="G36" s="34" t="s">
        <v>1088</v>
      </c>
      <c r="H36" s="37">
        <v>11.717000000000001</v>
      </c>
      <c r="I36" s="40">
        <v>15.065</v>
      </c>
      <c r="J36" s="38">
        <v>88183</v>
      </c>
    </row>
    <row r="37" spans="1:10">
      <c r="A37" s="35"/>
      <c r="B37" s="36" t="s">
        <v>1089</v>
      </c>
      <c r="C37" s="41">
        <v>15.407</v>
      </c>
      <c r="D37" s="32">
        <v>24.294</v>
      </c>
      <c r="E37" s="42">
        <v>114642</v>
      </c>
      <c r="F37" s="39"/>
      <c r="G37" s="34" t="s">
        <v>1090</v>
      </c>
      <c r="H37" s="37">
        <v>14.752000000000001</v>
      </c>
      <c r="I37" s="40">
        <v>25.911000000000001</v>
      </c>
      <c r="J37" s="38">
        <v>109274</v>
      </c>
    </row>
    <row r="38" spans="1:10">
      <c r="A38" s="35"/>
      <c r="B38" s="36" t="s">
        <v>1091</v>
      </c>
      <c r="C38" s="41">
        <v>17.465</v>
      </c>
      <c r="D38" s="32">
        <v>13.355</v>
      </c>
      <c r="E38" s="42">
        <v>134142</v>
      </c>
      <c r="F38" s="39"/>
      <c r="G38" s="34" t="s">
        <v>1092</v>
      </c>
      <c r="H38" s="37">
        <v>16.952000000000002</v>
      </c>
      <c r="I38" s="40">
        <v>14.907999999999999</v>
      </c>
      <c r="J38" s="38">
        <v>129450</v>
      </c>
    </row>
    <row r="39" spans="1:10">
      <c r="A39" s="35"/>
      <c r="B39" s="36" t="s">
        <v>1093</v>
      </c>
      <c r="C39" s="41">
        <v>19.841000000000001</v>
      </c>
      <c r="D39" s="32">
        <v>13.603</v>
      </c>
      <c r="E39" s="42">
        <v>156674</v>
      </c>
      <c r="F39" s="39"/>
      <c r="G39" s="34" t="s">
        <v>1094</v>
      </c>
      <c r="H39" s="37">
        <v>19.254000000000001</v>
      </c>
      <c r="I39" s="40">
        <v>13.583</v>
      </c>
      <c r="J39" s="38">
        <v>150815</v>
      </c>
    </row>
    <row r="40" spans="1:10">
      <c r="A40" s="35"/>
      <c r="B40" s="36" t="s">
        <v>1095</v>
      </c>
      <c r="C40" s="41">
        <v>21.992999999999999</v>
      </c>
      <c r="D40" s="32">
        <v>10.847</v>
      </c>
      <c r="E40" s="42">
        <v>180802</v>
      </c>
      <c r="F40" s="39"/>
      <c r="G40" s="34" t="s">
        <v>1096</v>
      </c>
      <c r="H40" s="37">
        <v>21.472999999999999</v>
      </c>
      <c r="I40" s="40">
        <v>11.523</v>
      </c>
      <c r="J40" s="38">
        <v>175162</v>
      </c>
    </row>
    <row r="41" spans="1:10">
      <c r="A41" s="35"/>
      <c r="B41" s="36" t="s">
        <v>1097</v>
      </c>
      <c r="C41" s="41">
        <v>25.658999999999999</v>
      </c>
      <c r="D41" s="32">
        <v>16.670000000000002</v>
      </c>
      <c r="E41" s="42">
        <v>218104</v>
      </c>
      <c r="F41" s="39"/>
      <c r="G41" s="34" t="s">
        <v>1098</v>
      </c>
      <c r="H41" s="37">
        <v>24.510999999999999</v>
      </c>
      <c r="I41" s="40">
        <v>14.145</v>
      </c>
      <c r="J41" s="38">
        <v>207294</v>
      </c>
    </row>
    <row r="42" spans="1:10">
      <c r="A42" s="35"/>
      <c r="B42" s="36" t="s">
        <v>1099</v>
      </c>
      <c r="C42" s="41">
        <v>30.469000000000001</v>
      </c>
      <c r="D42" s="32">
        <v>18.745999999999999</v>
      </c>
      <c r="E42" s="42">
        <v>249641</v>
      </c>
      <c r="F42" s="39"/>
      <c r="G42" s="34" t="s">
        <v>1100</v>
      </c>
      <c r="H42" s="37">
        <v>29.405999999999999</v>
      </c>
      <c r="I42" s="40">
        <v>19.971</v>
      </c>
      <c r="J42" s="38">
        <v>243098</v>
      </c>
    </row>
    <row r="43" spans="1:10">
      <c r="A43" s="35"/>
      <c r="B43" s="36" t="s">
        <v>1101</v>
      </c>
      <c r="C43" s="41">
        <v>33.430999999999997</v>
      </c>
      <c r="D43" s="32">
        <v>9.7200000000000006</v>
      </c>
      <c r="E43" s="42">
        <v>276166</v>
      </c>
      <c r="F43" s="39"/>
      <c r="G43" s="34" t="s">
        <v>1102</v>
      </c>
      <c r="H43" s="37">
        <v>32.807000000000002</v>
      </c>
      <c r="I43" s="40">
        <v>11.565</v>
      </c>
      <c r="J43" s="38">
        <v>269084</v>
      </c>
    </row>
    <row r="44" spans="1:10">
      <c r="A44" s="35"/>
      <c r="B44" s="36" t="s">
        <v>1103</v>
      </c>
      <c r="C44" s="41">
        <v>35.686999999999998</v>
      </c>
      <c r="D44" s="32">
        <v>6.7480000000000002</v>
      </c>
      <c r="E44" s="42">
        <v>301688</v>
      </c>
      <c r="F44" s="39"/>
      <c r="G44" s="34" t="s">
        <v>1104</v>
      </c>
      <c r="H44" s="37">
        <v>35.213000000000001</v>
      </c>
      <c r="I44" s="40">
        <v>7.3360000000000003</v>
      </c>
      <c r="J44" s="38">
        <v>294812</v>
      </c>
    </row>
    <row r="45" spans="1:10">
      <c r="A45" s="35"/>
      <c r="B45" s="36" t="s">
        <v>1105</v>
      </c>
      <c r="C45" s="41">
        <v>37.283999999999999</v>
      </c>
      <c r="D45" s="32">
        <v>4.476</v>
      </c>
      <c r="E45" s="42">
        <v>329238</v>
      </c>
      <c r="F45" s="39"/>
      <c r="G45" s="34" t="s">
        <v>1106</v>
      </c>
      <c r="H45" s="37">
        <v>37.023000000000003</v>
      </c>
      <c r="I45" s="40">
        <v>5.14</v>
      </c>
      <c r="J45" s="38">
        <v>323000</v>
      </c>
    </row>
    <row r="46" spans="1:10">
      <c r="A46" s="35"/>
      <c r="B46" s="36" t="s">
        <v>1107</v>
      </c>
      <c r="C46" s="41">
        <v>39.438000000000002</v>
      </c>
      <c r="D46" s="32">
        <v>5.7779999999999996</v>
      </c>
      <c r="E46" s="42">
        <v>354498</v>
      </c>
      <c r="F46" s="39"/>
      <c r="G46" s="34" t="s">
        <v>1108</v>
      </c>
      <c r="H46" s="37">
        <v>38.893000000000001</v>
      </c>
      <c r="I46" s="40">
        <v>5.0519999999999996</v>
      </c>
      <c r="J46" s="38">
        <v>346948</v>
      </c>
    </row>
    <row r="47" spans="1:10">
      <c r="A47" s="35"/>
      <c r="B47" s="36" t="s">
        <v>1109</v>
      </c>
      <c r="C47" s="41">
        <v>41.832000000000001</v>
      </c>
      <c r="D47" s="32">
        <v>6.07</v>
      </c>
      <c r="E47" s="42">
        <v>389638</v>
      </c>
      <c r="F47" s="39"/>
      <c r="G47" s="34" t="s">
        <v>1110</v>
      </c>
      <c r="H47" s="37">
        <v>41.271999999999998</v>
      </c>
      <c r="I47" s="40">
        <v>6.1150000000000002</v>
      </c>
      <c r="J47" s="38">
        <v>381252</v>
      </c>
    </row>
    <row r="48" spans="1:10">
      <c r="A48" s="35"/>
      <c r="B48" s="36" t="s">
        <v>1111</v>
      </c>
      <c r="C48" s="41">
        <v>43.481999999999999</v>
      </c>
      <c r="D48" s="32">
        <v>3.9449999999999998</v>
      </c>
      <c r="E48" s="42">
        <v>418214</v>
      </c>
      <c r="F48" s="39"/>
      <c r="G48" s="34" t="s">
        <v>1112</v>
      </c>
      <c r="H48" s="37">
        <v>43.055999999999997</v>
      </c>
      <c r="I48" s="40">
        <v>4.3239999999999998</v>
      </c>
      <c r="J48" s="38">
        <v>410311</v>
      </c>
    </row>
    <row r="49" spans="1:11">
      <c r="A49" s="35"/>
      <c r="B49" s="36" t="s">
        <v>1113</v>
      </c>
      <c r="C49" s="41">
        <v>45.887</v>
      </c>
      <c r="D49" s="32">
        <v>5.5289999999999999</v>
      </c>
      <c r="E49" s="42">
        <v>469834</v>
      </c>
      <c r="F49" s="39"/>
      <c r="G49" s="34" t="s">
        <v>1114</v>
      </c>
      <c r="H49" s="37">
        <v>45.326000000000001</v>
      </c>
      <c r="I49" s="40">
        <v>5.27</v>
      </c>
      <c r="J49" s="38">
        <v>455965</v>
      </c>
    </row>
    <row r="50" spans="1:11">
      <c r="A50" s="35"/>
      <c r="B50" s="36" t="s">
        <v>1115</v>
      </c>
      <c r="C50" s="41">
        <v>48.927999999999997</v>
      </c>
      <c r="D50" s="32">
        <v>6.6280000000000001</v>
      </c>
      <c r="E50" s="42">
        <v>525247</v>
      </c>
      <c r="F50" s="39"/>
      <c r="G50" s="34" t="s">
        <v>1116</v>
      </c>
      <c r="H50" s="37">
        <v>48.015999999999998</v>
      </c>
      <c r="I50" s="40">
        <v>5.9349999999999996</v>
      </c>
      <c r="J50" s="38">
        <v>511670</v>
      </c>
    </row>
    <row r="51" spans="1:11">
      <c r="A51" s="35"/>
      <c r="B51" s="36" t="s">
        <v>1117</v>
      </c>
      <c r="C51" s="41">
        <v>52.738999999999997</v>
      </c>
      <c r="D51" s="32">
        <v>7.79</v>
      </c>
      <c r="E51" s="42">
        <v>578879</v>
      </c>
      <c r="F51" s="39"/>
      <c r="G51" s="34" t="s">
        <v>1118</v>
      </c>
      <c r="H51" s="37">
        <v>51.868000000000002</v>
      </c>
      <c r="I51" s="40">
        <v>8.0220000000000002</v>
      </c>
      <c r="J51" s="38">
        <v>566512</v>
      </c>
    </row>
    <row r="52" spans="1:11">
      <c r="A52" s="35"/>
      <c r="B52" s="36" t="s">
        <v>1119</v>
      </c>
      <c r="C52" s="41">
        <v>57.100999999999999</v>
      </c>
      <c r="D52" s="32">
        <v>8.27</v>
      </c>
      <c r="E52" s="42">
        <v>624024</v>
      </c>
      <c r="F52" s="39"/>
      <c r="G52" s="34" t="s">
        <v>1120</v>
      </c>
      <c r="H52" s="37">
        <v>56.076000000000001</v>
      </c>
      <c r="I52" s="40">
        <v>8.1140000000000008</v>
      </c>
      <c r="J52" s="38">
        <v>615675</v>
      </c>
    </row>
    <row r="53" spans="1:11">
      <c r="A53" s="35"/>
      <c r="B53" s="36" t="s">
        <v>1121</v>
      </c>
      <c r="C53" s="41">
        <v>60.451999999999998</v>
      </c>
      <c r="D53" s="32">
        <v>5.8680000000000003</v>
      </c>
      <c r="E53" s="42">
        <v>657102</v>
      </c>
      <c r="F53" s="39"/>
      <c r="G53" s="34" t="s">
        <v>1122</v>
      </c>
      <c r="H53" s="37">
        <v>59.750999999999998</v>
      </c>
      <c r="I53" s="40">
        <v>6.5529999999999999</v>
      </c>
      <c r="J53" s="38">
        <v>647967</v>
      </c>
    </row>
    <row r="54" spans="1:11">
      <c r="A54" s="35"/>
      <c r="B54" s="36" t="s">
        <v>864</v>
      </c>
      <c r="C54" s="41">
        <v>61.991</v>
      </c>
      <c r="D54" s="32">
        <v>2.5470000000000002</v>
      </c>
      <c r="E54" s="42">
        <v>677942</v>
      </c>
      <c r="F54" s="39"/>
      <c r="G54" s="34" t="s">
        <v>1123</v>
      </c>
      <c r="H54" s="37">
        <v>61.704999999999998</v>
      </c>
      <c r="I54" s="40">
        <v>3.27</v>
      </c>
      <c r="J54" s="38">
        <v>672172</v>
      </c>
      <c r="K54" s="8"/>
    </row>
    <row r="55" spans="1:11">
      <c r="A55" s="35"/>
      <c r="B55" s="36" t="s">
        <v>865</v>
      </c>
      <c r="C55" s="41">
        <v>63.512</v>
      </c>
      <c r="D55" s="32">
        <v>2.452</v>
      </c>
      <c r="E55" s="42">
        <v>718845</v>
      </c>
      <c r="F55" s="39"/>
      <c r="G55" s="34" t="s">
        <v>1124</v>
      </c>
      <c r="H55" s="37">
        <v>63.292999999999999</v>
      </c>
      <c r="I55" s="40">
        <v>2.573</v>
      </c>
      <c r="J55" s="38">
        <v>707734</v>
      </c>
      <c r="K55" s="8"/>
    </row>
    <row r="56" spans="1:11">
      <c r="A56" s="35"/>
      <c r="B56" s="36" t="s">
        <v>866</v>
      </c>
      <c r="C56" s="41">
        <v>64.263000000000005</v>
      </c>
      <c r="D56" s="32">
        <v>1.1830000000000001</v>
      </c>
      <c r="E56" s="42">
        <v>754128</v>
      </c>
      <c r="F56" s="39"/>
      <c r="G56" s="34" t="s">
        <v>1125</v>
      </c>
      <c r="H56" s="37">
        <v>64.066000000000003</v>
      </c>
      <c r="I56" s="40">
        <v>1.2210000000000001</v>
      </c>
      <c r="J56" s="38">
        <v>745195</v>
      </c>
      <c r="K56" s="8"/>
    </row>
    <row r="57" spans="1:11">
      <c r="A57" s="35"/>
      <c r="B57" s="36" t="s">
        <v>867</v>
      </c>
      <c r="C57" s="41">
        <v>66.135999999999996</v>
      </c>
      <c r="D57" s="32">
        <v>2.9140000000000001</v>
      </c>
      <c r="E57" s="42">
        <v>794983</v>
      </c>
      <c r="F57" s="39"/>
      <c r="G57" s="34" t="s">
        <v>1126</v>
      </c>
      <c r="H57" s="37">
        <v>65.650000000000006</v>
      </c>
      <c r="I57" s="40">
        <v>2.4740000000000002</v>
      </c>
      <c r="J57" s="38">
        <v>782978</v>
      </c>
      <c r="K57" s="8"/>
    </row>
    <row r="58" spans="1:11">
      <c r="A58" s="35"/>
      <c r="B58" s="36" t="s">
        <v>868</v>
      </c>
      <c r="C58" s="41">
        <v>68.936000000000007</v>
      </c>
      <c r="D58" s="32">
        <v>4.234</v>
      </c>
      <c r="E58" s="42">
        <v>847895</v>
      </c>
      <c r="F58" s="39"/>
      <c r="G58" s="34" t="s">
        <v>1127</v>
      </c>
      <c r="H58" s="37">
        <v>68.293000000000006</v>
      </c>
      <c r="I58" s="40">
        <v>4.0250000000000004</v>
      </c>
      <c r="J58" s="38">
        <v>836190</v>
      </c>
      <c r="K58" s="8"/>
    </row>
    <row r="59" spans="1:11">
      <c r="A59" s="35"/>
      <c r="B59" s="36" t="s">
        <v>869</v>
      </c>
      <c r="C59" s="41">
        <v>70.162999999999997</v>
      </c>
      <c r="D59" s="32">
        <v>1.7809999999999999</v>
      </c>
      <c r="E59" s="42">
        <v>890311</v>
      </c>
      <c r="F59" s="43"/>
      <c r="G59" s="34" t="s">
        <v>1128</v>
      </c>
      <c r="H59" s="37">
        <v>70.204999999999998</v>
      </c>
      <c r="I59" s="40">
        <v>2.8</v>
      </c>
      <c r="J59" s="38">
        <v>878780</v>
      </c>
      <c r="K59" s="8"/>
    </row>
    <row r="60" spans="1:11">
      <c r="A60" s="35"/>
      <c r="B60" s="36" t="s">
        <v>870</v>
      </c>
      <c r="C60" s="41">
        <v>71.277000000000001</v>
      </c>
      <c r="D60" s="32">
        <v>1.587</v>
      </c>
      <c r="E60" s="42">
        <v>933474</v>
      </c>
      <c r="F60" s="43"/>
      <c r="G60" s="34" t="s">
        <v>1129</v>
      </c>
      <c r="H60" s="37">
        <v>71.257999999999996</v>
      </c>
      <c r="I60" s="40">
        <v>1.5009999999999999</v>
      </c>
      <c r="J60" s="38">
        <v>923294</v>
      </c>
      <c r="K60" s="8"/>
    </row>
    <row r="61" spans="1:11">
      <c r="A61" s="35"/>
      <c r="B61" s="36" t="s">
        <v>871</v>
      </c>
      <c r="C61" s="41">
        <v>72.02</v>
      </c>
      <c r="D61" s="32">
        <v>1.0429999999999999</v>
      </c>
      <c r="E61" s="42">
        <v>979291</v>
      </c>
      <c r="F61" s="43"/>
      <c r="G61" s="34" t="s">
        <v>1130</v>
      </c>
      <c r="H61" s="37">
        <v>72.069000000000003</v>
      </c>
      <c r="I61" s="40">
        <v>1.1379999999999999</v>
      </c>
      <c r="J61" s="38">
        <v>963196</v>
      </c>
      <c r="K61" s="8"/>
    </row>
    <row r="62" spans="1:11">
      <c r="A62" s="35"/>
      <c r="B62" s="36" t="s">
        <v>872</v>
      </c>
      <c r="C62" s="41">
        <v>73.674000000000007</v>
      </c>
      <c r="D62" s="32">
        <v>2.2959999999999998</v>
      </c>
      <c r="E62" s="42">
        <v>1034257</v>
      </c>
      <c r="F62" s="43"/>
      <c r="G62" s="34" t="s">
        <v>1131</v>
      </c>
      <c r="H62" s="37">
        <v>73.799000000000007</v>
      </c>
      <c r="I62" s="40">
        <v>2.4</v>
      </c>
      <c r="J62" s="38">
        <v>1023512</v>
      </c>
      <c r="K62" s="8"/>
    </row>
    <row r="63" spans="1:11">
      <c r="A63" s="35"/>
      <c r="B63" s="36" t="s">
        <v>873</v>
      </c>
      <c r="C63" s="41">
        <v>74.790999999999997</v>
      </c>
      <c r="D63" s="32">
        <v>1.516</v>
      </c>
      <c r="E63" s="42">
        <v>1072891</v>
      </c>
      <c r="F63" s="43"/>
      <c r="G63" s="34" t="s">
        <v>1132</v>
      </c>
      <c r="H63" s="37">
        <v>74.605000000000004</v>
      </c>
      <c r="I63" s="40">
        <v>1.0920000000000001</v>
      </c>
      <c r="J63" s="38">
        <v>1062262</v>
      </c>
      <c r="K63" s="8"/>
    </row>
    <row r="64" spans="1:11">
      <c r="A64" s="35"/>
      <c r="B64" s="36" t="s">
        <v>874</v>
      </c>
      <c r="C64" s="41">
        <v>76.759</v>
      </c>
      <c r="D64" s="32">
        <v>2.6320000000000001</v>
      </c>
      <c r="E64" s="42">
        <v>1135829</v>
      </c>
      <c r="F64" s="43"/>
      <c r="G64" s="34" t="s">
        <v>1133</v>
      </c>
      <c r="H64" s="37">
        <v>76.578999999999994</v>
      </c>
      <c r="I64" s="40">
        <v>2.6469999999999998</v>
      </c>
      <c r="J64" s="38">
        <v>1117171</v>
      </c>
      <c r="K64" s="8"/>
    </row>
    <row r="65" spans="1:11">
      <c r="A65" s="35"/>
      <c r="B65" s="36" t="s">
        <v>875</v>
      </c>
      <c r="C65" s="41">
        <v>78.322000000000003</v>
      </c>
      <c r="D65" s="32">
        <v>2.036</v>
      </c>
      <c r="E65" s="42">
        <v>1209281</v>
      </c>
      <c r="F65" s="43"/>
      <c r="G65" s="34" t="s">
        <v>1134</v>
      </c>
      <c r="H65" s="37">
        <v>78.244</v>
      </c>
      <c r="I65" s="40">
        <v>2.173</v>
      </c>
      <c r="J65" s="38">
        <v>1190525</v>
      </c>
      <c r="K65" s="8"/>
    </row>
    <row r="66" spans="1:11">
      <c r="A66" s="35"/>
      <c r="B66" s="36" t="s">
        <v>876</v>
      </c>
      <c r="C66" s="41">
        <v>80.792000000000002</v>
      </c>
      <c r="D66" s="32">
        <v>3.153</v>
      </c>
      <c r="E66" s="42">
        <v>1269505</v>
      </c>
      <c r="F66" s="43"/>
      <c r="G66" s="34" t="s">
        <v>1135</v>
      </c>
      <c r="H66" s="37">
        <v>80.521000000000001</v>
      </c>
      <c r="I66" s="40">
        <v>2.91</v>
      </c>
      <c r="J66" s="38">
        <v>1255191</v>
      </c>
      <c r="K66" s="8"/>
    </row>
    <row r="67" spans="1:11">
      <c r="A67" s="35"/>
      <c r="B67" s="36" t="s">
        <v>877</v>
      </c>
      <c r="C67" s="41">
        <v>83.049000000000007</v>
      </c>
      <c r="D67" s="32">
        <v>2.794</v>
      </c>
      <c r="E67" s="42">
        <v>1350055</v>
      </c>
      <c r="F67" s="43"/>
      <c r="G67" s="34" t="s">
        <v>1136</v>
      </c>
      <c r="H67" s="37">
        <v>82.778000000000006</v>
      </c>
      <c r="I67" s="40">
        <v>2.8029999999999999</v>
      </c>
      <c r="J67" s="38">
        <v>1326660</v>
      </c>
      <c r="K67" s="8"/>
    </row>
    <row r="68" spans="1:11">
      <c r="A68" s="35"/>
      <c r="B68" s="36" t="s">
        <v>878</v>
      </c>
      <c r="C68" s="41">
        <v>85.3</v>
      </c>
      <c r="D68" s="32">
        <v>2.7109999999999999</v>
      </c>
      <c r="E68" s="42">
        <v>1424361</v>
      </c>
      <c r="F68" s="43"/>
      <c r="G68" s="34" t="s">
        <v>1137</v>
      </c>
      <c r="H68" s="37">
        <v>85.004000000000005</v>
      </c>
      <c r="I68" s="40">
        <v>2.6890000000000001</v>
      </c>
      <c r="J68" s="38">
        <v>1403726</v>
      </c>
      <c r="K68" s="8"/>
    </row>
    <row r="69" spans="1:11">
      <c r="A69" s="35"/>
      <c r="B69" s="36" t="s">
        <v>879</v>
      </c>
      <c r="C69" s="41">
        <v>87.796000000000006</v>
      </c>
      <c r="D69" s="32">
        <v>2.9260000000000002</v>
      </c>
      <c r="E69" s="42">
        <v>1498594</v>
      </c>
      <c r="F69" s="43"/>
      <c r="G69" s="34" t="s">
        <v>1138</v>
      </c>
      <c r="H69" s="37">
        <v>87.444999999999993</v>
      </c>
      <c r="I69" s="40">
        <v>2.8719999999999999</v>
      </c>
      <c r="J69" s="38">
        <v>1480956</v>
      </c>
      <c r="K69" s="8"/>
    </row>
    <row r="70" spans="1:11">
      <c r="A70" s="35"/>
      <c r="B70" s="36" t="s">
        <v>880</v>
      </c>
      <c r="C70" s="41">
        <v>90</v>
      </c>
      <c r="D70" s="32">
        <v>2.5099999999999998</v>
      </c>
      <c r="E70" s="42">
        <v>1502318</v>
      </c>
      <c r="F70" s="43"/>
      <c r="G70" s="34" t="s">
        <v>1139</v>
      </c>
      <c r="H70" s="37">
        <v>89.983999999999995</v>
      </c>
      <c r="I70" s="40">
        <v>2.903</v>
      </c>
      <c r="J70" s="38">
        <v>1518675</v>
      </c>
      <c r="K70" s="8"/>
    </row>
    <row r="71" spans="1:11">
      <c r="A71" s="35"/>
      <c r="B71" s="36" t="s">
        <v>881</v>
      </c>
      <c r="C71" s="41">
        <v>92.326999999999998</v>
      </c>
      <c r="D71" s="32">
        <v>2.585</v>
      </c>
      <c r="E71" s="42">
        <v>1501670</v>
      </c>
      <c r="F71" s="43"/>
      <c r="G71" s="34" t="s">
        <v>1140</v>
      </c>
      <c r="H71" s="37">
        <v>91.766000000000005</v>
      </c>
      <c r="I71" s="40">
        <v>1.98</v>
      </c>
      <c r="J71" s="38">
        <v>1482144</v>
      </c>
      <c r="K71" s="8"/>
    </row>
    <row r="72" spans="1:11">
      <c r="A72" s="35"/>
      <c r="B72" s="36" t="s">
        <v>882</v>
      </c>
      <c r="C72" s="41">
        <v>94.882000000000005</v>
      </c>
      <c r="D72" s="32">
        <v>2.7679999999999998</v>
      </c>
      <c r="E72" s="42">
        <v>1576231</v>
      </c>
      <c r="F72" s="35"/>
      <c r="G72" s="34" t="s">
        <v>1141</v>
      </c>
      <c r="H72" s="37">
        <v>94.677000000000007</v>
      </c>
      <c r="I72" s="40">
        <v>3.1720000000000002</v>
      </c>
      <c r="J72" s="38">
        <v>1558365</v>
      </c>
      <c r="K72" s="8"/>
    </row>
    <row r="73" spans="1:11">
      <c r="A73" s="35"/>
      <c r="B73" s="36" t="s">
        <v>883</v>
      </c>
      <c r="C73" s="41">
        <v>96.58</v>
      </c>
      <c r="D73" s="32">
        <v>1.79</v>
      </c>
      <c r="E73" s="42">
        <v>1628485</v>
      </c>
      <c r="F73" s="35"/>
      <c r="G73" s="34">
        <v>2011</v>
      </c>
      <c r="H73" s="37">
        <v>96.688999999999993</v>
      </c>
      <c r="I73" s="40">
        <v>2.1259999999999999</v>
      </c>
      <c r="J73" s="38">
        <v>1617677</v>
      </c>
      <c r="K73" s="8"/>
    </row>
    <row r="74" spans="1:11">
      <c r="A74" s="35"/>
      <c r="B74" s="36" t="s">
        <v>884</v>
      </c>
      <c r="C74" s="41">
        <v>98.19</v>
      </c>
      <c r="D74" s="32">
        <v>1.667</v>
      </c>
      <c r="E74" s="42">
        <v>1663163</v>
      </c>
      <c r="F74" s="35"/>
      <c r="G74" s="34">
        <v>2012</v>
      </c>
      <c r="H74" s="37">
        <v>98.293999999999997</v>
      </c>
      <c r="I74" s="40">
        <v>1.66</v>
      </c>
      <c r="J74" s="38">
        <v>1655384</v>
      </c>
      <c r="K74" s="8"/>
    </row>
    <row r="75" spans="1:11">
      <c r="A75" s="35"/>
      <c r="B75" s="44" t="s">
        <v>885</v>
      </c>
      <c r="C75" s="45">
        <v>100</v>
      </c>
      <c r="D75" s="46">
        <v>1.843</v>
      </c>
      <c r="E75" s="47">
        <v>1732914</v>
      </c>
      <c r="F75" s="35"/>
      <c r="G75" s="48">
        <v>2013</v>
      </c>
      <c r="H75" s="49">
        <v>100</v>
      </c>
      <c r="I75" s="50">
        <v>1.7350000000000001</v>
      </c>
      <c r="J75" s="51">
        <v>1713302</v>
      </c>
      <c r="K75" s="8"/>
    </row>
    <row r="76" spans="1:11">
      <c r="A76" s="35"/>
      <c r="B76" s="35"/>
      <c r="C76" s="41"/>
      <c r="D76" s="52"/>
      <c r="E76" s="53"/>
      <c r="F76" s="35"/>
      <c r="G76" s="54"/>
      <c r="H76" s="37"/>
      <c r="I76" s="55"/>
      <c r="J76" s="56"/>
      <c r="K76" s="8"/>
    </row>
    <row r="77" spans="1:11">
      <c r="A77" s="35"/>
      <c r="B77" s="57" t="s">
        <v>1142</v>
      </c>
      <c r="C77" s="58"/>
      <c r="D77" s="59"/>
      <c r="E77" s="60"/>
      <c r="F77" s="61"/>
      <c r="G77" s="62"/>
      <c r="H77" s="63"/>
      <c r="I77" s="64"/>
      <c r="J77" s="65"/>
      <c r="K77" s="8"/>
    </row>
    <row r="78" spans="1:11">
      <c r="A78" s="35"/>
      <c r="B78" s="66" t="s">
        <v>1143</v>
      </c>
      <c r="C78" s="67"/>
      <c r="D78" s="68"/>
      <c r="E78" s="69"/>
      <c r="F78" s="70"/>
      <c r="G78" s="71"/>
      <c r="H78" s="72"/>
      <c r="I78" s="73"/>
      <c r="J78" s="74"/>
      <c r="K78" s="8"/>
    </row>
    <row r="79" spans="1:11">
      <c r="A79" s="35"/>
      <c r="B79" s="35"/>
      <c r="C79" s="41"/>
      <c r="D79" s="52"/>
      <c r="E79" s="53"/>
      <c r="F79" s="35"/>
      <c r="G79" s="54"/>
      <c r="H79" s="37"/>
      <c r="I79" s="55"/>
      <c r="J79" s="56"/>
      <c r="K79" s="8"/>
    </row>
    <row r="80" spans="1:11" ht="15.75">
      <c r="A80" s="35"/>
      <c r="B80" s="75" t="s">
        <v>1198</v>
      </c>
      <c r="C80" s="76" t="s">
        <v>1144</v>
      </c>
      <c r="D80" s="77">
        <v>2.2000000000000002</v>
      </c>
      <c r="E80" s="78">
        <v>1721000</v>
      </c>
      <c r="F80" s="35"/>
      <c r="G80" s="79" t="s">
        <v>1199</v>
      </c>
      <c r="H80" s="76" t="s">
        <v>1144</v>
      </c>
      <c r="I80" s="77">
        <v>2.2999999999999998</v>
      </c>
      <c r="J80" s="80">
        <v>1703000</v>
      </c>
      <c r="K80" s="8"/>
    </row>
    <row r="81" spans="1:11" ht="15.75">
      <c r="A81" s="35"/>
      <c r="B81" s="36" t="s">
        <v>1200</v>
      </c>
      <c r="C81" s="37" t="s">
        <v>1144</v>
      </c>
      <c r="D81" s="81">
        <v>1.6</v>
      </c>
      <c r="E81" s="42">
        <v>1788000</v>
      </c>
      <c r="F81" s="35"/>
      <c r="G81" s="34" t="s">
        <v>1201</v>
      </c>
      <c r="H81" s="37" t="s">
        <v>1144</v>
      </c>
      <c r="I81" s="81">
        <v>1.6</v>
      </c>
      <c r="J81" s="38">
        <v>1771000</v>
      </c>
      <c r="K81" s="8"/>
    </row>
    <row r="82" spans="1:11" ht="15.75">
      <c r="A82" s="35"/>
      <c r="B82" s="36" t="s">
        <v>1202</v>
      </c>
      <c r="C82" s="37" t="s">
        <v>1144</v>
      </c>
      <c r="D82" s="81">
        <v>1.9</v>
      </c>
      <c r="E82" s="42">
        <v>1871000</v>
      </c>
      <c r="F82" s="35"/>
      <c r="G82" s="34" t="s">
        <v>1203</v>
      </c>
      <c r="H82" s="37" t="s">
        <v>1144</v>
      </c>
      <c r="I82" s="81">
        <v>1.8</v>
      </c>
      <c r="J82" s="38">
        <v>1849000</v>
      </c>
      <c r="K82" s="8"/>
    </row>
    <row r="83" spans="1:11" ht="15.75">
      <c r="A83" s="35"/>
      <c r="B83" s="36" t="s">
        <v>1204</v>
      </c>
      <c r="C83" s="37" t="s">
        <v>1144</v>
      </c>
      <c r="D83" s="81">
        <v>1.9</v>
      </c>
      <c r="E83" s="42">
        <v>1956000</v>
      </c>
      <c r="F83" s="35"/>
      <c r="G83" s="34" t="s">
        <v>1205</v>
      </c>
      <c r="H83" s="37" t="s">
        <v>1144</v>
      </c>
      <c r="I83" s="81">
        <v>1.9</v>
      </c>
      <c r="J83" s="38">
        <v>1934000</v>
      </c>
      <c r="K83" s="8"/>
    </row>
    <row r="84" spans="1:11" ht="15.75">
      <c r="A84" s="35"/>
      <c r="B84" s="44" t="s">
        <v>1206</v>
      </c>
      <c r="C84" s="49" t="s">
        <v>1144</v>
      </c>
      <c r="D84" s="82">
        <v>2</v>
      </c>
      <c r="E84" s="47">
        <v>2042000</v>
      </c>
      <c r="F84" s="35"/>
      <c r="G84" s="48" t="s">
        <v>1207</v>
      </c>
      <c r="H84" s="49" t="s">
        <v>1144</v>
      </c>
      <c r="I84" s="82">
        <v>2</v>
      </c>
      <c r="J84" s="51">
        <v>2021000</v>
      </c>
    </row>
    <row r="85" spans="1:11">
      <c r="A85" s="18"/>
      <c r="B85" s="83" t="s">
        <v>1145</v>
      </c>
      <c r="C85" s="41"/>
      <c r="D85" s="84"/>
      <c r="E85" s="85"/>
      <c r="F85" s="35"/>
      <c r="G85" s="18"/>
      <c r="H85" s="18"/>
      <c r="I85" s="18"/>
      <c r="J85" s="18"/>
    </row>
    <row r="86" spans="1:11" ht="14.45" customHeight="1">
      <c r="A86" s="18"/>
      <c r="B86" s="86" t="s">
        <v>1146</v>
      </c>
      <c r="C86" s="204" t="s">
        <v>1147</v>
      </c>
      <c r="D86" s="204"/>
      <c r="E86" s="204"/>
      <c r="F86" s="204"/>
      <c r="G86" s="204"/>
      <c r="H86" s="204"/>
      <c r="I86" s="204"/>
      <c r="J86" s="204"/>
    </row>
    <row r="87" spans="1:11" ht="14.45" customHeight="1">
      <c r="A87" s="18"/>
      <c r="B87" s="86"/>
      <c r="C87" s="202" t="s">
        <v>1148</v>
      </c>
      <c r="D87" s="202"/>
      <c r="E87" s="202"/>
      <c r="F87" s="202"/>
      <c r="G87" s="202"/>
      <c r="H87" s="202"/>
      <c r="I87" s="202"/>
      <c r="J87" s="202"/>
    </row>
    <row r="88" spans="1:11" ht="14.45" customHeight="1">
      <c r="A88" s="18"/>
      <c r="B88" s="86"/>
      <c r="C88" s="204" t="s">
        <v>1149</v>
      </c>
      <c r="D88" s="204"/>
      <c r="E88" s="204"/>
      <c r="F88" s="204"/>
      <c r="G88" s="204"/>
      <c r="H88" s="204"/>
      <c r="I88" s="204"/>
      <c r="J88" s="204"/>
    </row>
    <row r="89" spans="1:11" ht="14.45" customHeight="1">
      <c r="A89" s="18"/>
      <c r="B89" s="86"/>
      <c r="C89" s="202" t="s">
        <v>1148</v>
      </c>
      <c r="D89" s="202"/>
      <c r="E89" s="202"/>
      <c r="F89" s="202"/>
      <c r="G89" s="202"/>
      <c r="H89" s="202"/>
      <c r="I89" s="202"/>
      <c r="J89" s="202"/>
    </row>
    <row r="90" spans="1:11" ht="14.45" customHeight="1">
      <c r="A90" s="18"/>
      <c r="B90" s="86"/>
      <c r="C90" s="203" t="s">
        <v>1150</v>
      </c>
      <c r="D90" s="203"/>
      <c r="E90" s="203"/>
      <c r="F90" s="203"/>
      <c r="G90" s="203"/>
      <c r="H90" s="203"/>
      <c r="I90" s="203"/>
      <c r="J90" s="203"/>
    </row>
    <row r="91" spans="1:11" ht="14.45" customHeight="1">
      <c r="A91" s="18"/>
      <c r="B91" s="86" t="s">
        <v>1151</v>
      </c>
      <c r="C91" s="204" t="s">
        <v>1152</v>
      </c>
      <c r="D91" s="204"/>
      <c r="E91" s="204"/>
      <c r="F91" s="204"/>
      <c r="G91" s="204"/>
      <c r="H91" s="204"/>
      <c r="I91" s="204"/>
      <c r="J91" s="204"/>
    </row>
    <row r="92" spans="1:11" ht="14.45" customHeight="1">
      <c r="A92" s="18"/>
      <c r="B92" s="86"/>
      <c r="C92" s="202" t="s">
        <v>1153</v>
      </c>
      <c r="D92" s="202"/>
      <c r="E92" s="202"/>
      <c r="F92" s="202"/>
      <c r="G92" s="202"/>
      <c r="H92" s="202"/>
      <c r="I92" s="202"/>
      <c r="J92" s="202"/>
    </row>
    <row r="93" spans="1:11" ht="14.45" customHeight="1">
      <c r="A93" s="18"/>
      <c r="B93" s="86"/>
      <c r="C93" s="204" t="s">
        <v>1154</v>
      </c>
      <c r="D93" s="204"/>
      <c r="E93" s="204"/>
      <c r="F93" s="204"/>
      <c r="G93" s="204"/>
      <c r="H93" s="204"/>
      <c r="I93" s="204"/>
      <c r="J93" s="204"/>
    </row>
    <row r="94" spans="1:11">
      <c r="A94" s="18"/>
      <c r="B94" s="86" t="s">
        <v>1155</v>
      </c>
      <c r="C94" s="87"/>
      <c r="D94" s="88"/>
      <c r="E94" s="89"/>
      <c r="F94" s="23"/>
      <c r="G94" s="90"/>
      <c r="H94" s="91"/>
      <c r="I94" s="92"/>
      <c r="J94" s="93"/>
    </row>
    <row r="95" spans="1:11" ht="15.6" customHeight="1">
      <c r="A95" s="18"/>
      <c r="B95" s="94" t="s">
        <v>1156</v>
      </c>
      <c r="C95" s="205" t="s">
        <v>1157</v>
      </c>
      <c r="D95" s="205"/>
      <c r="E95" s="205"/>
      <c r="F95" s="205"/>
      <c r="G95" s="205"/>
      <c r="H95" s="205"/>
      <c r="I95" s="205"/>
      <c r="J95" s="205"/>
    </row>
    <row r="96" spans="1:11" ht="15.6" customHeight="1">
      <c r="A96" s="18"/>
      <c r="B96" s="94" t="s">
        <v>1158</v>
      </c>
      <c r="C96" s="206" t="s">
        <v>1159</v>
      </c>
      <c r="D96" s="206"/>
      <c r="E96" s="206"/>
      <c r="F96" s="206"/>
      <c r="G96" s="206"/>
      <c r="H96" s="206"/>
      <c r="I96" s="206"/>
      <c r="J96" s="206"/>
    </row>
    <row r="97" spans="1:10" ht="15.6" customHeight="1">
      <c r="A97" s="18"/>
      <c r="B97" s="94" t="s">
        <v>1160</v>
      </c>
      <c r="C97" s="201" t="s">
        <v>1161</v>
      </c>
      <c r="D97" s="201"/>
      <c r="E97" s="201"/>
      <c r="F97" s="201"/>
      <c r="G97" s="201"/>
      <c r="H97" s="201"/>
      <c r="I97" s="201"/>
      <c r="J97" s="201"/>
    </row>
    <row r="98" spans="1:10" ht="14.45" customHeight="1">
      <c r="A98" s="18"/>
      <c r="B98" s="86"/>
      <c r="C98" s="202" t="s">
        <v>1162</v>
      </c>
      <c r="D98" s="202"/>
      <c r="E98" s="202"/>
      <c r="F98" s="202"/>
      <c r="G98" s="202"/>
      <c r="H98" s="202"/>
      <c r="I98" s="202"/>
      <c r="J98" s="202"/>
    </row>
    <row r="99" spans="1:10" ht="15.6" customHeight="1">
      <c r="A99" s="18"/>
      <c r="B99" s="94" t="s">
        <v>1163</v>
      </c>
      <c r="C99" s="201" t="s">
        <v>1164</v>
      </c>
      <c r="D99" s="201"/>
      <c r="E99" s="201"/>
      <c r="F99" s="201"/>
      <c r="G99" s="201"/>
      <c r="H99" s="201"/>
      <c r="I99" s="201"/>
      <c r="J99" s="201"/>
    </row>
    <row r="100" spans="1:10" ht="14.45" customHeight="1">
      <c r="A100" s="18"/>
      <c r="B100" s="86"/>
      <c r="C100" s="202" t="s">
        <v>1165</v>
      </c>
      <c r="D100" s="202"/>
      <c r="E100" s="202"/>
      <c r="F100" s="202"/>
      <c r="G100" s="202"/>
      <c r="H100" s="202"/>
      <c r="I100" s="202"/>
      <c r="J100" s="202"/>
    </row>
  </sheetData>
  <dataConsolidate/>
  <mergeCells count="23">
    <mergeCell ref="C89:J89"/>
    <mergeCell ref="B9:J9"/>
    <mergeCell ref="B10:J10"/>
    <mergeCell ref="B11:J11"/>
    <mergeCell ref="B12:J12"/>
    <mergeCell ref="B13:J13"/>
    <mergeCell ref="B14:E14"/>
    <mergeCell ref="G14:J14"/>
    <mergeCell ref="C15:D15"/>
    <mergeCell ref="H15:I15"/>
    <mergeCell ref="C86:J86"/>
    <mergeCell ref="C87:J87"/>
    <mergeCell ref="C88:J88"/>
    <mergeCell ref="C97:J97"/>
    <mergeCell ref="C98:J98"/>
    <mergeCell ref="C99:J99"/>
    <mergeCell ref="C100:J100"/>
    <mergeCell ref="C90:J90"/>
    <mergeCell ref="C91:J91"/>
    <mergeCell ref="C92:J92"/>
    <mergeCell ref="C93:J93"/>
    <mergeCell ref="C95:J95"/>
    <mergeCell ref="C96:J96"/>
  </mergeCells>
  <hyperlinks>
    <hyperlink ref="C92" r:id="rId1"/>
    <hyperlink ref="C98" r:id="rId2"/>
    <hyperlink ref="C100" r:id="rId3"/>
    <hyperlink ref="B11:J11" r:id="rId4" display="http://www.ons.gov.uk/ons/guide-method/method-quality/specific/economy/national-accounts/changes-to-national-accounts/index.html"/>
    <hyperlink ref="C87:J87" r:id="rId5" display="http://www.ons.gov.uk/ons/rel/naa2/quarterly-national-accounts/q2-2014/rft-q2-2014-qna-data-ref-tables.xls"/>
    <hyperlink ref="C89:J89" r:id="rId6" display="http://www.ons.gov.uk/ons/rel/naa2/quarterly-national-accounts/q2-2014/rft-q2-2014-qna-data-ref-tables.xls"/>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Assembly>Microsoft.Office.Policy, Version=14.0.0.0, Culture=neutral, PublicKeyToken=71e9bce111e9429c</Assembly>
    <Class>Microsoft.Office.RecordsManagement.Internal.UpdateExpireDate</Class>
    <Data/>
    <Filter/>
  </Receiver>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a8f365c4-5990-4c53-9f89-27d00b8341fb" ContentTypeId="0x010100672A3FCA98991645BE083C320B7539B7" PreviousValue="false"/>
</file>

<file path=customXml/item3.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Original_x0020_Source xmlns="2e4aaef1-a7e7-4eac-bed7-f31ab1fb0f36" xsi:nil="true"/>
    <Legacy_x0020_Created_x0020_By xmlns="2e4aaef1-a7e7-4eac-bed7-f31ab1fb0f36" xsi:nil="true"/>
    <Legacy_x0020_Modified_x0020_By xmlns="2e4aaef1-a7e7-4eac-bed7-f31ab1fb0f36" xsi:nil="true"/>
    <Declared_x0020_as_x0020_Record_x0020_in_x0020_Legacy_x0020_System xmlns="2e4aaef1-a7e7-4eac-bed7-f31ab1fb0f36">false</Declared_x0020_as_x0020_Record_x0020_in_x0020_Legacy_x0020_System>
    <Folder4 xmlns="2e4aaef1-a7e7-4eac-bed7-f31ab1fb0f36" xsi:nil="true"/>
    <Folder5 xmlns="2e4aaef1-a7e7-4eac-bed7-f31ab1fb0f36" xsi:nil="true"/>
    <Notes1 xmlns="2e4aaef1-a7e7-4eac-bed7-f31ab1fb0f36" xsi:nil="true"/>
    <Team xmlns="2e4aaef1-a7e7-4eac-bed7-f31ab1fb0f36" xsi:nil="true"/>
    <dlc_EmailReceivedUTC xmlns="http://schemas.microsoft.com/sharepoint/v3" xsi:nil="true"/>
    <dlc_EmailSentUTC xmlns="http://schemas.microsoft.com/sharepoint/v3" xsi:nil="true"/>
    <Legacy_x0020_Item_x0020_ID xmlns="2e4aaef1-a7e7-4eac-bed7-f31ab1fb0f36" xsi:nil="true"/>
    <Library xmlns="2e4aaef1-a7e7-4eac-bed7-f31ab1fb0f36" xsi:nil="true"/>
    <Sensitive_x0020_Item xmlns="2e4aaef1-a7e7-4eac-bed7-f31ab1fb0f36">false</Sensitive_x0020_Item>
    <Group1 xmlns="2e4aaef1-a7e7-4eac-bed7-f31ab1fb0f36" xsi:nil="true"/>
    <External_x0020_Reference xmlns="2e4aaef1-a7e7-4eac-bed7-f31ab1fb0f36" xsi:nil="true"/>
    <dlc_EmailSubject xmlns="http://schemas.microsoft.com/sharepoint/v3">Infrastructure Pipeline FOR PUBLICATION</dlc_EmailSubject>
    <dlc_EmailTo xmlns="http://schemas.microsoft.com/sharepoint/v3" xsi:nil="true"/>
    <dlc_EmailFrom xmlns="http://schemas.microsoft.com/sharepoint/v3" xsi:nil="true"/>
    <dlc_EmailCC xmlns="http://schemas.microsoft.com/sharepoint/v3" xsi:nil="true"/>
    <Folder2 xmlns="2e4aaef1-a7e7-4eac-bed7-f31ab1fb0f36" xsi:nil="true"/>
    <dlc_EmailMailbox xmlns="http://schemas.microsoft.com/sharepoint/v3">
      <UserInfo>
        <DisplayName/>
        <AccountId xsi:nil="true"/>
        <AccountType/>
      </UserInfo>
    </dlc_EmailMailbox>
    <Folder3 xmlns="2e4aaef1-a7e7-4eac-bed7-f31ab1fb0f36" xsi:nil="true"/>
    <Folder1 xmlns="2e4aaef1-a7e7-4eac-bed7-f31ab1fb0f36" xsi:nil="true"/>
    <_dlc_DocId xmlns="2e4aaef1-a7e7-4eac-bed7-f31ab1fb0f36">K7NJY4YQQC37-72-1168</_dlc_DocId>
    <_dlc_DocIdUrl xmlns="2e4aaef1-a7e7-4eac-bed7-f31ab1fb0f36">
      <Url>http://sphmt/sites/IUK/PM/ContDoc/_layouts/DocIdRedir.aspx?ID=K7NJY4YQQC37-72-1168</Url>
      <Description>K7NJY4YQQC37-72-1168</Description>
    </_dlc_DocIdUrl>
  </documentManagement>
</p:properties>
</file>

<file path=customXml/item4.xml><?xml version="1.0" encoding="utf-8"?>
<?mso-contentType ?>
<p:Policy xmlns:p="office.server.policy" local="true" id="2428627a-f6f1-415b-835a-401f8c41086c">
  <p:Name>Review after 10 years</p:Name>
  <p:Description/>
  <p:Statement>Dcoument is reviewed 10 years after it is last modified.</p:Statement>
  <p:PolicyItems>
    <p:PolicyItem featureId="Microsoft.Office.RecordsManagement.PolicyFeatures.Expiration" UniqueId="8e1fd799-f1e4-4d5e-b527-50142e8545bd">
      <p:Name>Retention</p:Name>
      <p:Description>Automatic scheduling of content for processing, and performing a retention action on content that has reached its due date.</p:Description>
      <p:CustomData/>
    </p:PolicyItem>
  </p:PolicyItems>
</p:Policy>
</file>

<file path=customXml/item5.xml><?xml version="1.0" encoding="utf-8"?>
<ct:contentTypeSchema xmlns:ct="http://schemas.microsoft.com/office/2006/metadata/contentType" xmlns:ma="http://schemas.microsoft.com/office/2006/metadata/properties/metaAttributes" ct:_="" ma:_="" ma:contentTypeName="Publications" ma:contentTypeID="0x010100672A3FCA98991645BE083C320B7539B700947E5E88D22262459557D3C76C03AB490F009A498D839D11444AB499C4AF18846200" ma:contentTypeVersion="17" ma:contentTypeDescription="Publications" ma:contentTypeScope="" ma:versionID="6764faf840c8ea650acc6bfed8f80d36">
  <xsd:schema xmlns:xsd="http://www.w3.org/2001/XMLSchema" xmlns:xs="http://www.w3.org/2001/XMLSchema" xmlns:p="http://schemas.microsoft.com/office/2006/metadata/properties" xmlns:ns1="http://schemas.microsoft.com/sharepoint/v3" xmlns:ns2="2e4aaef1-a7e7-4eac-bed7-f31ab1fb0f36" targetNamespace="http://schemas.microsoft.com/office/2006/metadata/properties" ma:root="true" ma:fieldsID="340b5890084c70d08fa7e19511c51b7a" ns1:_="" ns2:_="">
    <xsd:import namespace="http://schemas.microsoft.com/sharepoint/v3"/>
    <xsd:import namespace="2e4aaef1-a7e7-4eac-bed7-f31ab1fb0f36"/>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Folder4" minOccurs="0"/>
                <xsd:element ref="ns2:Folder5" minOccurs="0"/>
                <xsd:element ref="ns2:Legacy_x0020_Created_x0020_By" minOccurs="0"/>
                <xsd:element ref="ns2:Original_x0020_Source" minOccurs="0"/>
                <xsd:element ref="ns2:External_x0020_Reference" minOccurs="0"/>
                <xsd:element ref="ns2:Sensitive_x0020_Item" minOccurs="0"/>
                <xsd:element ref="ns2:Notes1" minOccurs="0"/>
                <xsd:element ref="ns2:Legacy_x0020_Item_x0020_ID" minOccurs="0"/>
                <xsd:element ref="ns1:_dlc_ExpireDate" minOccurs="0"/>
                <xsd:element ref="ns1:_dlc_Exempt" minOccurs="0"/>
                <xsd:element ref="ns1:_dlc_ExpireDateSaved" minOccurs="0"/>
                <xsd:element ref="ns2:Legacy_x0020_Modified_x0020_By" minOccurs="0"/>
                <xsd:element ref="ns2:Declared_x0020_as_x0020_Record_x0020_in_x0020_Legacy_x0020_System" minOccurs="0"/>
                <xsd:element ref="ns2:Group1" minOccurs="0"/>
                <xsd:element ref="ns2:Team" minOccurs="0"/>
                <xsd:element ref="ns2:Library" minOccurs="0"/>
                <xsd:element ref="ns2:Folder1" minOccurs="0"/>
                <xsd:element ref="ns2:Folder2" minOccurs="0"/>
                <xsd:element ref="ns2:Folder3"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8" nillable="true" ma:displayName="Subject" ma:internalName="dlc_EmailSubject">
      <xsd:simpleType>
        <xsd:restriction base="dms:Text">
          <xsd:maxLength value="255"/>
        </xsd:restriction>
      </xsd:simpleType>
    </xsd:element>
    <xsd:element name="dlc_EmailMailbox" ma:index="9"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10" nillable="true" ma:displayName="To" ma:internalName="dlc_EmailTo">
      <xsd:simpleType>
        <xsd:restriction base="dms:Text">
          <xsd:maxLength value="255"/>
        </xsd:restriction>
      </xsd:simpleType>
    </xsd:element>
    <xsd:element name="dlc_EmailFrom" ma:index="11" nillable="true" ma:displayName="From" ma:internalName="dlc_EmailFrom">
      <xsd:simpleType>
        <xsd:restriction base="dms:Text">
          <xsd:maxLength value="255"/>
        </xsd:restriction>
      </xsd:simpleType>
    </xsd:element>
    <xsd:element name="dlc_EmailCC" ma:index="12" nillable="true" ma:displayName="CC" ma:internalName="dlc_EmailCC">
      <xsd:simpleType>
        <xsd:restriction base="dms:Note">
          <xsd:maxLength value="1024"/>
        </xsd:restriction>
      </xsd:simpleType>
    </xsd:element>
    <xsd:element name="dlc_EmailBCC" ma:index="13" nillable="true" ma:displayName="BCC" ma:internalName="dlc_EmailBCC">
      <xsd:simpleType>
        <xsd:restriction base="dms:Note">
          <xsd:maxLength value="1024"/>
        </xsd:restriction>
      </xsd:simpleType>
    </xsd:element>
    <xsd:element name="dlc_EmailSentUTC" ma:index="14" nillable="true" ma:displayName="Date Sent" ma:internalName="dlc_EmailSentUTC">
      <xsd:simpleType>
        <xsd:restriction base="dms:DateTime"/>
      </xsd:simpleType>
    </xsd:element>
    <xsd:element name="dlc_EmailReceivedUTC" ma:index="15" nillable="true" ma:displayName="Date Received" ma:internalName="dlc_EmailReceivedUTC">
      <xsd:simpleType>
        <xsd:restriction base="dms:DateTime"/>
      </xsd:simpleType>
    </xsd:element>
    <xsd:element name="_dlc_ExpireDate" ma:index="24" nillable="true" ma:displayName="Expiration Date" ma:description="" ma:hidden="true" ma:indexed="true" ma:internalName="_dlc_ExpireDate" ma:readOnly="true">
      <xsd:simpleType>
        <xsd:restriction base="dms:DateTime"/>
      </xsd:simpleType>
    </xsd:element>
    <xsd:element name="_dlc_Exempt" ma:index="25" nillable="true" ma:displayName="Exempt from Policy" ma:hidden="true" ma:internalName="_dlc_Exempt" ma:readOnly="true">
      <xsd:simpleType>
        <xsd:restriction base="dms:Unknown"/>
      </xsd:simpleType>
    </xsd:element>
    <xsd:element name="_dlc_ExpireDateSaved" ma:index="26" nillable="true" ma:displayName="Original Expiration Date" ma:hidden="true" ma:internalName="_dlc_ExpireDateSave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4aaef1-a7e7-4eac-bed7-f31ab1fb0f36" elementFormDefault="qualified">
    <xsd:import namespace="http://schemas.microsoft.com/office/2006/documentManagement/types"/>
    <xsd:import namespace="http://schemas.microsoft.com/office/infopath/2007/PartnerControls"/>
    <xsd:element name="Folder4" ma:index="16" nillable="true" ma:displayName="Folder4" ma:description="Fourth level folder within a library" ma:internalName="Folder4">
      <xsd:simpleType>
        <xsd:restriction base="dms:Text">
          <xsd:maxLength value="255"/>
        </xsd:restriction>
      </xsd:simpleType>
    </xsd:element>
    <xsd:element name="Folder5" ma:index="17" nillable="true" ma:displayName="Folder5" ma:description="Fifth level folder within a library" ma:internalName="Folder5">
      <xsd:simpleType>
        <xsd:restriction base="dms:Text">
          <xsd:maxLength value="255"/>
        </xsd:restriction>
      </xsd:simpleType>
    </xsd:element>
    <xsd:element name="Legacy_x0020_Created_x0020_By" ma:index="18" nillable="true" ma:displayName="Legacy Created By" ma:description="The original creator of the document in the legacy system from where the document was imported." ma:internalName="Legacy_x0020_Created_x0020_By">
      <xsd:simpleType>
        <xsd:restriction base="dms:Text">
          <xsd:maxLength value="255"/>
        </xsd:restriction>
      </xsd:simpleType>
    </xsd:element>
    <xsd:element name="Original_x0020_Source" ma:index="19" nillable="true" ma:displayName="Original Source" ma:description="Source of information if imported from other department/agency." ma:internalName="Original_x0020_Source">
      <xsd:simpleType>
        <xsd:restriction base="dms:Text">
          <xsd:maxLength value="255"/>
        </xsd:restriction>
      </xsd:simpleType>
    </xsd:element>
    <xsd:element name="External_x0020_Reference" ma:index="20" nillable="true" ma:displayName="External Reference" ma:description="If imported from other department/agency, details of previous ID." ma:internalName="External_x0020_Reference">
      <xsd:simpleType>
        <xsd:restriction base="dms:Text">
          <xsd:maxLength value="255"/>
        </xsd:restriction>
      </xsd:simpleType>
    </xsd:element>
    <xsd:element name="Sensitive_x0020_Item" ma:index="21" nillable="true" ma:displayName="Sensitive Item" ma:default="0" ma:description="Used to mark an item that is stored in a controlled area within Info Store, or where access to it should be controlled." ma:internalName="Sensitive_x0020_Item">
      <xsd:simpleType>
        <xsd:restriction base="dms:Boolean"/>
      </xsd:simpleType>
    </xsd:element>
    <xsd:element name="Notes1" ma:index="22" nillable="true" ma:displayName="Notes" ma:description="Additional notes for general reference." ma:internalName="Notes1">
      <xsd:simpleType>
        <xsd:restriction base="dms:Note">
          <xsd:maxLength value="255"/>
        </xsd:restriction>
      </xsd:simpleType>
    </xsd:element>
    <xsd:element name="Legacy_x0020_Item_x0020_ID" ma:index="23" nillable="true" ma:displayName="Legacy Item ID" ma:description="Reference to the document ID from the legacy system the document was imported (Jigsaw)" ma:internalName="Legacy_x0020_Item_x0020_ID">
      <xsd:simpleType>
        <xsd:restriction base="dms:Text">
          <xsd:maxLength value="255"/>
        </xsd:restriction>
      </xsd:simpleType>
    </xsd:element>
    <xsd:element name="Legacy_x0020_Modified_x0020_By" ma:index="27" nillable="true" ma:displayName="Legacy Modified By" ma:description="The last modifier of the document in the legacy system from where the document was imported." ma:internalName="Legacy_x0020_Modified_x0020_By">
      <xsd:simpleType>
        <xsd:restriction base="dms:Text">
          <xsd:maxLength value="255"/>
        </xsd:restriction>
      </xsd:simpleType>
    </xsd:element>
    <xsd:element name="Declared_x0020_as_x0020_Record_x0020_in_x0020_Legacy_x0020_System" ma:index="28" nillable="true" ma:displayName="Declared as Record in Legacy System" ma:default="0" ma:description="Was the item declared as a record in the previous legacy EDRMS?" ma:internalName="Declared_x0020_as_x0020_Record_x0020_in_x0020_Legacy_x0020_System">
      <xsd:simpleType>
        <xsd:restriction base="dms:Boolean"/>
      </xsd:simpleType>
    </xsd:element>
    <xsd:element name="Group1" ma:index="29" nillable="true" ma:displayName="Group" ma:description="HM Treasury group" ma:internalName="Group1">
      <xsd:simpleType>
        <xsd:restriction base="dms:Text">
          <xsd:maxLength value="255"/>
        </xsd:restriction>
      </xsd:simpleType>
    </xsd:element>
    <xsd:element name="Team" ma:index="30" nillable="true" ma:displayName="Team" ma:description="HM Treasury team" ma:internalName="Team">
      <xsd:simpleType>
        <xsd:restriction base="dms:Text">
          <xsd:maxLength value="255"/>
        </xsd:restriction>
      </xsd:simpleType>
    </xsd:element>
    <xsd:element name="Library" ma:index="31" nillable="true" ma:displayName="Library" ma:description="Name of the library" ma:internalName="Library">
      <xsd:simpleType>
        <xsd:restriction base="dms:Text">
          <xsd:maxLength value="255"/>
        </xsd:restriction>
      </xsd:simpleType>
    </xsd:element>
    <xsd:element name="Folder1" ma:index="32" nillable="true" ma:displayName="Folder1" ma:description="First level folder within a library" ma:internalName="Folder1">
      <xsd:simpleType>
        <xsd:restriction base="dms:Text">
          <xsd:maxLength value="255"/>
        </xsd:restriction>
      </xsd:simpleType>
    </xsd:element>
    <xsd:element name="Folder2" ma:index="33" nillable="true" ma:displayName="Folder2" ma:description="Second level folder within a library" ma:internalName="Folder2">
      <xsd:simpleType>
        <xsd:restriction base="dms:Text">
          <xsd:maxLength value="255"/>
        </xsd:restriction>
      </xsd:simpleType>
    </xsd:element>
    <xsd:element name="Folder3" ma:index="34" nillable="true" ma:displayName="Folder3" ma:description="Third level folder within a library" ma:internalName="Folder3">
      <xsd:simpleType>
        <xsd:restriction base="dms:Text">
          <xsd:maxLength value="255"/>
        </xsd:restriction>
      </xsd:simpleType>
    </xsd:element>
    <xsd:element name="_dlc_DocId" ma:index="35" nillable="true" ma:displayName="Document ID Value" ma:description="The value of the document ID assigned to this item." ma:internalName="_dlc_DocId" ma:readOnly="true">
      <xsd:simpleType>
        <xsd:restriction base="dms:Text"/>
      </xsd:simpleType>
    </xsd:element>
    <xsd:element name="_dlc_DocIdUrl" ma:index="3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F1B6BE-D646-40BA-8DC0-24CFF78DE049}">
  <ds:schemaRefs>
    <ds:schemaRef ds:uri="http://schemas.microsoft.com/sharepoint/events"/>
  </ds:schemaRefs>
</ds:datastoreItem>
</file>

<file path=customXml/itemProps2.xml><?xml version="1.0" encoding="utf-8"?>
<ds:datastoreItem xmlns:ds="http://schemas.openxmlformats.org/officeDocument/2006/customXml" ds:itemID="{848F7212-AE7C-491B-ACB9-1A3F3C70D62C}">
  <ds:schemaRefs>
    <ds:schemaRef ds:uri="Microsoft.SharePoint.Taxonomy.ContentTypeSync"/>
  </ds:schemaRefs>
</ds:datastoreItem>
</file>

<file path=customXml/itemProps3.xml><?xml version="1.0" encoding="utf-8"?>
<ds:datastoreItem xmlns:ds="http://schemas.openxmlformats.org/officeDocument/2006/customXml" ds:itemID="{9AC43214-F989-408A-9E2F-EC6D8A6BD0EE}">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schemas.microsoft.com/sharepoint/v3"/>
    <ds:schemaRef ds:uri="2e4aaef1-a7e7-4eac-bed7-f31ab1fb0f36"/>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DA05DDBF-258E-4682-B57E-E3495DBD5B72}">
  <ds:schemaRefs>
    <ds:schemaRef ds:uri="office.server.policy"/>
  </ds:schemaRefs>
</ds:datastoreItem>
</file>

<file path=customXml/itemProps5.xml><?xml version="1.0" encoding="utf-8"?>
<ds:datastoreItem xmlns:ds="http://schemas.openxmlformats.org/officeDocument/2006/customXml" ds:itemID="{5023B14C-1D87-4F62-8F6C-CB6487CC66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4aaef1-a7e7-4eac-bed7-f31ab1fb0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026AE58E-1678-4F2E-8C51-FAAAC606B0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Introduction</vt:lpstr>
      <vt:lpstr>Pipeline Summary</vt:lpstr>
      <vt:lpstr>July 2015 Infrastructure P-line</vt:lpstr>
      <vt:lpstr>Additional Notes</vt:lpstr>
      <vt:lpstr>Deflators</vt:lpstr>
      <vt:lpstr>Deflator calcs</vt:lpstr>
      <vt:lpstr>GDP_Deflator</vt:lpstr>
      <vt:lpstr>Issued</vt:lpstr>
      <vt:lpstr>'Additional Notes'!Print_Area</vt:lpstr>
      <vt:lpstr>'July 2015 Infrastructure P-line'!Print_Area</vt:lpstr>
      <vt:lpstr>'Pipeline Summary'!Print_Area</vt:lpstr>
      <vt:lpstr>'July 2015 Infrastructure P-line'!Print_Titles</vt:lpstr>
    </vt:vector>
  </TitlesOfParts>
  <Company>Public Sector Flex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2015 Pipeline</dc:title>
  <dc:creator>David Johns</dc:creator>
  <cp:lastModifiedBy>Leonard, Charlotte - HMT</cp:lastModifiedBy>
  <cp:lastPrinted>2015-07-17T10:08:54Z</cp:lastPrinted>
  <dcterms:created xsi:type="dcterms:W3CDTF">2014-10-20T10:18:06Z</dcterms:created>
  <dcterms:modified xsi:type="dcterms:W3CDTF">2015-07-20T08:14:51Z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0x010100672A3FCA98991645BE083C320B7539B700947E5E88D22262459557D3C76C03AB490F009A498D839D11444AB499C4AF18846200</vt:lpwstr>
  </property>
  <property fmtid="{D5CDD505-2E9C-101B-9397-08002B2CF9AE}" pid="3" name="_dlc_policyId">
    <vt:lpwstr/>
  </property>
  <property fmtid="{D5CDD505-2E9C-101B-9397-08002B2CF9AE}" pid="4" name="ItemRetentionFormula">
    <vt:lpwstr/>
  </property>
  <property fmtid="{D5CDD505-2E9C-101B-9397-08002B2CF9AE}" pid="5" name="_dlc_DocIdItemGuid">
    <vt:lpwstr>3889b9cf-7c0a-460b-b8ea-b7e4e42390cc</vt:lpwstr>
  </property>
</Properties>
</file>