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5.xml" ContentType="application/vnd.openxmlformats-officedocument.drawingml.chartshapes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7.xml" ContentType="application/vnd.openxmlformats-officedocument.drawingml.chartshapes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8.xml" ContentType="application/vnd.openxmlformats-officedocument.drawingml.chartshapes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9.xml" ContentType="application/vnd.openxmlformats-officedocument.drawingml.chartshapes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NW-GIR-FIN\LAA and analytical services\Reporting and Statistics publication\15-16 legal aid stats bulletin\Final versions\"/>
    </mc:Choice>
  </mc:AlternateContent>
  <bookViews>
    <workbookView xWindow="0" yWindow="0" windowWidth="19200" windowHeight="9120" tabRatio="771"/>
  </bookViews>
  <sheets>
    <sheet name="Index" sheetId="40" r:id="rId1"/>
    <sheet name="SUMMARY Fig.1" sheetId="42" r:id="rId2"/>
    <sheet name="SUMMARY crime" sheetId="39" r:id="rId3"/>
    <sheet name="SUMMARY civil" sheetId="23" r:id="rId4"/>
    <sheet name="SUMMARY appeals &amp; reps" sheetId="45" r:id="rId5"/>
    <sheet name="SUMMARY providers" sheetId="46" r:id="rId6"/>
    <sheet name="SUMMARY client diversity" sheetId="47" r:id="rId7"/>
  </sheets>
  <externalReferences>
    <externalReference r:id="rId8"/>
  </externalReferences>
  <calcPr calcId="152511"/>
</workbook>
</file>

<file path=xl/calcChain.xml><?xml version="1.0" encoding="utf-8"?>
<calcChain xmlns="http://schemas.openxmlformats.org/spreadsheetml/2006/main">
  <c r="C33" i="47" l="1"/>
  <c r="C32" i="47"/>
  <c r="C31" i="47"/>
</calcChain>
</file>

<file path=xl/sharedStrings.xml><?xml version="1.0" encoding="utf-8"?>
<sst xmlns="http://schemas.openxmlformats.org/spreadsheetml/2006/main" count="909" uniqueCount="287">
  <si>
    <t>2010-11</t>
  </si>
  <si>
    <t>2011-12</t>
  </si>
  <si>
    <t>2012-13</t>
  </si>
  <si>
    <t>2013-14</t>
  </si>
  <si>
    <t>2014-15</t>
  </si>
  <si>
    <t>Crime Higher</t>
  </si>
  <si>
    <t>2009-10</t>
  </si>
  <si>
    <t>2008-09</t>
  </si>
  <si>
    <t>2007-08</t>
  </si>
  <si>
    <t>2006-07</t>
  </si>
  <si>
    <t>Crime Lower</t>
  </si>
  <si>
    <t>Mediation</t>
  </si>
  <si>
    <t>Civil Representation</t>
  </si>
  <si>
    <t>Legal Help</t>
  </si>
  <si>
    <t>Total</t>
  </si>
  <si>
    <t>bubble size</t>
  </si>
  <si>
    <t>x</t>
  </si>
  <si>
    <t>y</t>
  </si>
  <si>
    <t>% change</t>
  </si>
  <si>
    <t>Apr-Jun</t>
  </si>
  <si>
    <t>Jul-Sep</t>
  </si>
  <si>
    <t>Oct-Dec</t>
  </si>
  <si>
    <t>Jan-Mar</t>
  </si>
  <si>
    <t>Legal Help matters started</t>
  </si>
  <si>
    <t>LH /1000</t>
  </si>
  <si>
    <t>CR /1000</t>
  </si>
  <si>
    <t>Civil representation certificates granted</t>
  </si>
  <si>
    <t>Total number of hearings and trials</t>
  </si>
  <si>
    <t>Total Family</t>
  </si>
  <si>
    <t>Family /1000</t>
  </si>
  <si>
    <t>MIAMs</t>
  </si>
  <si>
    <t>Starts</t>
  </si>
  <si>
    <t>MIAMS/1000</t>
  </si>
  <si>
    <t>Starts /1000</t>
  </si>
  <si>
    <t>All issues</t>
  </si>
  <si>
    <t>Immigration (CR)</t>
  </si>
  <si>
    <t>Asylum (LH/CLR)</t>
  </si>
  <si>
    <t>Nationality &amp; visit (LH/CLR)</t>
  </si>
  <si>
    <t>Mental Health</t>
  </si>
  <si>
    <t>Mental Health /1000</t>
  </si>
  <si>
    <t>Civil</t>
  </si>
  <si>
    <t>Family</t>
  </si>
  <si>
    <t>Non-Family</t>
  </si>
  <si>
    <t>actual data</t>
  </si>
  <si>
    <t>Legal help matters started</t>
  </si>
  <si>
    <t>Total housing</t>
  </si>
  <si>
    <t>Total housing /1000</t>
  </si>
  <si>
    <t>Civil rep /1000</t>
  </si>
  <si>
    <t>LH 
/1000</t>
  </si>
  <si>
    <t>bubble size (actual)</t>
  </si>
  <si>
    <t>New</t>
  </si>
  <si>
    <t>Review</t>
  </si>
  <si>
    <t>Average</t>
  </si>
  <si>
    <t>Target</t>
  </si>
  <si>
    <t>Total Determined</t>
  </si>
  <si>
    <t>% granted</t>
  </si>
  <si>
    <t>% refused</t>
  </si>
  <si>
    <t>% rejected</t>
  </si>
  <si>
    <t>Partial - Children</t>
  </si>
  <si>
    <t>Property &amp; finance</t>
  </si>
  <si>
    <t>label</t>
  </si>
  <si>
    <t>Family public certificates</t>
  </si>
  <si>
    <t>Family private certificates</t>
  </si>
  <si>
    <t>Housing certificates/claims</t>
  </si>
  <si>
    <t>Mental health certificates/claims</t>
  </si>
  <si>
    <t>Other non-family certificates/claims</t>
  </si>
  <si>
    <t>Mediation claims*</t>
  </si>
  <si>
    <t>Immigration certificates/claims</t>
  </si>
  <si>
    <t>Financial Year/Quarter</t>
  </si>
  <si>
    <t>Hearings and trials /1000</t>
  </si>
  <si>
    <t>Total Immigration</t>
  </si>
  <si>
    <t>Mediation type</t>
  </si>
  <si>
    <t xml:space="preserve">Children </t>
  </si>
  <si>
    <t>Full agreement</t>
  </si>
  <si>
    <t>Partial - Property &amp; finance</t>
  </si>
  <si>
    <t>-</t>
  </si>
  <si>
    <r>
      <t>% of outcomes which were successful</t>
    </r>
    <r>
      <rPr>
        <vertAlign val="superscript"/>
        <sz val="11"/>
        <color theme="1"/>
        <rFont val="Calibri"/>
        <family val="2"/>
        <scheme val="minor"/>
      </rPr>
      <t>1</t>
    </r>
  </si>
  <si>
    <t>2015-16</t>
  </si>
  <si>
    <t>Rounded (/£m cost)</t>
  </si>
  <si>
    <t>Series</t>
  </si>
  <si>
    <t>volume/value</t>
  </si>
  <si>
    <t>Crime</t>
  </si>
  <si>
    <t>Solicitor cases</t>
  </si>
  <si>
    <t>Advocate cases</t>
  </si>
  <si>
    <t>High Cost Crime</t>
  </si>
  <si>
    <t>Pre-charge suspect claims (police)</t>
  </si>
  <si>
    <t>Prison Law claims</t>
  </si>
  <si>
    <t>Charged defendants claims (police)</t>
  </si>
  <si>
    <t>/£m</t>
  </si>
  <si>
    <t>Orders granted</t>
  </si>
  <si>
    <t>Receipts</t>
  </si>
  <si>
    <t>Orders granted (/1000)</t>
  </si>
  <si>
    <t>Receipts (/1000)</t>
  </si>
  <si>
    <t>Duty/own solicitor</t>
  </si>
  <si>
    <t>Duty/own solicitor (/1000)</t>
  </si>
  <si>
    <t>Telephone advice</t>
  </si>
  <si>
    <t>Telephone advice (/1000)</t>
  </si>
  <si>
    <t>Other police station work</t>
  </si>
  <si>
    <t>Other police station work (/1000)</t>
  </si>
  <si>
    <t>Receipts /1000</t>
  </si>
  <si>
    <t>Advocacy at parole board hearings</t>
  </si>
  <si>
    <t>Advocacy at prison discipline hearings</t>
  </si>
  <si>
    <t>volume /1000, value /£1m</t>
  </si>
  <si>
    <t>Label</t>
  </si>
  <si>
    <t>Crime Higher (Crown Court)†</t>
  </si>
  <si>
    <t>Representation at Magistrates' Court claims*</t>
  </si>
  <si>
    <t>High Cost Crime ‡</t>
  </si>
  <si>
    <t>Volume completed cases</t>
  </si>
  <si>
    <t>Volume 
/1000</t>
  </si>
  <si>
    <t>Value completed cases (£)</t>
  </si>
  <si>
    <t>Value
/£m</t>
  </si>
  <si>
    <t>Total pre-charge</t>
  </si>
  <si>
    <t>pre-charge % change</t>
  </si>
  <si>
    <t>Financial Year/ Quarter</t>
  </si>
  <si>
    <t>Quarter</t>
  </si>
  <si>
    <t>Appeals 
% change</t>
  </si>
  <si>
    <t>CFS 
% change</t>
  </si>
  <si>
    <t>EW 
% change</t>
  </si>
  <si>
    <t>Indictable 
% change</t>
  </si>
  <si>
    <t>Index</t>
  </si>
  <si>
    <t xml:space="preserve">   Crime</t>
  </si>
  <si>
    <t xml:space="preserve">   Civil</t>
  </si>
  <si>
    <t xml:space="preserve">Return to index </t>
  </si>
  <si>
    <t>Return to top</t>
  </si>
  <si>
    <t>Total expenditure</t>
  </si>
  <si>
    <t>Crime expenditure</t>
  </si>
  <si>
    <t>Civil expenditure</t>
  </si>
  <si>
    <t>Civil (inc. Mediation)</t>
  </si>
  <si>
    <t>% 
change</t>
  </si>
  <si>
    <t>Return to index</t>
  </si>
  <si>
    <t>Responsible statistician Richard Field</t>
  </si>
  <si>
    <t>Access all publications</t>
  </si>
  <si>
    <t>Overall magistrates' court receipts</t>
  </si>
  <si>
    <t>Representation orders granted at Magistrates' Court</t>
  </si>
  <si>
    <t>Representation orders granted at Magistrates' Court /1000</t>
  </si>
  <si>
    <t>Bubble</t>
  </si>
  <si>
    <r>
      <rPr>
        <vertAlign val="superscript"/>
        <sz val="11"/>
        <color theme="1"/>
        <rFont val="Calibri"/>
        <family val="2"/>
        <scheme val="minor"/>
      </rPr>
      <t xml:space="preserve">1 </t>
    </r>
    <r>
      <rPr>
        <sz val="11"/>
        <color theme="1"/>
        <rFont val="Calibri"/>
        <family val="2"/>
        <scheme val="minor"/>
      </rPr>
      <t>Successful outcomes include full and partial agreements</t>
    </r>
  </si>
  <si>
    <t>Grants</t>
  </si>
  <si>
    <t>Applications</t>
  </si>
  <si>
    <t>FY</t>
  </si>
  <si>
    <t>Qtr</t>
  </si>
  <si>
    <t>Total % change</t>
  </si>
  <si>
    <t>Appeals /1000</t>
  </si>
  <si>
    <t>Committed for sentence /1000</t>
  </si>
  <si>
    <t>Either way offences /1000</t>
  </si>
  <si>
    <t>Indictable offences /1000</t>
  </si>
  <si>
    <t>Agreements</t>
  </si>
  <si>
    <t>Free standing 
advice and assistance</t>
  </si>
  <si>
    <t>Agreements/1000</t>
  </si>
  <si>
    <t>MIAMs % change</t>
  </si>
  <si>
    <t>Starts % change</t>
  </si>
  <si>
    <t>Agreements % change</t>
  </si>
  <si>
    <t>Published as part of 'Legal aid statistics in England and Wales January to March 2016'</t>
  </si>
  <si>
    <t>Published 30 June 2016</t>
  </si>
  <si>
    <r>
      <t>Figure 1:</t>
    </r>
    <r>
      <rPr>
        <sz val="11"/>
        <color theme="1"/>
        <rFont val="Arial"/>
        <family val="2"/>
      </rPr>
      <t xml:space="preserve"> Value of payments made for cases completed in Jan-Mar 2013 to Jan-Mar 2016, by legal aid scheme</t>
    </r>
  </si>
  <si>
    <r>
      <t xml:space="preserve">Figure 3: </t>
    </r>
    <r>
      <rPr>
        <sz val="11"/>
        <color theme="1"/>
        <rFont val="Arial"/>
        <family val="2"/>
      </rPr>
      <t>Number of cases within crime lower, Jan-Mar 2013 to Jan-Mar 2016</t>
    </r>
  </si>
  <si>
    <r>
      <t xml:space="preserve">Figure 4: </t>
    </r>
    <r>
      <rPr>
        <sz val="11"/>
        <color theme="1"/>
        <rFont val="Arial"/>
        <family val="2"/>
      </rPr>
      <t>The value of completed crime lower cases, Jan-Mar 2013 to Jan-Mar 2016</t>
    </r>
  </si>
  <si>
    <r>
      <t xml:space="preserve">Figure 5: </t>
    </r>
    <r>
      <rPr>
        <sz val="11"/>
        <color theme="1"/>
        <rFont val="Arial"/>
        <family val="2"/>
      </rPr>
      <t>Workload with 
pre-charge suspects, Jan-Mar 2013 to Jan-Mar 2016</t>
    </r>
  </si>
  <si>
    <r>
      <t xml:space="preserve">Figure 6: </t>
    </r>
    <r>
      <rPr>
        <sz val="11"/>
        <color theme="1"/>
        <rFont val="Arial"/>
        <family val="2"/>
      </rPr>
      <t>Magistrates’ court trends - representation orders granted and receipts, Jan-Mar 2013 to Jan-Mar 2016</t>
    </r>
  </si>
  <si>
    <r>
      <t xml:space="preserve">Figure 7: </t>
    </r>
    <r>
      <rPr>
        <sz val="11"/>
        <color theme="1"/>
        <rFont val="Arial"/>
        <family val="2"/>
      </rPr>
      <t>Volume of workload within prison law, Jan-Mar 2013 to Jan-Mar 2016</t>
    </r>
  </si>
  <si>
    <r>
      <t xml:space="preserve">Figure 8: </t>
    </r>
    <r>
      <rPr>
        <sz val="11"/>
        <color theme="1"/>
        <rFont val="Arial"/>
        <family val="2"/>
      </rPr>
      <t>Representation orders granted and receipts in the Crown Court, Jan-Mar 2013 to Jan-Mar 2016</t>
    </r>
  </si>
  <si>
    <r>
      <t xml:space="preserve">Figure 9: </t>
    </r>
    <r>
      <rPr>
        <sz val="11"/>
        <color theme="1"/>
        <rFont val="Arial"/>
        <family val="2"/>
      </rPr>
      <t>Representation orders granted in the Crown Court, Jan-Mar 2013 to Jan-Mar 2016, by case category</t>
    </r>
  </si>
  <si>
    <r>
      <t xml:space="preserve">Figure 10: </t>
    </r>
    <r>
      <rPr>
        <sz val="11"/>
        <color theme="1"/>
        <rFont val="Arial"/>
        <family val="2"/>
      </rPr>
      <t>Number of cases completed within crime higher, Jan-Mar 2013 to Jan-Mar 2016</t>
    </r>
  </si>
  <si>
    <r>
      <t>Figure 11:</t>
    </r>
    <r>
      <rPr>
        <sz val="11"/>
        <color theme="1"/>
        <rFont val="Arial"/>
        <family val="2"/>
      </rPr>
      <t xml:space="preserve"> The value of completed crime higher cases, Jan-Mar 2013 to Jan-Mar 2016</t>
    </r>
  </si>
  <si>
    <r>
      <t>Figure 16:</t>
    </r>
    <r>
      <rPr>
        <sz val="11"/>
        <color theme="1"/>
        <rFont val="Arial"/>
        <family val="2"/>
      </rPr>
      <t xml:space="preserve"> Family mediation assessments, starts and agreements, Jan-Mar 2013 to Jan-Mar 2016</t>
    </r>
  </si>
  <si>
    <r>
      <t>Figure 15:</t>
    </r>
    <r>
      <rPr>
        <sz val="11"/>
        <color theme="1"/>
        <rFont val="Arial"/>
        <family val="2"/>
      </rPr>
      <t xml:space="preserve"> Family workload: Legal Help and Civil Representation, Jan-Mar 2013 to Jan-Mar 2016</t>
    </r>
  </si>
  <si>
    <r>
      <t>Figure 13:</t>
    </r>
    <r>
      <rPr>
        <sz val="11"/>
        <color theme="1"/>
        <rFont val="Arial"/>
        <family val="2"/>
      </rPr>
      <t xml:space="preserve"> Trends in civil representation and overall court workload - legal aid certificates granted and total number of hearings and trials, Jan-Mar 2013 to Jan-Mar 2016</t>
    </r>
  </si>
  <si>
    <r>
      <t>Figure 12:</t>
    </r>
    <r>
      <rPr>
        <sz val="11"/>
        <color theme="1"/>
        <rFont val="Arial"/>
        <family val="2"/>
      </rPr>
      <t xml:space="preserve"> Trends in overall legal help/controlled legal representation and civil representation, Jan-Mar 2013 to Jan-Mar 2016</t>
    </r>
  </si>
  <si>
    <r>
      <t>Figure 17:</t>
    </r>
    <r>
      <rPr>
        <sz val="11"/>
        <color theme="1"/>
        <rFont val="Arial"/>
        <family val="2"/>
      </rPr>
      <t xml:space="preserve"> Workload in mental health, Jan-Mar 2013 to Jan-Mar 2016</t>
    </r>
  </si>
  <si>
    <r>
      <t xml:space="preserve">Figure 18: </t>
    </r>
    <r>
      <rPr>
        <sz val="11"/>
        <color theme="1"/>
        <rFont val="Arial"/>
        <family val="2"/>
      </rPr>
      <t>Workload in immigration, Jan-Mar 2013 to Jan-Mar 2016</t>
    </r>
  </si>
  <si>
    <r>
      <t>Figure 19:</t>
    </r>
    <r>
      <rPr>
        <sz val="11"/>
        <color theme="1"/>
        <rFont val="Arial"/>
        <family val="2"/>
      </rPr>
      <t xml:space="preserve"> Workload in housing law, Jan-Mar 2013 to Jan-Mar 2016</t>
    </r>
  </si>
  <si>
    <r>
      <t>Figure 2:</t>
    </r>
    <r>
      <rPr>
        <sz val="11"/>
        <color theme="1"/>
        <rFont val="Arial"/>
        <family val="2"/>
      </rPr>
      <t xml:space="preserve"> Volumes and expenditure within criminal legal aid area, April 2015 to March 2016</t>
    </r>
  </si>
  <si>
    <r>
      <t>Figure 14:</t>
    </r>
    <r>
      <rPr>
        <sz val="11"/>
        <color theme="1"/>
        <rFont val="Arial"/>
        <family val="2"/>
      </rPr>
      <t xml:space="preserve"> Civil legal aid volumes by category of law, April 2015 to March 2016</t>
    </r>
  </si>
  <si>
    <r>
      <t>Figure 21:</t>
    </r>
    <r>
      <rPr>
        <sz val="11"/>
        <color theme="1"/>
        <rFont val="Arial"/>
        <family val="2"/>
      </rPr>
      <t xml:space="preserve"> Workload in telephone service, April 2015 to March 2016</t>
    </r>
  </si>
  <si>
    <r>
      <t>Figure 25</t>
    </r>
    <r>
      <rPr>
        <sz val="11"/>
        <color theme="1"/>
        <rFont val="Arial"/>
        <family val="2"/>
      </rPr>
      <t>: ECF application turnaround time, new and review, Apr-Jun 2013 to Jan-Mar 2016</t>
    </r>
  </si>
  <si>
    <r>
      <t>Figure 24:</t>
    </r>
    <r>
      <rPr>
        <sz val="11"/>
        <color theme="1"/>
        <rFont val="Arial"/>
        <family val="2"/>
      </rPr>
      <t xml:space="preserve"> Volume of ECF applications received, new or review, Apr-Jun 2013 to Jan-Mar 2016</t>
    </r>
  </si>
  <si>
    <r>
      <t xml:space="preserve">Figure 23: </t>
    </r>
    <r>
      <rPr>
        <sz val="11"/>
        <color theme="1"/>
        <rFont val="Arial"/>
        <family val="2"/>
      </rPr>
      <t>Applications, and certificates granted, for civil representation legal aid in private family law cases on the basis of evidence of domestic violence or child abuse, Apr-Jun 2013 to Jan-Mar 2016</t>
    </r>
  </si>
  <si>
    <r>
      <rPr>
        <b/>
        <sz val="11"/>
        <color theme="1"/>
        <rFont val="Arial"/>
        <family val="2"/>
      </rPr>
      <t>Figure 1:</t>
    </r>
    <r>
      <rPr>
        <sz val="11"/>
        <color theme="1"/>
        <rFont val="Arial"/>
        <family val="2"/>
      </rPr>
      <t xml:space="preserve"> Value of payments made for cases completed in Jan-Mar 2013 to Jan-Mar 2016, by legal aid scheme</t>
    </r>
  </si>
  <si>
    <r>
      <t xml:space="preserve">Figure 5: </t>
    </r>
    <r>
      <rPr>
        <sz val="11"/>
        <color theme="1"/>
        <rFont val="Arial"/>
        <family val="2"/>
      </rPr>
      <t>Workload with pre-charge suspects, Jan-Mar 2013 to Jan-Mar 2016</t>
    </r>
  </si>
  <si>
    <r>
      <t xml:space="preserve">Figure 7: </t>
    </r>
    <r>
      <rPr>
        <sz val="11"/>
        <rFont val="Arial"/>
        <family val="2"/>
      </rPr>
      <t>Volume of workload within prison law, Jan-Mar 2013 to Jan-Mar 2016</t>
    </r>
  </si>
  <si>
    <r>
      <t xml:space="preserve">Figure 9: </t>
    </r>
    <r>
      <rPr>
        <sz val="11"/>
        <color theme="1"/>
        <rFont val="Arial"/>
        <family val="2"/>
      </rPr>
      <t>Representation orders granted in the Crown Court,  Jan-Mar 2013 to Jan-Mar 2016, by case category</t>
    </r>
  </si>
  <si>
    <r>
      <t>Figure 25:</t>
    </r>
    <r>
      <rPr>
        <sz val="11"/>
        <color theme="1"/>
        <rFont val="Arial"/>
        <family val="2"/>
      </rPr>
      <t xml:space="preserve"> ECF application turnaround time, new and review, Apr-Jun 2013 to Jan-Mar 2016</t>
    </r>
  </si>
  <si>
    <r>
      <t xml:space="preserve">Figure 21: </t>
    </r>
    <r>
      <rPr>
        <sz val="11"/>
        <color theme="1"/>
        <rFont val="Arial"/>
        <family val="2"/>
      </rPr>
      <t>Workload in telephone service, April 2015 to March 2016</t>
    </r>
  </si>
  <si>
    <r>
      <rPr>
        <b/>
        <sz val="11"/>
        <color theme="1"/>
        <rFont val="Arial"/>
        <family val="2"/>
      </rPr>
      <t>(No longer in bulletin)</t>
    </r>
    <r>
      <rPr>
        <sz val="11"/>
        <color theme="1"/>
        <rFont val="Arial"/>
        <family val="2"/>
      </rPr>
      <t xml:space="preserve"> Total family mediation, percentage of successful agreements, by mediation type, April 2015 to March 2016</t>
    </r>
  </si>
  <si>
    <t>statistics@legalaid.gsi.gov.uk</t>
  </si>
  <si>
    <t>Total civil representation appeals</t>
  </si>
  <si>
    <t>Financial Year</t>
  </si>
  <si>
    <t>Total closed representations</t>
  </si>
  <si>
    <t>Means</t>
  </si>
  <si>
    <t>Merits</t>
  </si>
  <si>
    <t>Merits &amp; means</t>
  </si>
  <si>
    <t>Appeals against an amendment</t>
  </si>
  <si>
    <t>Appeals against an initial application</t>
  </si>
  <si>
    <r>
      <t>Figure 29</t>
    </r>
    <r>
      <rPr>
        <sz val="11"/>
        <color theme="1"/>
        <rFont val="Arial"/>
        <family val="2"/>
      </rPr>
      <t>: Volume of representations closed out in the given financial year, by type, 2006-07 to 2015-16.</t>
    </r>
  </si>
  <si>
    <r>
      <rPr>
        <b/>
        <sz val="11"/>
        <color theme="1"/>
        <rFont val="Arial"/>
        <family val="2"/>
      </rPr>
      <t>Figure 28</t>
    </r>
    <r>
      <rPr>
        <sz val="11"/>
        <color theme="1"/>
        <rFont val="Arial"/>
        <family val="2"/>
      </rPr>
      <t>: Volumes of legal appeals against decisions on civil representation initial applications and appeals, Apr-Jun 2013 to Jan-Mar 2016.</t>
    </r>
  </si>
  <si>
    <r>
      <t xml:space="preserve">Figure 26: </t>
    </r>
    <r>
      <rPr>
        <sz val="11"/>
        <color theme="1"/>
        <rFont val="Arial"/>
        <family val="2"/>
      </rPr>
      <t>ECF determinations by outcome, Apr-Jun 2013 to Jan-Mar 2016</t>
    </r>
  </si>
  <si>
    <t>Crime, 1,254,000</t>
  </si>
  <si>
    <t>Crime Higher (Crown Court)†, 220,000</t>
  </si>
  <si>
    <t>Solicitor cases, 109,000</t>
  </si>
  <si>
    <t>Advocate cases, 111,000</t>
  </si>
  <si>
    <t>High Cost Crime, &lt;100</t>
  </si>
  <si>
    <t>Crime Lower, 1,033,000</t>
  </si>
  <si>
    <t>Pre-charge suspect claims (police), 662,000</t>
  </si>
  <si>
    <t>Prison Law claims, 17,000</t>
  </si>
  <si>
    <t>Charged defendants claims (police), 7,000</t>
  </si>
  <si>
    <t>Representation at Magistrates' Court claims*, 347,000</t>
  </si>
  <si>
    <t>Crime, £872m</t>
  </si>
  <si>
    <t>Crime Higher (Crown Court)†, £587m</t>
  </si>
  <si>
    <t>Solicitor cases, £335m</t>
  </si>
  <si>
    <t>Advocate cases, £225m</t>
  </si>
  <si>
    <t>High Cost Crime ‡, £27m</t>
  </si>
  <si>
    <t>Crime Lower, £286m</t>
  </si>
  <si>
    <t>Pre-charge suspect claims (police), £129m</t>
  </si>
  <si>
    <t>Prison Law claims, £15m</t>
  </si>
  <si>
    <t>Charged defendants claims (police), £3m</t>
  </si>
  <si>
    <t>Representation at Magistrates' Court claims*, £140m</t>
  </si>
  <si>
    <t>% change 
orders granted</t>
  </si>
  <si>
    <t>Civil, 263,000</t>
  </si>
  <si>
    <t>Family, 123,000</t>
  </si>
  <si>
    <t>Family public certificates /claims, 76,000</t>
  </si>
  <si>
    <t>Family private certificates /claims, 47,000</t>
  </si>
  <si>
    <t>Mediation claims*, 9,000</t>
  </si>
  <si>
    <t>Non-Family, 140,000</t>
  </si>
  <si>
    <t>Housing certificates /claims, 45,000</t>
  </si>
  <si>
    <t>Immigration certificates /claims, 43,000</t>
  </si>
  <si>
    <t>Mental health certificates /claims, 41,000</t>
  </si>
  <si>
    <t>Other non-family certificates /claims, 11,000</t>
  </si>
  <si>
    <t>Civil, £704m</t>
  </si>
  <si>
    <t>Family, £559m</t>
  </si>
  <si>
    <t>Family public, £418m</t>
  </si>
  <si>
    <t>Family private, £138m</t>
  </si>
  <si>
    <t>Mediation *, £4m</t>
  </si>
  <si>
    <t>Non-Family, £145m</t>
  </si>
  <si>
    <t>Housing , £30m</t>
  </si>
  <si>
    <t>Immigration, £40m</t>
  </si>
  <si>
    <t>Mental health, £43m</t>
  </si>
  <si>
    <t>Other non-family, £32m</t>
  </si>
  <si>
    <r>
      <rPr>
        <b/>
        <sz val="11"/>
        <color theme="1"/>
        <rFont val="Arial"/>
        <family val="2"/>
      </rPr>
      <t>(Not in bulletin)</t>
    </r>
    <r>
      <rPr>
        <sz val="11"/>
        <color theme="1"/>
        <rFont val="Arial"/>
        <family val="2"/>
      </rPr>
      <t xml:space="preserve"> 
Total family mediation, percentage of successful agreements, by mediation type, April 2015 to March 2016</t>
    </r>
  </si>
  <si>
    <t>Total CLA operator cases, 165,000</t>
  </si>
  <si>
    <t>Telephone Operator Service work starts, 134,400</t>
  </si>
  <si>
    <t>Matters referred to Specialist Providers, 30,600</t>
  </si>
  <si>
    <t>Specialist Providers matter starts, 17,900</t>
  </si>
  <si>
    <t>Specialist Providers determinations, 12,700</t>
  </si>
  <si>
    <r>
      <t xml:space="preserve">Figure 28: </t>
    </r>
    <r>
      <rPr>
        <sz val="11"/>
        <color theme="1"/>
        <rFont val="Arial"/>
        <family val="2"/>
      </rPr>
      <t>Volumes of legal appeals against decisions on civil representation initial applications and appeals, Apr-Jun 2013 to Jan-Mar 2016.</t>
    </r>
  </si>
  <si>
    <r>
      <rPr>
        <b/>
        <sz val="11"/>
        <color theme="1"/>
        <rFont val="Arial"/>
        <family val="2"/>
      </rPr>
      <t>Figure 30</t>
    </r>
    <r>
      <rPr>
        <sz val="11"/>
        <color theme="1"/>
        <rFont val="Arial"/>
        <family val="2"/>
      </rPr>
      <t>: Civil and crime provider offices Apr-Jun 2012 to Jan-Mar 2016.</t>
    </r>
  </si>
  <si>
    <r>
      <rPr>
        <b/>
        <sz val="11"/>
        <color theme="1"/>
        <rFont val="Arial"/>
        <family val="2"/>
      </rPr>
      <t>Figure 31</t>
    </r>
    <r>
      <rPr>
        <sz val="11"/>
        <color theme="1"/>
        <rFont val="Arial"/>
        <family val="2"/>
      </rPr>
      <t>: Number of Solicitor firm provider offices by category of civil legal aid work, Apr-Jun 2012 to Jan-Mar 2016.</t>
    </r>
  </si>
  <si>
    <r>
      <rPr>
        <b/>
        <sz val="11"/>
        <color theme="1"/>
        <rFont val="Arial"/>
        <family val="2"/>
      </rPr>
      <t xml:space="preserve">Figure 32: </t>
    </r>
    <r>
      <rPr>
        <sz val="11"/>
        <color theme="1"/>
        <rFont val="Arial"/>
        <family val="2"/>
      </rPr>
      <t>Number of Not-for-Profit provider offices by category of civil legal aid work, Apr-Jun 2012 to Jan-Mar 2016.</t>
    </r>
  </si>
  <si>
    <r>
      <rPr>
        <b/>
        <sz val="11"/>
        <color theme="1"/>
        <rFont val="Arial"/>
        <family val="2"/>
      </rPr>
      <t>Figure 33:</t>
    </r>
    <r>
      <rPr>
        <sz val="11"/>
        <color theme="1"/>
        <rFont val="Arial"/>
        <family val="2"/>
      </rPr>
      <t xml:space="preserve"> Number of provider ofices by category of criminal legal aid work, Apr-Jun 2012 to Jan-Mar 2016.</t>
    </r>
  </si>
  <si>
    <t>Litigator Scheme</t>
  </si>
  <si>
    <t>Advocate Scheme</t>
  </si>
  <si>
    <t>High Cost Cases</t>
  </si>
  <si>
    <t>Crime Lower (Police, Magistrates &amp; Prison Law)</t>
  </si>
  <si>
    <t>Appeals &amp; Representations</t>
  </si>
  <si>
    <t>Providers</t>
  </si>
  <si>
    <r>
      <t xml:space="preserve">Figure 30: </t>
    </r>
    <r>
      <rPr>
        <sz val="11"/>
        <color theme="1"/>
        <rFont val="Arial"/>
        <family val="2"/>
      </rPr>
      <t>Civil and crime provider offices Apr-Jun 2012 to Jan-Mar 2016.</t>
    </r>
  </si>
  <si>
    <t>Client Diversity</t>
  </si>
  <si>
    <t>Civil representation</t>
  </si>
  <si>
    <t>Civil 
Rep %</t>
  </si>
  <si>
    <t>Crime higher</t>
  </si>
  <si>
    <t>Crime higher %</t>
  </si>
  <si>
    <t>Crime lower</t>
  </si>
  <si>
    <t>Crime lower %</t>
  </si>
  <si>
    <t>Legal help</t>
  </si>
  <si>
    <t>Legal help %</t>
  </si>
  <si>
    <t>Mediation %</t>
  </si>
  <si>
    <t>General population</t>
  </si>
  <si>
    <t>Female</t>
  </si>
  <si>
    <t>Unknown</t>
  </si>
  <si>
    <t>Male</t>
  </si>
  <si>
    <r>
      <rPr>
        <b/>
        <sz val="11"/>
        <color theme="1"/>
        <rFont val="Arial"/>
        <family val="2"/>
      </rPr>
      <t xml:space="preserve">Figure 38: </t>
    </r>
    <r>
      <rPr>
        <sz val="11"/>
        <color theme="1"/>
        <rFont val="Arial"/>
        <family val="2"/>
      </rPr>
      <t xml:space="preserve">Proportion of legal aid clients in 2015-16 by gender </t>
    </r>
  </si>
  <si>
    <r>
      <rPr>
        <b/>
        <sz val="11"/>
        <color theme="1"/>
        <rFont val="Arial"/>
        <family val="2"/>
      </rPr>
      <t xml:space="preserve">Figure 39: </t>
    </r>
    <r>
      <rPr>
        <sz val="11"/>
        <color theme="1"/>
        <rFont val="Arial"/>
        <family val="2"/>
      </rPr>
      <t xml:space="preserve">Proportion of legal aid clients in 2015-16 by disability status </t>
    </r>
  </si>
  <si>
    <t>Yes</t>
  </si>
  <si>
    <t>No</t>
  </si>
  <si>
    <r>
      <rPr>
        <b/>
        <sz val="11"/>
        <color theme="1"/>
        <rFont val="Arial"/>
        <family val="2"/>
      </rPr>
      <t>Figure 40</t>
    </r>
    <r>
      <rPr>
        <sz val="11"/>
        <color theme="1"/>
        <rFont val="Arial"/>
        <family val="2"/>
      </rPr>
      <t xml:space="preserve">: Proportion of legal aid clients in 2015-16 by broad ethnic group </t>
    </r>
  </si>
  <si>
    <t>White</t>
  </si>
  <si>
    <t>BAME</t>
  </si>
  <si>
    <r>
      <rPr>
        <b/>
        <sz val="11"/>
        <color theme="1"/>
        <rFont val="Arial"/>
        <family val="2"/>
      </rPr>
      <t xml:space="preserve">Figure 41: </t>
    </r>
    <r>
      <rPr>
        <sz val="11"/>
        <color theme="1"/>
        <rFont val="Arial"/>
        <family val="2"/>
      </rPr>
      <t>Proportion of legal aid clients in 2015-16 by age band</t>
    </r>
  </si>
  <si>
    <t>Magistrates Court</t>
  </si>
  <si>
    <t>Magistrates Court %</t>
  </si>
  <si>
    <t>Under 18</t>
  </si>
  <si>
    <t>18-24</t>
  </si>
  <si>
    <t>25-34</t>
  </si>
  <si>
    <t>35-44</t>
  </si>
  <si>
    <t>45-54</t>
  </si>
  <si>
    <t>55-64</t>
  </si>
  <si>
    <t>65 and over</t>
  </si>
  <si>
    <t>Please enable content above then click on the thumbnails below to navigate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</si>
</sst>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#,##0_ ;\-#,##0\ "/>
    <numFmt numFmtId="167" formatCode="0.000"/>
    <numFmt numFmtId="168" formatCode="_-[$€-2]* #,##0.00_-;\-[$€-2]* #,##0.00_-;_-[$€-2]* &quot;-&quot;??_-"/>
    <numFmt numFmtId="169" formatCode="#,##0.00_ ;[Red]\-#,##0.0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b/>
      <sz val="12"/>
      <name val="Arial"/>
      <family val="2"/>
    </font>
    <font>
      <sz val="8"/>
      <color indexed="18"/>
      <name val="Arial"/>
      <family val="2"/>
    </font>
    <font>
      <sz val="10"/>
      <name val="Times New Roman"/>
      <family val="1"/>
    </font>
    <font>
      <u/>
      <sz val="10"/>
      <color indexed="3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782BB"/>
        <bgColor indexed="64"/>
      </patternFill>
    </fill>
    <fill>
      <patternFill patternType="solid">
        <fgColor rgb="FFD6E0EE"/>
        <bgColor indexed="64"/>
      </patternFill>
    </fill>
    <fill>
      <patternFill patternType="solid">
        <fgColor rgb="FF96B1D4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35" fillId="0" borderId="0">
      <alignment horizontal="left"/>
    </xf>
    <xf numFmtId="4" fontId="37" fillId="38" borderId="0"/>
    <xf numFmtId="4" fontId="37" fillId="39" borderId="0"/>
    <xf numFmtId="4" fontId="35" fillId="40" borderId="0"/>
    <xf numFmtId="0" fontId="37" fillId="41" borderId="0">
      <alignment horizontal="left"/>
    </xf>
    <xf numFmtId="0" fontId="38" fillId="42" borderId="0"/>
    <xf numFmtId="0" fontId="39" fillId="42" borderId="0"/>
    <xf numFmtId="169" fontId="35" fillId="0" borderId="0">
      <alignment horizontal="right"/>
    </xf>
    <xf numFmtId="0" fontId="40" fillId="43" borderId="0">
      <alignment horizontal="left"/>
    </xf>
    <xf numFmtId="0" fontId="40" fillId="41" borderId="0">
      <alignment horizontal="left"/>
    </xf>
    <xf numFmtId="0" fontId="41" fillId="0" borderId="0">
      <alignment horizontal="left"/>
    </xf>
    <xf numFmtId="0" fontId="35" fillId="0" borderId="0">
      <alignment horizontal="left"/>
    </xf>
    <xf numFmtId="0" fontId="42" fillId="0" borderId="0"/>
    <xf numFmtId="0" fontId="43" fillId="0" borderId="0">
      <alignment horizontal="left"/>
    </xf>
    <xf numFmtId="0" fontId="41" fillId="0" borderId="0"/>
    <xf numFmtId="0" fontId="41" fillId="0" borderId="0"/>
    <xf numFmtId="0" fontId="44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362">
    <xf numFmtId="0" fontId="0" fillId="0" borderId="0" xfId="0"/>
    <xf numFmtId="164" fontId="0" fillId="0" borderId="0" xfId="0" applyNumberFormat="1"/>
    <xf numFmtId="9" fontId="0" fillId="0" borderId="0" xfId="2" applyFont="1"/>
    <xf numFmtId="0" fontId="16" fillId="0" borderId="0" xfId="0" applyFont="1"/>
    <xf numFmtId="0" fontId="0" fillId="0" borderId="15" xfId="0" applyBorder="1"/>
    <xf numFmtId="0" fontId="0" fillId="0" borderId="14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3" xfId="1" applyNumberFormat="1" applyFont="1" applyBorder="1"/>
    <xf numFmtId="164" fontId="0" fillId="0" borderId="19" xfId="1" applyNumberFormat="1" applyFont="1" applyBorder="1"/>
    <xf numFmtId="164" fontId="0" fillId="0" borderId="0" xfId="1" applyNumberFormat="1" applyFont="1" applyBorder="1"/>
    <xf numFmtId="0" fontId="0" fillId="34" borderId="15" xfId="0" applyFill="1" applyBorder="1"/>
    <xf numFmtId="0" fontId="0" fillId="34" borderId="23" xfId="0" applyFill="1" applyBorder="1"/>
    <xf numFmtId="0" fontId="0" fillId="0" borderId="18" xfId="0" applyBorder="1"/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4" fontId="0" fillId="0" borderId="20" xfId="1" applyNumberFormat="1" applyFont="1" applyBorder="1"/>
    <xf numFmtId="164" fontId="0" fillId="0" borderId="0" xfId="1" applyNumberFormat="1" applyFont="1" applyFill="1" applyBorder="1"/>
    <xf numFmtId="0" fontId="16" fillId="0" borderId="21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164" fontId="0" fillId="0" borderId="24" xfId="1" applyNumberFormat="1" applyFont="1" applyBorder="1"/>
    <xf numFmtId="164" fontId="0" fillId="0" borderId="23" xfId="1" applyNumberFormat="1" applyFont="1" applyBorder="1"/>
    <xf numFmtId="164" fontId="0" fillId="0" borderId="22" xfId="1" applyNumberFormat="1" applyFont="1" applyBorder="1"/>
    <xf numFmtId="0" fontId="0" fillId="0" borderId="23" xfId="0" applyBorder="1"/>
    <xf numFmtId="0" fontId="0" fillId="0" borderId="22" xfId="0" applyBorder="1"/>
    <xf numFmtId="0" fontId="0" fillId="0" borderId="16" xfId="0" applyBorder="1"/>
    <xf numFmtId="164" fontId="0" fillId="0" borderId="14" xfId="1" applyNumberFormat="1" applyFont="1" applyBorder="1"/>
    <xf numFmtId="164" fontId="0" fillId="0" borderId="15" xfId="1" applyNumberFormat="1" applyFont="1" applyBorder="1"/>
    <xf numFmtId="164" fontId="0" fillId="0" borderId="18" xfId="1" applyNumberFormat="1" applyFont="1" applyBorder="1"/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21" xfId="0" applyBorder="1"/>
    <xf numFmtId="9" fontId="0" fillId="0" borderId="0" xfId="0" applyNumberFormat="1"/>
    <xf numFmtId="0" fontId="0" fillId="0" borderId="0" xfId="0" applyFill="1"/>
    <xf numFmtId="0" fontId="0" fillId="0" borderId="17" xfId="0" applyBorder="1"/>
    <xf numFmtId="0" fontId="0" fillId="0" borderId="10" xfId="0" applyBorder="1" applyAlignment="1">
      <alignment horizontal="right" wrapText="1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164" fontId="0" fillId="0" borderId="16" xfId="1" applyNumberFormat="1" applyFont="1" applyBorder="1"/>
    <xf numFmtId="164" fontId="0" fillId="0" borderId="17" xfId="1" applyNumberFormat="1" applyFont="1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64" fontId="0" fillId="0" borderId="10" xfId="1" applyNumberFormat="1" applyFont="1" applyBorder="1" applyAlignment="1">
      <alignment horizontal="right" vertical="center" wrapText="1"/>
    </xf>
    <xf numFmtId="43" fontId="0" fillId="0" borderId="11" xfId="0" applyNumberFormat="1" applyBorder="1" applyAlignment="1">
      <alignment horizontal="right" vertical="center"/>
    </xf>
    <xf numFmtId="43" fontId="0" fillId="0" borderId="12" xfId="0" quotePrefix="1" applyNumberFormat="1" applyBorder="1" applyAlignment="1">
      <alignment horizontal="right" wrapText="1"/>
    </xf>
    <xf numFmtId="164" fontId="0" fillId="0" borderId="10" xfId="1" applyNumberFormat="1" applyFont="1" applyBorder="1" applyAlignment="1">
      <alignment horizontal="right" wrapText="1"/>
    </xf>
    <xf numFmtId="0" fontId="0" fillId="0" borderId="12" xfId="0" applyBorder="1" applyAlignment="1">
      <alignment horizontal="right" wrapText="1"/>
    </xf>
    <xf numFmtId="164" fontId="0" fillId="0" borderId="15" xfId="0" applyNumberFormat="1" applyBorder="1"/>
    <xf numFmtId="0" fontId="0" fillId="0" borderId="20" xfId="0" applyBorder="1"/>
    <xf numFmtId="0" fontId="0" fillId="0" borderId="21" xfId="0" applyBorder="1" applyAlignment="1">
      <alignment horizontal="center" wrapText="1"/>
    </xf>
    <xf numFmtId="164" fontId="0" fillId="0" borderId="18" xfId="0" applyNumberFormat="1" applyBorder="1"/>
    <xf numFmtId="0" fontId="0" fillId="0" borderId="21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1" fontId="0" fillId="0" borderId="13" xfId="0" applyNumberFormat="1" applyBorder="1"/>
    <xf numFmtId="1" fontId="0" fillId="0" borderId="16" xfId="0" applyNumberFormat="1" applyBorder="1"/>
    <xf numFmtId="0" fontId="0" fillId="0" borderId="13" xfId="0" applyFill="1" applyBorder="1"/>
    <xf numFmtId="0" fontId="0" fillId="0" borderId="16" xfId="0" applyFill="1" applyBorder="1"/>
    <xf numFmtId="9" fontId="0" fillId="0" borderId="13" xfId="0" applyNumberFormat="1" applyBorder="1"/>
    <xf numFmtId="9" fontId="0" fillId="0" borderId="16" xfId="0" applyNumberFormat="1" applyBorder="1"/>
    <xf numFmtId="9" fontId="0" fillId="0" borderId="23" xfId="0" applyNumberFormat="1" applyBorder="1"/>
    <xf numFmtId="9" fontId="0" fillId="0" borderId="15" xfId="0" applyNumberFormat="1" applyBorder="1"/>
    <xf numFmtId="0" fontId="0" fillId="0" borderId="10" xfId="0" applyFont="1" applyBorder="1" applyAlignment="1">
      <alignment horizontal="right" vertical="center" wrapText="1"/>
    </xf>
    <xf numFmtId="0" fontId="0" fillId="0" borderId="12" xfId="0" applyFont="1" applyBorder="1" applyAlignment="1">
      <alignment horizontal="right" vertical="center" wrapText="1"/>
    </xf>
    <xf numFmtId="0" fontId="0" fillId="0" borderId="21" xfId="0" applyFont="1" applyBorder="1" applyAlignment="1">
      <alignment horizontal="right" vertical="center" wrapText="1"/>
    </xf>
    <xf numFmtId="9" fontId="0" fillId="0" borderId="22" xfId="0" applyNumberFormat="1" applyBorder="1"/>
    <xf numFmtId="9" fontId="0" fillId="0" borderId="18" xfId="0" applyNumberFormat="1" applyBorder="1"/>
    <xf numFmtId="0" fontId="0" fillId="33" borderId="0" xfId="0" applyFill="1"/>
    <xf numFmtId="0" fontId="21" fillId="0" borderId="0" xfId="0" applyFont="1" applyAlignment="1">
      <alignment vertical="center"/>
    </xf>
    <xf numFmtId="9" fontId="0" fillId="0" borderId="24" xfId="0" applyNumberFormat="1" applyBorder="1"/>
    <xf numFmtId="164" fontId="0" fillId="0" borderId="16" xfId="0" applyNumberFormat="1" applyBorder="1"/>
    <xf numFmtId="0" fontId="0" fillId="33" borderId="15" xfId="0" applyFill="1" applyBorder="1"/>
    <xf numFmtId="0" fontId="0" fillId="0" borderId="10" xfId="0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9" xfId="0" applyBorder="1"/>
    <xf numFmtId="164" fontId="0" fillId="0" borderId="13" xfId="1" applyNumberFormat="1" applyFont="1" applyFill="1" applyBorder="1"/>
    <xf numFmtId="0" fontId="0" fillId="0" borderId="0" xfId="0" applyFill="1" applyBorder="1"/>
    <xf numFmtId="0" fontId="0" fillId="0" borderId="15" xfId="0" applyFill="1" applyBorder="1"/>
    <xf numFmtId="0" fontId="0" fillId="0" borderId="18" xfId="0" applyFill="1" applyBorder="1"/>
    <xf numFmtId="164" fontId="0" fillId="0" borderId="16" xfId="1" applyNumberFormat="1" applyFont="1" applyFill="1" applyBorder="1"/>
    <xf numFmtId="164" fontId="16" fillId="0" borderId="15" xfId="0" applyNumberFormat="1" applyFont="1" applyBorder="1"/>
    <xf numFmtId="0" fontId="16" fillId="0" borderId="10" xfId="0" applyFont="1" applyBorder="1" applyAlignment="1">
      <alignment horizontal="center" vertical="center"/>
    </xf>
    <xf numFmtId="0" fontId="16" fillId="0" borderId="24" xfId="0" applyFont="1" applyBorder="1"/>
    <xf numFmtId="0" fontId="16" fillId="0" borderId="23" xfId="0" applyFont="1" applyBorder="1"/>
    <xf numFmtId="0" fontId="16" fillId="0" borderId="22" xfId="0" applyFont="1" applyBorder="1"/>
    <xf numFmtId="0" fontId="0" fillId="0" borderId="24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20" xfId="0" applyBorder="1" applyAlignment="1">
      <alignment horizontal="center" vertical="center"/>
    </xf>
    <xf numFmtId="164" fontId="0" fillId="0" borderId="0" xfId="0" applyNumberFormat="1" applyBorder="1"/>
    <xf numFmtId="0" fontId="0" fillId="0" borderId="12" xfId="0" applyFill="1" applyBorder="1" applyAlignment="1">
      <alignment horizontal="center" vertical="center" wrapText="1"/>
    </xf>
    <xf numFmtId="164" fontId="16" fillId="0" borderId="15" xfId="1" applyNumberFormat="1" applyFont="1" applyBorder="1"/>
    <xf numFmtId="0" fontId="0" fillId="0" borderId="21" xfId="0" applyBorder="1" applyAlignment="1">
      <alignment horizontal="center" vertical="center"/>
    </xf>
    <xf numFmtId="0" fontId="0" fillId="35" borderId="19" xfId="0" applyFill="1" applyBorder="1" applyAlignment="1">
      <alignment wrapText="1"/>
    </xf>
    <xf numFmtId="0" fontId="0" fillId="0" borderId="24" xfId="0" applyBorder="1" applyAlignment="1">
      <alignment horizontal="center" vertical="center"/>
    </xf>
    <xf numFmtId="164" fontId="0" fillId="0" borderId="24" xfId="0" applyNumberFormat="1" applyFill="1" applyBorder="1" applyAlignment="1">
      <alignment horizontal="right"/>
    </xf>
    <xf numFmtId="166" fontId="0" fillId="0" borderId="20" xfId="0" applyNumberFormat="1" applyBorder="1" applyAlignment="1">
      <alignment horizontal="right"/>
    </xf>
    <xf numFmtId="164" fontId="0" fillId="0" borderId="24" xfId="0" applyNumberFormat="1" applyBorder="1" applyAlignment="1">
      <alignment horizontal="right"/>
    </xf>
    <xf numFmtId="164" fontId="0" fillId="0" borderId="14" xfId="0" applyNumberFormat="1" applyBorder="1" applyAlignment="1">
      <alignment wrapText="1"/>
    </xf>
    <xf numFmtId="166" fontId="0" fillId="0" borderId="0" xfId="0" applyNumberFormat="1"/>
    <xf numFmtId="0" fontId="16" fillId="35" borderId="13" xfId="0" applyFont="1" applyFill="1" applyBorder="1" applyAlignment="1">
      <alignment wrapText="1"/>
    </xf>
    <xf numFmtId="0" fontId="0" fillId="0" borderId="23" xfId="0" applyBorder="1" applyAlignment="1">
      <alignment horizontal="center" vertical="center"/>
    </xf>
    <xf numFmtId="164" fontId="0" fillId="0" borderId="23" xfId="1" applyNumberFormat="1" applyFont="1" applyFill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164" fontId="0" fillId="0" borderId="15" xfId="0" applyNumberFormat="1" applyBorder="1" applyAlignment="1">
      <alignment wrapText="1"/>
    </xf>
    <xf numFmtId="0" fontId="0" fillId="35" borderId="13" xfId="0" applyFill="1" applyBorder="1" applyAlignment="1">
      <alignment wrapText="1"/>
    </xf>
    <xf numFmtId="0" fontId="0" fillId="35" borderId="16" xfId="0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164" fontId="0" fillId="0" borderId="22" xfId="1" applyNumberFormat="1" applyFont="1" applyFill="1" applyBorder="1" applyAlignment="1">
      <alignment horizontal="right"/>
    </xf>
    <xf numFmtId="0" fontId="0" fillId="36" borderId="13" xfId="0" applyFill="1" applyBorder="1" applyAlignment="1">
      <alignment wrapText="1"/>
    </xf>
    <xf numFmtId="164" fontId="0" fillId="0" borderId="23" xfId="0" applyNumberFormat="1" applyBorder="1" applyAlignment="1">
      <alignment horizontal="right"/>
    </xf>
    <xf numFmtId="164" fontId="0" fillId="0" borderId="23" xfId="0" applyNumberFormat="1" applyFill="1" applyBorder="1" applyAlignment="1">
      <alignment horizontal="right"/>
    </xf>
    <xf numFmtId="166" fontId="0" fillId="0" borderId="0" xfId="0" applyNumberFormat="1" applyBorder="1" applyAlignment="1">
      <alignment horizontal="right"/>
    </xf>
    <xf numFmtId="0" fontId="0" fillId="36" borderId="16" xfId="0" applyFill="1" applyBorder="1" applyAlignment="1">
      <alignment wrapText="1"/>
    </xf>
    <xf numFmtId="164" fontId="0" fillId="0" borderId="22" xfId="0" applyNumberFormat="1" applyFill="1" applyBorder="1" applyAlignment="1">
      <alignment horizontal="right"/>
    </xf>
    <xf numFmtId="0" fontId="0" fillId="0" borderId="17" xfId="0" applyBorder="1" applyAlignment="1">
      <alignment horizontal="center" vertical="center" wrapText="1"/>
    </xf>
    <xf numFmtId="164" fontId="16" fillId="0" borderId="23" xfId="1" applyNumberFormat="1" applyFont="1" applyBorder="1"/>
    <xf numFmtId="164" fontId="16" fillId="0" borderId="22" xfId="1" applyNumberFormat="1" applyFont="1" applyBorder="1"/>
    <xf numFmtId="0" fontId="0" fillId="0" borderId="21" xfId="0" applyBorder="1" applyAlignment="1">
      <alignment horizontal="right" wrapText="1"/>
    </xf>
    <xf numFmtId="0" fontId="0" fillId="34" borderId="18" xfId="0" applyFill="1" applyBorder="1"/>
    <xf numFmtId="9" fontId="0" fillId="34" borderId="23" xfId="2" applyFont="1" applyFill="1" applyBorder="1" applyAlignment="1">
      <alignment horizontal="center"/>
    </xf>
    <xf numFmtId="9" fontId="16" fillId="34" borderId="23" xfId="2" applyFont="1" applyFill="1" applyBorder="1" applyAlignment="1">
      <alignment horizontal="center"/>
    </xf>
    <xf numFmtId="9" fontId="16" fillId="34" borderId="15" xfId="2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right" vertical="center"/>
    </xf>
    <xf numFmtId="0" fontId="21" fillId="0" borderId="0" xfId="0" applyFont="1" applyFill="1" applyAlignment="1">
      <alignment vertical="center"/>
    </xf>
    <xf numFmtId="167" fontId="0" fillId="0" borderId="23" xfId="0" applyNumberFormat="1" applyBorder="1" applyAlignment="1">
      <alignment horizontal="right"/>
    </xf>
    <xf numFmtId="167" fontId="0" fillId="0" borderId="22" xfId="0" applyNumberFormat="1" applyBorder="1" applyAlignment="1">
      <alignment horizontal="right"/>
    </xf>
    <xf numFmtId="164" fontId="0" fillId="0" borderId="22" xfId="0" applyNumberFormat="1" applyBorder="1" applyAlignment="1">
      <alignment wrapText="1"/>
    </xf>
    <xf numFmtId="0" fontId="27" fillId="33" borderId="17" xfId="0" applyFont="1" applyFill="1" applyBorder="1" applyAlignment="1">
      <alignment horizontal="centerContinuous" vertical="center"/>
    </xf>
    <xf numFmtId="0" fontId="0" fillId="33" borderId="17" xfId="0" applyFill="1" applyBorder="1" applyAlignment="1">
      <alignment horizontal="centerContinuous" vertical="center"/>
    </xf>
    <xf numFmtId="0" fontId="0" fillId="33" borderId="17" xfId="0" applyFill="1" applyBorder="1"/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0" fillId="33" borderId="20" xfId="0" applyFill="1" applyBorder="1"/>
    <xf numFmtId="0" fontId="0" fillId="33" borderId="14" xfId="0" applyFill="1" applyBorder="1"/>
    <xf numFmtId="0" fontId="0" fillId="33" borderId="18" xfId="0" applyFill="1" applyBorder="1"/>
    <xf numFmtId="0" fontId="0" fillId="33" borderId="0" xfId="0" applyFill="1" applyBorder="1"/>
    <xf numFmtId="0" fontId="0" fillId="33" borderId="16" xfId="0" applyFill="1" applyBorder="1"/>
    <xf numFmtId="0" fontId="21" fillId="33" borderId="0" xfId="0" applyFont="1" applyFill="1" applyAlignment="1">
      <alignment vertical="center"/>
    </xf>
    <xf numFmtId="0" fontId="28" fillId="37" borderId="0" xfId="0" applyFont="1" applyFill="1"/>
    <xf numFmtId="0" fontId="0" fillId="37" borderId="0" xfId="0" applyFill="1"/>
    <xf numFmtId="0" fontId="0" fillId="37" borderId="0" xfId="0" applyFill="1" applyBorder="1"/>
    <xf numFmtId="0" fontId="26" fillId="33" borderId="0" xfId="0" applyFont="1" applyFill="1" applyBorder="1"/>
    <xf numFmtId="0" fontId="0" fillId="0" borderId="16" xfId="0" applyBorder="1" applyAlignment="1">
      <alignment horizontal="right"/>
    </xf>
    <xf numFmtId="0" fontId="29" fillId="0" borderId="0" xfId="47"/>
    <xf numFmtId="0" fontId="21" fillId="33" borderId="0" xfId="0" applyFont="1" applyFill="1" applyAlignment="1">
      <alignment vertical="center" wrapText="1"/>
    </xf>
    <xf numFmtId="164" fontId="0" fillId="0" borderId="17" xfId="0" applyNumberFormat="1" applyBorder="1"/>
    <xf numFmtId="164" fontId="0" fillId="34" borderId="15" xfId="0" applyNumberFormat="1" applyFill="1" applyBorder="1"/>
    <xf numFmtId="0" fontId="20" fillId="0" borderId="0" xfId="0" applyFont="1" applyAlignment="1">
      <alignment vertical="center"/>
    </xf>
    <xf numFmtId="0" fontId="30" fillId="33" borderId="17" xfId="47" applyFont="1" applyFill="1" applyBorder="1" applyAlignment="1">
      <alignment vertical="center"/>
    </xf>
    <xf numFmtId="0" fontId="20" fillId="34" borderId="19" xfId="0" applyFont="1" applyFill="1" applyBorder="1"/>
    <xf numFmtId="0" fontId="0" fillId="34" borderId="20" xfId="0" applyFill="1" applyBorder="1"/>
    <xf numFmtId="0" fontId="0" fillId="34" borderId="14" xfId="0" applyFill="1" applyBorder="1"/>
    <xf numFmtId="0" fontId="20" fillId="34" borderId="13" xfId="0" applyFont="1" applyFill="1" applyBorder="1"/>
    <xf numFmtId="0" fontId="0" fillId="34" borderId="0" xfId="0" applyFill="1" applyBorder="1"/>
    <xf numFmtId="0" fontId="30" fillId="34" borderId="16" xfId="47" applyFont="1" applyFill="1" applyBorder="1"/>
    <xf numFmtId="0" fontId="0" fillId="34" borderId="17" xfId="0" applyFill="1" applyBorder="1"/>
    <xf numFmtId="164" fontId="16" fillId="0" borderId="23" xfId="0" applyNumberFormat="1" applyFont="1" applyBorder="1"/>
    <xf numFmtId="164" fontId="16" fillId="0" borderId="22" xfId="0" applyNumberFormat="1" applyFont="1" applyBorder="1"/>
    <xf numFmtId="9" fontId="16" fillId="0" borderId="22" xfId="0" applyNumberFormat="1" applyFont="1" applyBorder="1" applyAlignment="1">
      <alignment horizontal="center"/>
    </xf>
    <xf numFmtId="164" fontId="0" fillId="0" borderId="20" xfId="0" applyNumberFormat="1" applyBorder="1"/>
    <xf numFmtId="166" fontId="0" fillId="0" borderId="22" xfId="1" applyNumberFormat="1" applyFont="1" applyBorder="1" applyAlignment="1">
      <alignment horizontal="right"/>
    </xf>
    <xf numFmtId="166" fontId="0" fillId="0" borderId="22" xfId="0" applyNumberFormat="1" applyBorder="1" applyAlignment="1">
      <alignment horizontal="right"/>
    </xf>
    <xf numFmtId="9" fontId="16" fillId="33" borderId="21" xfId="2" applyFont="1" applyFill="1" applyBorder="1" applyAlignment="1">
      <alignment horizontal="center"/>
    </xf>
    <xf numFmtId="9" fontId="16" fillId="33" borderId="22" xfId="2" applyFont="1" applyFill="1" applyBorder="1" applyAlignment="1">
      <alignment horizontal="center"/>
    </xf>
    <xf numFmtId="9" fontId="16" fillId="33" borderId="18" xfId="2" applyFont="1" applyFill="1" applyBorder="1" applyAlignment="1">
      <alignment horizontal="center"/>
    </xf>
    <xf numFmtId="0" fontId="0" fillId="0" borderId="16" xfId="0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164" fontId="0" fillId="0" borderId="19" xfId="0" applyNumberFormat="1" applyBorder="1"/>
    <xf numFmtId="0" fontId="0" fillId="0" borderId="10" xfId="0" applyBorder="1" applyAlignment="1">
      <alignment horizontal="right"/>
    </xf>
    <xf numFmtId="0" fontId="0" fillId="0" borderId="13" xfId="0" applyBorder="1" applyAlignment="1">
      <alignment horizontal="right"/>
    </xf>
    <xf numFmtId="9" fontId="16" fillId="33" borderId="22" xfId="2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9" fontId="0" fillId="34" borderId="23" xfId="2" applyFont="1" applyFill="1" applyBorder="1"/>
    <xf numFmtId="0" fontId="0" fillId="0" borderId="17" xfId="0" applyBorder="1" applyAlignment="1">
      <alignment vertical="center"/>
    </xf>
    <xf numFmtId="164" fontId="16" fillId="0" borderId="13" xfId="0" applyNumberFormat="1" applyFont="1" applyBorder="1"/>
    <xf numFmtId="164" fontId="16" fillId="0" borderId="16" xfId="0" applyNumberFormat="1" applyFont="1" applyBorder="1"/>
    <xf numFmtId="164" fontId="16" fillId="0" borderId="18" xfId="1" applyNumberFormat="1" applyFont="1" applyBorder="1"/>
    <xf numFmtId="0" fontId="16" fillId="0" borderId="21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right" wrapText="1"/>
    </xf>
    <xf numFmtId="0" fontId="16" fillId="0" borderId="12" xfId="0" applyFont="1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7" xfId="0" applyFill="1" applyBorder="1"/>
    <xf numFmtId="0" fontId="0" fillId="0" borderId="21" xfId="0" applyBorder="1" applyAlignment="1">
      <alignment horizontal="right"/>
    </xf>
    <xf numFmtId="0" fontId="16" fillId="0" borderId="10" xfId="0" applyFont="1" applyBorder="1" applyAlignment="1">
      <alignment horizontal="right" vertical="center" wrapText="1"/>
    </xf>
    <xf numFmtId="0" fontId="16" fillId="0" borderId="13" xfId="0" applyFont="1" applyBorder="1"/>
    <xf numFmtId="9" fontId="16" fillId="33" borderId="18" xfId="2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1" xfId="0" applyFill="1" applyBorder="1" applyAlignment="1">
      <alignment horizontal="right" wrapText="1"/>
    </xf>
    <xf numFmtId="0" fontId="21" fillId="0" borderId="0" xfId="0" applyFont="1" applyAlignment="1">
      <alignment vertical="center" wrapText="1"/>
    </xf>
    <xf numFmtId="164" fontId="0" fillId="0" borderId="14" xfId="0" applyNumberFormat="1" applyBorder="1"/>
    <xf numFmtId="164" fontId="0" fillId="0" borderId="13" xfId="0" applyNumberFormat="1" applyBorder="1"/>
    <xf numFmtId="0" fontId="0" fillId="0" borderId="11" xfId="0" applyBorder="1" applyAlignment="1">
      <alignment horizontal="centerContinuous"/>
    </xf>
    <xf numFmtId="0" fontId="0" fillId="0" borderId="12" xfId="0" applyBorder="1" applyAlignment="1">
      <alignment horizontal="centerContinuous"/>
    </xf>
    <xf numFmtId="0" fontId="0" fillId="0" borderId="12" xfId="0" applyBorder="1" applyAlignment="1">
      <alignment horizontal="right" vertical="center" wrapText="1"/>
    </xf>
    <xf numFmtId="164" fontId="0" fillId="0" borderId="17" xfId="1" applyNumberFormat="1" applyFont="1" applyFill="1" applyBorder="1"/>
    <xf numFmtId="0" fontId="0" fillId="0" borderId="19" xfId="0" applyBorder="1" applyAlignment="1">
      <alignment horizontal="center" vertical="center"/>
    </xf>
    <xf numFmtId="3" fontId="0" fillId="0" borderId="13" xfId="0" applyNumberFormat="1" applyBorder="1"/>
    <xf numFmtId="3" fontId="0" fillId="0" borderId="15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0" fontId="16" fillId="0" borderId="16" xfId="0" applyFont="1" applyBorder="1"/>
    <xf numFmtId="1" fontId="0" fillId="0" borderId="19" xfId="0" applyNumberFormat="1" applyBorder="1"/>
    <xf numFmtId="164" fontId="16" fillId="0" borderId="18" xfId="0" applyNumberFormat="1" applyFont="1" applyBorder="1"/>
    <xf numFmtId="9" fontId="0" fillId="0" borderId="19" xfId="0" applyNumberFormat="1" applyBorder="1"/>
    <xf numFmtId="0" fontId="16" fillId="0" borderId="12" xfId="0" applyFont="1" applyBorder="1" applyAlignment="1">
      <alignment horizontal="right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Font="1" applyBorder="1" applyAlignment="1">
      <alignment horizontal="right" wrapText="1"/>
    </xf>
    <xf numFmtId="9" fontId="16" fillId="34" borderId="22" xfId="0" applyNumberFormat="1" applyFont="1" applyFill="1" applyBorder="1" applyAlignment="1">
      <alignment horizontal="center"/>
    </xf>
    <xf numFmtId="9" fontId="16" fillId="34" borderId="22" xfId="2" applyFont="1" applyFill="1" applyBorder="1" applyAlignment="1">
      <alignment horizontal="center"/>
    </xf>
    <xf numFmtId="9" fontId="0" fillId="34" borderId="23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 vertical="center"/>
    </xf>
    <xf numFmtId="9" fontId="16" fillId="34" borderId="18" xfId="2" applyFont="1" applyFill="1" applyBorder="1" applyAlignment="1">
      <alignment horizontal="center" vertical="center"/>
    </xf>
    <xf numFmtId="9" fontId="16" fillId="34" borderId="22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/>
    </xf>
    <xf numFmtId="0" fontId="0" fillId="35" borderId="13" xfId="0" applyFill="1" applyBorder="1"/>
    <xf numFmtId="0" fontId="0" fillId="36" borderId="13" xfId="0" applyFill="1" applyBorder="1"/>
    <xf numFmtId="0" fontId="0" fillId="36" borderId="16" xfId="0" applyFill="1" applyBorder="1"/>
    <xf numFmtId="2" fontId="0" fillId="0" borderId="15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164" fontId="0" fillId="0" borderId="10" xfId="0" applyNumberFormat="1" applyBorder="1" applyAlignment="1">
      <alignment vertical="center"/>
    </xf>
    <xf numFmtId="0" fontId="0" fillId="0" borderId="11" xfId="0" applyBorder="1" applyAlignment="1">
      <alignment horizontal="centerContinuous" vertical="center"/>
    </xf>
    <xf numFmtId="0" fontId="0" fillId="35" borderId="19" xfId="0" applyFill="1" applyBorder="1"/>
    <xf numFmtId="2" fontId="0" fillId="0" borderId="14" xfId="0" applyNumberFormat="1" applyBorder="1" applyAlignment="1">
      <alignment horizontal="center"/>
    </xf>
    <xf numFmtId="0" fontId="0" fillId="35" borderId="16" xfId="0" applyFill="1" applyBorder="1"/>
    <xf numFmtId="9" fontId="18" fillId="34" borderId="23" xfId="2" applyFont="1" applyFill="1" applyBorder="1" applyAlignment="1">
      <alignment horizontal="center"/>
    </xf>
    <xf numFmtId="0" fontId="0" fillId="0" borderId="19" xfId="0" applyBorder="1" applyAlignment="1">
      <alignment horizontal="right"/>
    </xf>
    <xf numFmtId="0" fontId="16" fillId="0" borderId="19" xfId="0" applyFont="1" applyBorder="1"/>
    <xf numFmtId="9" fontId="0" fillId="0" borderId="14" xfId="0" applyNumberFormat="1" applyBorder="1"/>
    <xf numFmtId="0" fontId="32" fillId="0" borderId="0" xfId="0" applyFont="1" applyFill="1" applyAlignment="1">
      <alignment vertical="center"/>
    </xf>
    <xf numFmtId="0" fontId="0" fillId="0" borderId="11" xfId="0" applyFill="1" applyBorder="1"/>
    <xf numFmtId="0" fontId="33" fillId="0" borderId="10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164" fontId="0" fillId="0" borderId="24" xfId="1" applyNumberFormat="1" applyFont="1" applyBorder="1" applyAlignment="1">
      <alignment horizontal="center" wrapText="1"/>
    </xf>
    <xf numFmtId="164" fontId="0" fillId="0" borderId="23" xfId="1" applyNumberFormat="1" applyFont="1" applyBorder="1" applyAlignment="1">
      <alignment horizontal="center" wrapText="1"/>
    </xf>
    <xf numFmtId="164" fontId="0" fillId="0" borderId="22" xfId="1" applyNumberFormat="1" applyFont="1" applyBorder="1" applyAlignment="1">
      <alignment horizontal="center" wrapText="1"/>
    </xf>
    <xf numFmtId="9" fontId="0" fillId="34" borderId="15" xfId="0" applyNumberFormat="1" applyFill="1" applyBorder="1"/>
    <xf numFmtId="164" fontId="16" fillId="0" borderId="14" xfId="0" applyNumberFormat="1" applyFont="1" applyBorder="1"/>
    <xf numFmtId="9" fontId="16" fillId="34" borderId="15" xfId="0" applyNumberFormat="1" applyFont="1" applyFill="1" applyBorder="1" applyAlignment="1">
      <alignment horizontal="center"/>
    </xf>
    <xf numFmtId="9" fontId="16" fillId="34" borderId="18" xfId="2" applyFont="1" applyFill="1" applyBorder="1" applyAlignment="1">
      <alignment horizontal="center"/>
    </xf>
    <xf numFmtId="0" fontId="0" fillId="34" borderId="24" xfId="0" applyFill="1" applyBorder="1"/>
    <xf numFmtId="164" fontId="16" fillId="0" borderId="14" xfId="1" applyNumberFormat="1" applyFont="1" applyBorder="1"/>
    <xf numFmtId="9" fontId="16" fillId="34" borderId="23" xfId="2" applyFont="1" applyFill="1" applyBorder="1" applyAlignment="1">
      <alignment horizontal="center" vertical="center"/>
    </xf>
    <xf numFmtId="165" fontId="0" fillId="0" borderId="13" xfId="1" applyNumberFormat="1" applyFont="1" applyBorder="1"/>
    <xf numFmtId="165" fontId="0" fillId="0" borderId="23" xfId="1" applyNumberFormat="1" applyFont="1" applyBorder="1"/>
    <xf numFmtId="165" fontId="0" fillId="0" borderId="15" xfId="1" applyNumberFormat="1" applyFont="1" applyBorder="1"/>
    <xf numFmtId="165" fontId="0" fillId="0" borderId="17" xfId="1" applyNumberFormat="1" applyFont="1" applyBorder="1"/>
    <xf numFmtId="165" fontId="0" fillId="0" borderId="22" xfId="1" applyNumberFormat="1" applyFont="1" applyBorder="1"/>
    <xf numFmtId="165" fontId="0" fillId="0" borderId="18" xfId="1" applyNumberFormat="1" applyFont="1" applyBorder="1"/>
    <xf numFmtId="164" fontId="16" fillId="0" borderId="19" xfId="0" applyNumberFormat="1" applyFont="1" applyBorder="1"/>
    <xf numFmtId="9" fontId="23" fillId="34" borderId="23" xfId="2" applyFont="1" applyFill="1" applyBorder="1" applyAlignment="1">
      <alignment horizontal="center"/>
    </xf>
    <xf numFmtId="9" fontId="23" fillId="33" borderId="18" xfId="2" applyFont="1" applyFill="1" applyBorder="1" applyAlignment="1">
      <alignment horizontal="center"/>
    </xf>
    <xf numFmtId="9" fontId="23" fillId="33" borderId="22" xfId="2" applyFont="1" applyFill="1" applyBorder="1" applyAlignment="1">
      <alignment horizontal="center"/>
    </xf>
    <xf numFmtId="164" fontId="16" fillId="0" borderId="24" xfId="0" applyNumberFormat="1" applyFont="1" applyBorder="1"/>
    <xf numFmtId="0" fontId="0" fillId="0" borderId="13" xfId="0" applyFont="1" applyBorder="1"/>
    <xf numFmtId="9" fontId="0" fillId="0" borderId="0" xfId="2" applyFont="1" applyFill="1" applyBorder="1"/>
    <xf numFmtId="0" fontId="16" fillId="0" borderId="21" xfId="0" applyFont="1" applyBorder="1" applyAlignment="1">
      <alignment horizontal="right" wrapText="1"/>
    </xf>
    <xf numFmtId="164" fontId="16" fillId="0" borderId="24" xfId="1" applyNumberFormat="1" applyFont="1" applyBorder="1"/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7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0" fillId="0" borderId="18" xfId="0" applyBorder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Font="1" applyBorder="1" applyAlignment="1">
      <alignment horizontal="right" wrapText="1"/>
    </xf>
    <xf numFmtId="0" fontId="0" fillId="0" borderId="13" xfId="0" applyFont="1" applyBorder="1" applyAlignment="1">
      <alignment horizontal="right" vertical="top"/>
    </xf>
    <xf numFmtId="0" fontId="0" fillId="0" borderId="15" xfId="0" applyFont="1" applyBorder="1"/>
    <xf numFmtId="0" fontId="0" fillId="0" borderId="13" xfId="0" applyFont="1" applyBorder="1" applyAlignment="1">
      <alignment horizontal="right"/>
    </xf>
    <xf numFmtId="0" fontId="0" fillId="0" borderId="16" xfId="0" applyFont="1" applyBorder="1" applyAlignment="1">
      <alignment horizontal="left"/>
    </xf>
    <xf numFmtId="0" fontId="0" fillId="0" borderId="18" xfId="0" applyFont="1" applyBorder="1"/>
    <xf numFmtId="0" fontId="0" fillId="0" borderId="10" xfId="0" applyFont="1" applyBorder="1" applyAlignment="1">
      <alignment wrapText="1"/>
    </xf>
    <xf numFmtId="0" fontId="0" fillId="0" borderId="10" xfId="0" applyFont="1" applyBorder="1" applyAlignment="1">
      <alignment horizontal="right"/>
    </xf>
    <xf numFmtId="0" fontId="0" fillId="0" borderId="11" xfId="0" applyFont="1" applyBorder="1" applyAlignment="1">
      <alignment horizontal="right"/>
    </xf>
    <xf numFmtId="0" fontId="0" fillId="0" borderId="19" xfId="0" applyFont="1" applyBorder="1"/>
    <xf numFmtId="0" fontId="0" fillId="0" borderId="16" xfId="0" applyFont="1" applyBorder="1"/>
    <xf numFmtId="164" fontId="1" fillId="0" borderId="20" xfId="1" applyNumberFormat="1" applyFont="1" applyBorder="1"/>
    <xf numFmtId="164" fontId="1" fillId="0" borderId="14" xfId="1" applyNumberFormat="1" applyFont="1" applyBorder="1"/>
    <xf numFmtId="164" fontId="1" fillId="0" borderId="0" xfId="1" applyNumberFormat="1" applyFont="1" applyBorder="1"/>
    <xf numFmtId="164" fontId="1" fillId="0" borderId="15" xfId="1" applyNumberFormat="1" applyFont="1" applyBorder="1"/>
    <xf numFmtId="164" fontId="1" fillId="0" borderId="17" xfId="1" applyNumberFormat="1" applyFont="1" applyBorder="1"/>
    <xf numFmtId="164" fontId="1" fillId="0" borderId="18" xfId="1" applyNumberFormat="1" applyFont="1" applyBorder="1"/>
    <xf numFmtId="0" fontId="0" fillId="0" borderId="0" xfId="0" applyAlignment="1">
      <alignment horizontal="right"/>
    </xf>
    <xf numFmtId="3" fontId="0" fillId="0" borderId="23" xfId="0" applyNumberFormat="1" applyBorder="1"/>
    <xf numFmtId="3" fontId="0" fillId="0" borderId="22" xfId="0" applyNumberFormat="1" applyBorder="1"/>
    <xf numFmtId="0" fontId="16" fillId="0" borderId="2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 vertical="center" wrapText="1"/>
    </xf>
    <xf numFmtId="0" fontId="0" fillId="0" borderId="12" xfId="0" applyFill="1" applyBorder="1" applyAlignment="1">
      <alignment horizontal="right" vertical="center" wrapText="1"/>
    </xf>
    <xf numFmtId="0" fontId="0" fillId="0" borderId="21" xfId="0" applyFill="1" applyBorder="1" applyAlignment="1">
      <alignment horizontal="right" vertical="center" wrapText="1"/>
    </xf>
    <xf numFmtId="0" fontId="0" fillId="0" borderId="23" xfId="0" applyFill="1" applyBorder="1" applyAlignment="1">
      <alignment horizontal="left"/>
    </xf>
    <xf numFmtId="9" fontId="0" fillId="0" borderId="15" xfId="2" applyFont="1" applyFill="1" applyBorder="1"/>
    <xf numFmtId="9" fontId="0" fillId="0" borderId="23" xfId="2" applyFont="1" applyFill="1" applyBorder="1"/>
    <xf numFmtId="9" fontId="0" fillId="0" borderId="17" xfId="2" applyFont="1" applyFill="1" applyBorder="1"/>
    <xf numFmtId="9" fontId="0" fillId="0" borderId="18" xfId="2" applyFont="1" applyFill="1" applyBorder="1"/>
    <xf numFmtId="9" fontId="0" fillId="0" borderId="22" xfId="2" applyFont="1" applyFill="1" applyBorder="1"/>
    <xf numFmtId="0" fontId="16" fillId="0" borderId="21" xfId="0" applyFont="1" applyFill="1" applyBorder="1" applyAlignment="1">
      <alignment horizontal="left"/>
    </xf>
    <xf numFmtId="164" fontId="16" fillId="0" borderId="10" xfId="1" applyNumberFormat="1" applyFont="1" applyFill="1" applyBorder="1"/>
    <xf numFmtId="0" fontId="16" fillId="0" borderId="11" xfId="0" applyFont="1" applyFill="1" applyBorder="1"/>
    <xf numFmtId="0" fontId="16" fillId="0" borderId="12" xfId="0" applyFont="1" applyFill="1" applyBorder="1"/>
    <xf numFmtId="164" fontId="16" fillId="0" borderId="11" xfId="1" applyNumberFormat="1" applyFont="1" applyFill="1" applyBorder="1"/>
    <xf numFmtId="0" fontId="0" fillId="0" borderId="21" xfId="0" applyFill="1" applyBorder="1"/>
    <xf numFmtId="0" fontId="29" fillId="0" borderId="0" xfId="47" applyBorder="1"/>
    <xf numFmtId="0" fontId="0" fillId="33" borderId="0" xfId="0" applyFill="1" applyAlignment="1">
      <alignment horizontal="centerContinuous"/>
    </xf>
    <xf numFmtId="0" fontId="0" fillId="33" borderId="17" xfId="0" applyFill="1" applyBorder="1" applyAlignment="1">
      <alignment horizontal="centerContinuous"/>
    </xf>
    <xf numFmtId="0" fontId="22" fillId="33" borderId="17" xfId="0" applyFont="1" applyFill="1" applyBorder="1" applyAlignment="1">
      <alignment vertical="center"/>
    </xf>
    <xf numFmtId="0" fontId="20" fillId="0" borderId="0" xfId="0" applyFont="1" applyAlignment="1">
      <alignment horizontal="left" vertical="center" wrapText="1"/>
    </xf>
    <xf numFmtId="0" fontId="21" fillId="33" borderId="0" xfId="0" applyFont="1" applyFill="1" applyAlignment="1">
      <alignment horizontal="left" vertical="center" wrapText="1"/>
    </xf>
    <xf numFmtId="0" fontId="21" fillId="33" borderId="0" xfId="0" applyFont="1" applyFill="1" applyBorder="1" applyAlignment="1" applyProtection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33" borderId="20" xfId="0" applyNumberFormat="1" applyFont="1" applyFill="1" applyBorder="1" applyAlignment="1" applyProtection="1">
      <alignment horizontal="left" vertical="center" wrapText="1"/>
    </xf>
    <xf numFmtId="0" fontId="21" fillId="33" borderId="0" xfId="0" applyNumberFormat="1" applyFont="1" applyFill="1" applyBorder="1" applyAlignment="1" applyProtection="1">
      <alignment horizontal="left" vertical="center" wrapText="1"/>
    </xf>
    <xf numFmtId="0" fontId="21" fillId="33" borderId="17" xfId="0" applyNumberFormat="1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20" fillId="33" borderId="0" xfId="0" applyFont="1" applyFill="1" applyAlignment="1">
      <alignment horizontal="left" vertic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4" xfId="0" applyBorder="1" applyAlignment="1">
      <alignment horizontal="right" vertical="center" wrapText="1"/>
    </xf>
    <xf numFmtId="0" fontId="0" fillId="0" borderId="18" xfId="0" applyBorder="1" applyAlignment="1">
      <alignment horizontal="right" vertical="center" wrapText="1"/>
    </xf>
    <xf numFmtId="0" fontId="0" fillId="0" borderId="19" xfId="0" applyBorder="1" applyAlignment="1">
      <alignment horizontal="right" wrapText="1"/>
    </xf>
    <xf numFmtId="0" fontId="0" fillId="0" borderId="16" xfId="0" applyBorder="1" applyAlignment="1">
      <alignment horizontal="right" wrapText="1"/>
    </xf>
    <xf numFmtId="0" fontId="0" fillId="0" borderId="20" xfId="0" applyBorder="1" applyAlignment="1">
      <alignment horizontal="right" wrapText="1"/>
    </xf>
    <xf numFmtId="0" fontId="0" fillId="0" borderId="17" xfId="0" applyBorder="1" applyAlignment="1">
      <alignment horizontal="right" wrapText="1"/>
    </xf>
    <xf numFmtId="0" fontId="0" fillId="0" borderId="14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16" fillId="0" borderId="14" xfId="0" applyFont="1" applyBorder="1" applyAlignment="1">
      <alignment horizontal="right" wrapText="1"/>
    </xf>
    <xf numFmtId="0" fontId="16" fillId="0" borderId="18" xfId="0" applyFont="1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</cellXfs>
  <cellStyles count="80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/>
    <cellStyle name="Comma 2 2" xfId="49"/>
    <cellStyle name="Comma 3" xfId="50"/>
    <cellStyle name="Comma 4" xfId="45"/>
    <cellStyle name="Comma 4 2" xfId="78"/>
    <cellStyle name="Euro" xfId="5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7" builtinId="8"/>
    <cellStyle name="Hyperlink 2" xfId="53"/>
    <cellStyle name="Hyperlink 3" xfId="52"/>
    <cellStyle name="IABackgroundMembers" xfId="54"/>
    <cellStyle name="IAColorCodingBad" xfId="55"/>
    <cellStyle name="IAColorCodingGood" xfId="56"/>
    <cellStyle name="IAColorCodingOK" xfId="57"/>
    <cellStyle name="IAColumnHeader" xfId="58"/>
    <cellStyle name="IAContentsList" xfId="59"/>
    <cellStyle name="IAContentsTitle" xfId="60"/>
    <cellStyle name="IADataCells" xfId="61"/>
    <cellStyle name="IADimensionNames" xfId="62"/>
    <cellStyle name="IAParentColumnHeader" xfId="63"/>
    <cellStyle name="IAParentRowHeader" xfId="64"/>
    <cellStyle name="IAQueryInfo" xfId="65"/>
    <cellStyle name="IAReportTitle" xfId="66"/>
    <cellStyle name="IARowHeader" xfId="67"/>
    <cellStyle name="IASubTotalsCol" xfId="68"/>
    <cellStyle name="IASubTotalsRow" xfId="69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70"/>
    <cellStyle name="Normal 3" xfId="71"/>
    <cellStyle name="Normal 3 2" xfId="77"/>
    <cellStyle name="Normal 3 3 2" xfId="44"/>
    <cellStyle name="Normal 4" xfId="48"/>
    <cellStyle name="Normal 4 2" xfId="76"/>
    <cellStyle name="Note" xfId="17" builtinId="10" customBuiltin="1"/>
    <cellStyle name="Output" xfId="12" builtinId="21" customBuiltin="1"/>
    <cellStyle name="Percent" xfId="2" builtinId="5"/>
    <cellStyle name="Percent 2" xfId="73"/>
    <cellStyle name="Percent 2 2" xfId="79"/>
    <cellStyle name="Percent 3" xfId="74"/>
    <cellStyle name="Percent 4" xfId="72"/>
    <cellStyle name="Refdb standard" xfId="7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5782BB"/>
      <color rgb="FF304F78"/>
      <color rgb="FF17375E"/>
      <color rgb="FFEFBFDF"/>
      <color rgb="FF96B1D4"/>
      <color rgb="FFCC3399"/>
      <color rgb="FF00CC66"/>
      <color rgb="FF44DC9E"/>
      <color rgb="FF3C6494"/>
      <color rgb="FF37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7483660130721"/>
          <c:y val="2.5428331875182269E-2"/>
          <c:w val="0.87965065359477124"/>
          <c:h val="0.74383611111111114"/>
        </c:manualLayout>
      </c:layout>
      <c:lineChart>
        <c:grouping val="standard"/>
        <c:varyColors val="0"/>
        <c:ser>
          <c:idx val="0"/>
          <c:order val="0"/>
          <c:tx>
            <c:strRef>
              <c:f>'SUMMARY Fig.1'!$J$3</c:f>
              <c:strCache>
                <c:ptCount val="1"/>
                <c:pt idx="0">
                  <c:v>Crime expenditure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450980392156901E-2"/>
                  <c:y val="6.41414141414140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17F8552-3F07-42F8-AB16-DD15666EAB0A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Fig.1'!$J$4:$J$16</c:f>
              <c:numCache>
                <c:formatCode>_-* #,##0_-;\-* #,##0_-;_-* "-"??_-;_-@_-</c:formatCode>
                <c:ptCount val="13"/>
                <c:pt idx="0">
                  <c:v>238.78641105199989</c:v>
                </c:pt>
                <c:pt idx="1">
                  <c:v>243.24332712839995</c:v>
                </c:pt>
                <c:pt idx="2">
                  <c:v>255.28807981240021</c:v>
                </c:pt>
                <c:pt idx="3">
                  <c:v>234.7237719500001</c:v>
                </c:pt>
                <c:pt idx="4">
                  <c:v>236.54381513880003</c:v>
                </c:pt>
                <c:pt idx="5">
                  <c:v>224.08444473000026</c:v>
                </c:pt>
                <c:pt idx="6">
                  <c:v>235.56746690000003</c:v>
                </c:pt>
                <c:pt idx="7">
                  <c:v>229.13179101999987</c:v>
                </c:pt>
                <c:pt idx="8">
                  <c:v>219.68529230999994</c:v>
                </c:pt>
                <c:pt idx="9">
                  <c:v>220.02116227454007</c:v>
                </c:pt>
                <c:pt idx="10">
                  <c:v>234.50374662395006</c:v>
                </c:pt>
                <c:pt idx="11">
                  <c:v>206.34374013718991</c:v>
                </c:pt>
                <c:pt idx="12">
                  <c:v>211.49602278515991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Fig.1'!$J$3</c15:f>
                <c15:dlblRangeCache>
                  <c:ptCount val="1"/>
                  <c:pt idx="0">
                    <c:v>Crime expenditure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Fig.1'!$K$3</c:f>
              <c:strCache>
                <c:ptCount val="1"/>
                <c:pt idx="0">
                  <c:v>Civil expenditure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109E-2"/>
                  <c:y val="-5.13131313131313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DB266DF-BD32-4975-90B8-C6AB921D3FDC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Fig.1'!$K$4:$K$16</c:f>
              <c:numCache>
                <c:formatCode>_-* #,##0_-;\-* #,##0_-;_-* "-"??_-;_-@_-</c:formatCode>
                <c:ptCount val="13"/>
                <c:pt idx="0">
                  <c:v>272.74699126180479</c:v>
                </c:pt>
                <c:pt idx="1">
                  <c:v>264.32509490000001</c:v>
                </c:pt>
                <c:pt idx="2">
                  <c:v>263.58203381999988</c:v>
                </c:pt>
                <c:pt idx="3">
                  <c:v>261.62090720000003</c:v>
                </c:pt>
                <c:pt idx="4">
                  <c:v>281.89363648000011</c:v>
                </c:pt>
                <c:pt idx="5">
                  <c:v>257.36707907000005</c:v>
                </c:pt>
                <c:pt idx="6">
                  <c:v>234.94697442000006</c:v>
                </c:pt>
                <c:pt idx="7">
                  <c:v>230.69255479000017</c:v>
                </c:pt>
                <c:pt idx="8">
                  <c:v>220.87529289999998</c:v>
                </c:pt>
                <c:pt idx="9">
                  <c:v>222.99208231000006</c:v>
                </c:pt>
                <c:pt idx="10">
                  <c:v>210.77642115999996</c:v>
                </c:pt>
                <c:pt idx="11">
                  <c:v>198.45631044999996</c:v>
                </c:pt>
                <c:pt idx="12">
                  <c:v>212.34425884000001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Fig.1'!$K$3</c15:f>
                <c15:dlblRangeCache>
                  <c:ptCount val="1"/>
                  <c:pt idx="0">
                    <c:v>Civil expenditure</c:v>
                  </c:pt>
                </c15:dlblRangeCache>
              </c15:datalabelsRange>
            </c:ext>
          </c:extLst>
        </c:ser>
        <c:ser>
          <c:idx val="4"/>
          <c:order val="2"/>
          <c:tx>
            <c:strRef>
              <c:f>'SUMMARY Fig.1'!$I$3</c:f>
              <c:strCache>
                <c:ptCount val="1"/>
                <c:pt idx="0">
                  <c:v>Total expenditure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109E-2"/>
                  <c:y val="7.05555555555555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E901317-5A01-4264-8841-175B002F82FE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Fig.1'!$I$4:$I$16</c:f>
              <c:numCache>
                <c:formatCode>_-* #,##0_-;\-* #,##0_-;_-* "-"??_-;_-@_-</c:formatCode>
                <c:ptCount val="13"/>
                <c:pt idx="0">
                  <c:v>511.53340231380474</c:v>
                </c:pt>
                <c:pt idx="1">
                  <c:v>507.56842202839999</c:v>
                </c:pt>
                <c:pt idx="2">
                  <c:v>518.87011363240015</c:v>
                </c:pt>
                <c:pt idx="3">
                  <c:v>496.3446791500001</c:v>
                </c:pt>
                <c:pt idx="4">
                  <c:v>518.4374516188002</c:v>
                </c:pt>
                <c:pt idx="5">
                  <c:v>481.45152380000019</c:v>
                </c:pt>
                <c:pt idx="6">
                  <c:v>470.51444132000006</c:v>
                </c:pt>
                <c:pt idx="7">
                  <c:v>459.82434580999995</c:v>
                </c:pt>
                <c:pt idx="8">
                  <c:v>440.56058520999994</c:v>
                </c:pt>
                <c:pt idx="9">
                  <c:v>443.01324458454019</c:v>
                </c:pt>
                <c:pt idx="10">
                  <c:v>445.28016778395011</c:v>
                </c:pt>
                <c:pt idx="11">
                  <c:v>404.80005058718984</c:v>
                </c:pt>
                <c:pt idx="12">
                  <c:v>423.84028162516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Fig.1'!$I$3</c15:f>
                <c15:dlblRangeCache>
                  <c:ptCount val="1"/>
                  <c:pt idx="0">
                    <c:v>Total expenditure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29560"/>
        <c:axId val="276727600"/>
      </c:lineChart>
      <c:catAx>
        <c:axId val="276729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7600"/>
        <c:crosses val="autoZero"/>
        <c:auto val="1"/>
        <c:lblAlgn val="ctr"/>
        <c:lblOffset val="100"/>
        <c:noMultiLvlLbl val="0"/>
      </c:catAx>
      <c:valAx>
        <c:axId val="27672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</a:rPr>
                  <a:t>Closed</a:t>
                </a:r>
                <a:r>
                  <a:rPr lang="en-GB" sz="1000" b="1" baseline="0">
                    <a:solidFill>
                      <a:sysClr val="windowText" lastClr="000000"/>
                    </a:solidFill>
                  </a:rPr>
                  <a:t> case expenditure (£m)</a:t>
                </a:r>
                <a:endParaRPr lang="en-GB" sz="10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850980392156862E-2"/>
              <c:y val="0.179554040404040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9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1437908496732"/>
          <c:y val="4.8394696969696969E-2"/>
          <c:w val="0.87390833333333329"/>
          <c:h val="0.7342568181818182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crime'!$D$222</c:f>
              <c:strCache>
                <c:ptCount val="1"/>
                <c:pt idx="0">
                  <c:v>Advocacy at parole board hearings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3034313725490196"/>
                  <c:y val="-5.5108838383838385E-2"/>
                </c:manualLayout>
              </c:layout>
              <c:tx>
                <c:rich>
                  <a:bodyPr/>
                  <a:lstStyle/>
                  <a:p>
                    <a:fld id="{11345027-A26B-43E7-8A4B-585AECB1AE5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282843137254903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crime'!$B$223:$C$235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crime'!$D$223:$D$235</c:f>
              <c:numCache>
                <c:formatCode>_-* #,##0_-;\-* #,##0_-;_-* "-"??_-;_-@_-</c:formatCode>
                <c:ptCount val="13"/>
                <c:pt idx="0">
                  <c:v>1021</c:v>
                </c:pt>
                <c:pt idx="1">
                  <c:v>1155</c:v>
                </c:pt>
                <c:pt idx="2">
                  <c:v>1024</c:v>
                </c:pt>
                <c:pt idx="3">
                  <c:v>1073</c:v>
                </c:pt>
                <c:pt idx="4">
                  <c:v>1198</c:v>
                </c:pt>
                <c:pt idx="5">
                  <c:v>1177</c:v>
                </c:pt>
                <c:pt idx="6">
                  <c:v>1363</c:v>
                </c:pt>
                <c:pt idx="7">
                  <c:v>1373</c:v>
                </c:pt>
                <c:pt idx="8">
                  <c:v>1480</c:v>
                </c:pt>
                <c:pt idx="9">
                  <c:v>1386</c:v>
                </c:pt>
                <c:pt idx="10">
                  <c:v>1474</c:v>
                </c:pt>
                <c:pt idx="11">
                  <c:v>1468</c:v>
                </c:pt>
                <c:pt idx="12">
                  <c:v>1440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crime'!$D$222</c15:f>
                <c15:dlblRangeCache>
                  <c:ptCount val="1"/>
                  <c:pt idx="0">
                    <c:v>Advocacy at parole board hearings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crime'!$E$222</c:f>
              <c:strCache>
                <c:ptCount val="1"/>
                <c:pt idx="0">
                  <c:v>Advocacy at prison discipline hearings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2930547385620914"/>
                  <c:y val="4.169191919191919E-2"/>
                </c:manualLayout>
              </c:layout>
              <c:tx>
                <c:rich>
                  <a:bodyPr/>
                  <a:lstStyle/>
                  <a:p>
                    <a:fld id="{476F8B98-129E-49A6-974C-EC3CC942B3A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7315359477123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crime'!$B$223:$C$235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crime'!$E$223:$E$235</c:f>
              <c:numCache>
                <c:formatCode>_-* #,##0_-;\-* #,##0_-;_-* "-"??_-;_-@_-</c:formatCode>
                <c:ptCount val="13"/>
                <c:pt idx="0">
                  <c:v>1073</c:v>
                </c:pt>
                <c:pt idx="1">
                  <c:v>1071</c:v>
                </c:pt>
                <c:pt idx="2">
                  <c:v>1012</c:v>
                </c:pt>
                <c:pt idx="3">
                  <c:v>997</c:v>
                </c:pt>
                <c:pt idx="4">
                  <c:v>1016</c:v>
                </c:pt>
                <c:pt idx="5">
                  <c:v>1087</c:v>
                </c:pt>
                <c:pt idx="6">
                  <c:v>948</c:v>
                </c:pt>
                <c:pt idx="7">
                  <c:v>1013</c:v>
                </c:pt>
                <c:pt idx="8">
                  <c:v>1104</c:v>
                </c:pt>
                <c:pt idx="9">
                  <c:v>1160</c:v>
                </c:pt>
                <c:pt idx="10">
                  <c:v>1040</c:v>
                </c:pt>
                <c:pt idx="11">
                  <c:v>1106</c:v>
                </c:pt>
                <c:pt idx="12">
                  <c:v>1081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crime'!$E$222</c15:f>
                <c15:dlblRangeCache>
                  <c:ptCount val="1"/>
                  <c:pt idx="0">
                    <c:v>Advocacy at prison discipline hearings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crime'!$F$222</c:f>
              <c:strCache>
                <c:ptCount val="1"/>
                <c:pt idx="0">
                  <c:v>Free standing 
advice and assistance</c:v>
                </c:pt>
              </c:strCache>
            </c:strRef>
          </c:tx>
          <c:spPr>
            <a:ln w="25400" cap="rnd">
              <a:solidFill>
                <a:srgbClr val="3C6494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spPr>
              <a:ln w="25400" cap="rnd">
                <a:solidFill>
                  <a:srgbClr val="3C6494"/>
                </a:solidFill>
                <a:prstDash val="sysDot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0.26458333333333334"/>
                  <c:y val="0.1816777777777777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5C49F1F-8731-4CA0-8784-161FE56B5ADC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491879084967321"/>
                      <c:h val="0.151454040404040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crime'!$B$223:$C$235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crime'!$F$223:$F$235</c:f>
              <c:numCache>
                <c:formatCode>_-* #,##0_-;\-* #,##0_-;_-* "-"??_-;_-@_-</c:formatCode>
                <c:ptCount val="13"/>
                <c:pt idx="0">
                  <c:v>8057</c:v>
                </c:pt>
                <c:pt idx="1">
                  <c:v>7532</c:v>
                </c:pt>
                <c:pt idx="2">
                  <c:v>7018</c:v>
                </c:pt>
                <c:pt idx="3">
                  <c:v>6489</c:v>
                </c:pt>
                <c:pt idx="4">
                  <c:v>5439</c:v>
                </c:pt>
                <c:pt idx="5">
                  <c:v>3974</c:v>
                </c:pt>
                <c:pt idx="6">
                  <c:v>2961</c:v>
                </c:pt>
                <c:pt idx="7">
                  <c:v>2241</c:v>
                </c:pt>
                <c:pt idx="8">
                  <c:v>2306</c:v>
                </c:pt>
                <c:pt idx="9">
                  <c:v>1898</c:v>
                </c:pt>
                <c:pt idx="10">
                  <c:v>1758</c:v>
                </c:pt>
                <c:pt idx="11">
                  <c:v>1896</c:v>
                </c:pt>
                <c:pt idx="12">
                  <c:v>1586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crime'!$F$222</c15:f>
                <c15:dlblRangeCache>
                  <c:ptCount val="1"/>
                  <c:pt idx="0">
                    <c:v>Free standing 
advice and assistance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836288"/>
        <c:axId val="277833152"/>
      </c:lineChart>
      <c:catAx>
        <c:axId val="2778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3152"/>
        <c:crosses val="autoZero"/>
        <c:auto val="1"/>
        <c:lblAlgn val="ctr"/>
        <c:lblOffset val="100"/>
        <c:noMultiLvlLbl val="0"/>
      </c:catAx>
      <c:valAx>
        <c:axId val="27783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claims submitted</a:t>
                </a:r>
              </a:p>
            </c:rich>
          </c:tx>
          <c:layout>
            <c:manualLayout>
              <c:xMode val="edge"/>
              <c:yMode val="edge"/>
              <c:x val="7.5307189542483657E-3"/>
              <c:y val="0.22130277777777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6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99019607843132E-2"/>
          <c:y val="3.5277777777777776E-2"/>
          <c:w val="0.88637418300653592"/>
          <c:h val="0.73780505050505052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crime'!$D$185</c:f>
              <c:strCache>
                <c:ptCount val="1"/>
                <c:pt idx="0">
                  <c:v>Representation orders granted at Magistrates' Court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1593137254901976E-2"/>
                  <c:y val="-4.81060606060606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92A9A09-F30B-4F31-BA34-90635B2EA63D}" type="CELLRANG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05591503267974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crime'!$B$186:$C$198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crime'!$E$186:$E$198</c:f>
              <c:numCache>
                <c:formatCode>_-* #,##0_-;\-* #,##0_-;_-* "-"??_-;_-@_-</c:formatCode>
                <c:ptCount val="13"/>
                <c:pt idx="0">
                  <c:v>91.61</c:v>
                </c:pt>
                <c:pt idx="1">
                  <c:v>90.087999999999994</c:v>
                </c:pt>
                <c:pt idx="2">
                  <c:v>92.561000000000007</c:v>
                </c:pt>
                <c:pt idx="3">
                  <c:v>87.494</c:v>
                </c:pt>
                <c:pt idx="4">
                  <c:v>90.275999999999996</c:v>
                </c:pt>
                <c:pt idx="5">
                  <c:v>84.793999999999997</c:v>
                </c:pt>
                <c:pt idx="6">
                  <c:v>85.66</c:v>
                </c:pt>
                <c:pt idx="7">
                  <c:v>78.128</c:v>
                </c:pt>
                <c:pt idx="8">
                  <c:v>79.158000000000001</c:v>
                </c:pt>
                <c:pt idx="9">
                  <c:v>73.843000000000004</c:v>
                </c:pt>
                <c:pt idx="10">
                  <c:v>67.007999999999996</c:v>
                </c:pt>
                <c:pt idx="11">
                  <c:v>69.741</c:v>
                </c:pt>
                <c:pt idx="12">
                  <c:v>70.635999999999996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crime'!$D$185</c15:f>
                <c15:dlblRangeCache>
                  <c:ptCount val="1"/>
                  <c:pt idx="0">
                    <c:v>Representation orders granted at Magistrates' Court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crime'!$F$185</c:f>
              <c:strCache>
                <c:ptCount val="1"/>
                <c:pt idx="0">
                  <c:v>Overall magistrates' court receipts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50737753267973851"/>
                  <c:y val="-3.20707070707070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0E3D761-6A59-43A7-A9F3-0DBBE66A3665}" type="SERIESNAM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[SERIES NAME]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669395424836599"/>
                      <c:h val="0.125797474747474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crime'!$B$186:$C$198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crime'!$G$186:$G$198</c:f>
              <c:numCache>
                <c:formatCode>_-* #,##0_-;\-* #,##0_-;_-* "-"??_-;_-@_-</c:formatCode>
                <c:ptCount val="13"/>
                <c:pt idx="0">
                  <c:v>394.30900000000003</c:v>
                </c:pt>
                <c:pt idx="1">
                  <c:v>379.98399999999998</c:v>
                </c:pt>
                <c:pt idx="2">
                  <c:v>377.55399999999997</c:v>
                </c:pt>
                <c:pt idx="3">
                  <c:v>385.42500000000001</c:v>
                </c:pt>
                <c:pt idx="4">
                  <c:v>406.48200000000003</c:v>
                </c:pt>
                <c:pt idx="5">
                  <c:v>400.09800000000001</c:v>
                </c:pt>
                <c:pt idx="6">
                  <c:v>398.524</c:v>
                </c:pt>
                <c:pt idx="7">
                  <c:v>402.06599999999997</c:v>
                </c:pt>
                <c:pt idx="8">
                  <c:v>403.69799999999998</c:v>
                </c:pt>
                <c:pt idx="9">
                  <c:v>386.76100000000002</c:v>
                </c:pt>
                <c:pt idx="10">
                  <c:v>397.44600000000003</c:v>
                </c:pt>
                <c:pt idx="11">
                  <c:v>403.68700000000001</c:v>
                </c:pt>
                <c:pt idx="12">
                  <c:v>388.43700000000001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crime'!$F$185</c15:f>
                <c15:dlblRangeCache>
                  <c:ptCount val="1"/>
                  <c:pt idx="0">
                    <c:v>Overall magistrates' court 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833936"/>
        <c:axId val="277834328"/>
      </c:lineChart>
      <c:catAx>
        <c:axId val="27783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4328"/>
        <c:crosses val="autoZero"/>
        <c:auto val="1"/>
        <c:lblAlgn val="ctr"/>
        <c:lblOffset val="100"/>
        <c:noMultiLvlLbl val="0"/>
      </c:catAx>
      <c:valAx>
        <c:axId val="27783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2254901960784315E-3"/>
              <c:y val="0.275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94444444444444E-2"/>
          <c:y val="5.131313131313131E-2"/>
          <c:w val="0.88892843137254907"/>
          <c:h val="0.70070944620642439"/>
        </c:manualLayout>
      </c:layout>
      <c:lineChart>
        <c:grouping val="standard"/>
        <c:varyColors val="0"/>
        <c:ser>
          <c:idx val="0"/>
          <c:order val="0"/>
          <c:tx>
            <c:v>Civil representation certificates granted</c:v>
          </c:tx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7807189542483662"/>
                  <c:y val="0.12339381313131313"/>
                </c:manualLayout>
              </c:layout>
              <c:tx>
                <c:rich>
                  <a:bodyPr/>
                  <a:lstStyle/>
                  <a:p>
                    <a:fld id="{1AA346EE-D4C0-4C0D-B138-F3332657668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49673202614"/>
                      <c:h val="8.32666219911977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civil'!$B$3:$C$15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civil'!$E$3:$E$15</c:f>
              <c:numCache>
                <c:formatCode>_-* #,##0_-;\-* #,##0_-;_-* "-"??_-;_-@_-</c:formatCode>
                <c:ptCount val="13"/>
                <c:pt idx="0">
                  <c:v>40.136000000000003</c:v>
                </c:pt>
                <c:pt idx="1">
                  <c:v>34.9</c:v>
                </c:pt>
                <c:pt idx="2">
                  <c:v>25.263999999999999</c:v>
                </c:pt>
                <c:pt idx="3">
                  <c:v>23.658000000000001</c:v>
                </c:pt>
                <c:pt idx="4">
                  <c:v>24.771999999999998</c:v>
                </c:pt>
                <c:pt idx="5">
                  <c:v>23.481000000000002</c:v>
                </c:pt>
                <c:pt idx="6">
                  <c:v>24.077999999999999</c:v>
                </c:pt>
                <c:pt idx="7">
                  <c:v>22.277999999999999</c:v>
                </c:pt>
                <c:pt idx="8">
                  <c:v>23.050999999999998</c:v>
                </c:pt>
                <c:pt idx="9">
                  <c:v>24.15</c:v>
                </c:pt>
                <c:pt idx="10">
                  <c:v>26.314</c:v>
                </c:pt>
                <c:pt idx="11">
                  <c:v>24.89</c:v>
                </c:pt>
                <c:pt idx="12">
                  <c:v>25.382999999999999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v>Legal help matters started</c:v>
          </c:tx>
          <c:spPr>
            <a:ln w="25400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8948537581699346"/>
                  <c:y val="0.3316965909090908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8CDAFEF-80F5-4780-97B6-0A77195D259D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25604575163393"/>
                      <c:h val="8.32666219911977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civil'!$B$3:$C$15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civil'!$G$3:$G$15</c:f>
              <c:numCache>
                <c:formatCode>_-* #,##0_-;\-* #,##0_-;_-* "-"??_-;_-@_-</c:formatCode>
                <c:ptCount val="13"/>
                <c:pt idx="0">
                  <c:v>134.49</c:v>
                </c:pt>
                <c:pt idx="1">
                  <c:v>41.415999999999997</c:v>
                </c:pt>
                <c:pt idx="2">
                  <c:v>43.911999999999999</c:v>
                </c:pt>
                <c:pt idx="3">
                  <c:v>42.121000000000002</c:v>
                </c:pt>
                <c:pt idx="4">
                  <c:v>46.112000000000002</c:v>
                </c:pt>
                <c:pt idx="5">
                  <c:v>41.581000000000003</c:v>
                </c:pt>
                <c:pt idx="6">
                  <c:v>43.261000000000003</c:v>
                </c:pt>
                <c:pt idx="7">
                  <c:v>42.762999999999998</c:v>
                </c:pt>
                <c:pt idx="8">
                  <c:v>43.945</c:v>
                </c:pt>
                <c:pt idx="9">
                  <c:v>41.084000000000003</c:v>
                </c:pt>
                <c:pt idx="10">
                  <c:v>39.905000000000001</c:v>
                </c:pt>
                <c:pt idx="11">
                  <c:v>38.524000000000001</c:v>
                </c:pt>
                <c:pt idx="12">
                  <c:v>38.21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civil'!$F$2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23680"/>
        <c:axId val="276722896"/>
      </c:lineChart>
      <c:catAx>
        <c:axId val="27672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2896"/>
        <c:crosses val="autoZero"/>
        <c:auto val="1"/>
        <c:lblAlgn val="ctr"/>
        <c:lblOffset val="100"/>
        <c:noMultiLvlLbl val="0"/>
      </c:catAx>
      <c:valAx>
        <c:axId val="27672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4336601307189538E-3"/>
              <c:y val="0.350206060606060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122712418300652E-2"/>
          <c:y val="5.1351484119636491E-2"/>
          <c:w val="0.8870504901960784"/>
          <c:h val="0.7122565042416914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civil'!$D$39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6562091503267976"/>
                  <c:y val="0.1860101010101009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D95CA21-991D-4939-9434-B5BEF6E0B0A2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233267973856207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civil'!$B$40:$C$52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civil'!$E$40:$E$52</c:f>
              <c:numCache>
                <c:formatCode>_-* #,##0_-;\-* #,##0_-;_-* "-"??_-;_-@_-</c:formatCode>
                <c:ptCount val="13"/>
                <c:pt idx="0">
                  <c:v>40.136000000000003</c:v>
                </c:pt>
                <c:pt idx="1">
                  <c:v>34.9</c:v>
                </c:pt>
                <c:pt idx="2">
                  <c:v>25.263999999999999</c:v>
                </c:pt>
                <c:pt idx="3">
                  <c:v>23.658000000000001</c:v>
                </c:pt>
                <c:pt idx="4">
                  <c:v>24.771999999999998</c:v>
                </c:pt>
                <c:pt idx="5">
                  <c:v>23.481000000000002</c:v>
                </c:pt>
                <c:pt idx="6">
                  <c:v>24.077999999999999</c:v>
                </c:pt>
                <c:pt idx="7">
                  <c:v>22.277999999999999</c:v>
                </c:pt>
                <c:pt idx="8">
                  <c:v>23.050999999999998</c:v>
                </c:pt>
                <c:pt idx="9">
                  <c:v>24.15</c:v>
                </c:pt>
                <c:pt idx="10">
                  <c:v>26.314</c:v>
                </c:pt>
                <c:pt idx="11">
                  <c:v>24.89</c:v>
                </c:pt>
                <c:pt idx="12">
                  <c:v>25.382999999999999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civil'!$D$39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civil'!$F$39</c:f>
              <c:strCache>
                <c:ptCount val="1"/>
                <c:pt idx="0">
                  <c:v>Total number of hearings and trials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6873366013071887"/>
                  <c:y val="4.489898989898989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99FA161-9D65-42F9-964D-A5AF64455B10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858823529411765"/>
                      <c:h val="0.1063143939393939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civil'!$B$40:$C$52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civil'!$G$40:$G$52</c:f>
              <c:numCache>
                <c:formatCode>_-* #,##0_-;\-* #,##0_-;_-* "-"??_-;_-@_-</c:formatCode>
                <c:ptCount val="13"/>
                <c:pt idx="0">
                  <c:v>10.797000000000001</c:v>
                </c:pt>
                <c:pt idx="1">
                  <c:v>11.009</c:v>
                </c:pt>
                <c:pt idx="2">
                  <c:v>10.832000000000001</c:v>
                </c:pt>
                <c:pt idx="3">
                  <c:v>10.455</c:v>
                </c:pt>
                <c:pt idx="4">
                  <c:v>11.849</c:v>
                </c:pt>
                <c:pt idx="5">
                  <c:v>11.111000000000001</c:v>
                </c:pt>
                <c:pt idx="6">
                  <c:v>11.081</c:v>
                </c:pt>
                <c:pt idx="7">
                  <c:v>10.763</c:v>
                </c:pt>
                <c:pt idx="8">
                  <c:v>12.180999999999999</c:v>
                </c:pt>
                <c:pt idx="9">
                  <c:v>11.521000000000001</c:v>
                </c:pt>
                <c:pt idx="10">
                  <c:v>12.622</c:v>
                </c:pt>
                <c:pt idx="11">
                  <c:v>11.867000000000001</c:v>
                </c:pt>
                <c:pt idx="12">
                  <c:v>13.122999999999999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civil'!$F$39</c15:f>
                <c15:dlblRangeCache>
                  <c:ptCount val="1"/>
                  <c:pt idx="0">
                    <c:v>Total number of hearings and trials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24464"/>
        <c:axId val="276729168"/>
      </c:lineChart>
      <c:catAx>
        <c:axId val="27672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9168"/>
        <c:crosses val="autoZero"/>
        <c:auto val="1"/>
        <c:lblAlgn val="ctr"/>
        <c:lblOffset val="100"/>
        <c:noMultiLvlLbl val="0"/>
      </c:catAx>
      <c:valAx>
        <c:axId val="27672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1785130718954248E-2"/>
              <c:y val="0.30131944444444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4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24509803921574E-2"/>
          <c:y val="4.8106060606060604E-2"/>
          <c:w val="0.88877287581699349"/>
          <c:h val="0.7122565656565657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civil'!$D$142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7950163398692806"/>
                  <c:y val="7.85733585858585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224C2F3-1418-42FA-8E5F-4A0EDB577E62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49673202614"/>
                      <c:h val="0.1031073232323232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civil'!$E$143:$E$155</c:f>
              <c:numCache>
                <c:formatCode>_-* #,##0_-;\-* #,##0_-;_-* "-"??_-;_-@_-</c:formatCode>
                <c:ptCount val="13"/>
                <c:pt idx="0">
                  <c:v>33.887999999999998</c:v>
                </c:pt>
                <c:pt idx="1">
                  <c:v>29.992000000000001</c:v>
                </c:pt>
                <c:pt idx="2">
                  <c:v>20.774000000000001</c:v>
                </c:pt>
                <c:pt idx="3">
                  <c:v>19.256</c:v>
                </c:pt>
                <c:pt idx="4">
                  <c:v>20.199000000000002</c:v>
                </c:pt>
                <c:pt idx="5">
                  <c:v>19.071999999999999</c:v>
                </c:pt>
                <c:pt idx="6">
                  <c:v>19.931000000000001</c:v>
                </c:pt>
                <c:pt idx="7">
                  <c:v>18.536999999999999</c:v>
                </c:pt>
                <c:pt idx="8">
                  <c:v>19.138999999999999</c:v>
                </c:pt>
                <c:pt idx="9">
                  <c:v>20.204000000000001</c:v>
                </c:pt>
                <c:pt idx="10">
                  <c:v>22.279</c:v>
                </c:pt>
                <c:pt idx="11">
                  <c:v>20.948</c:v>
                </c:pt>
                <c:pt idx="12">
                  <c:v>21.475999999999999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civil'!$D$142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civil'!$F$142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158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8157671568627451"/>
                  <c:y val="0.3623989898989898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E5F2A55-7D66-4826-99EB-F00AD49DE2CE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21058823529411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civil'!$G$143:$G$155</c:f>
              <c:numCache>
                <c:formatCode>_-* #,##0_-;\-* #,##0_-;_-* "-"??_-;_-@_-</c:formatCode>
                <c:ptCount val="13"/>
                <c:pt idx="0">
                  <c:v>50.753999999999998</c:v>
                </c:pt>
                <c:pt idx="1">
                  <c:v>10.221</c:v>
                </c:pt>
                <c:pt idx="2">
                  <c:v>11.077</c:v>
                </c:pt>
                <c:pt idx="3">
                  <c:v>10.145</c:v>
                </c:pt>
                <c:pt idx="4">
                  <c:v>11.647</c:v>
                </c:pt>
                <c:pt idx="5">
                  <c:v>10.938000000000001</c:v>
                </c:pt>
                <c:pt idx="6">
                  <c:v>11.574</c:v>
                </c:pt>
                <c:pt idx="7">
                  <c:v>10.262</c:v>
                </c:pt>
                <c:pt idx="8">
                  <c:v>11.045999999999999</c:v>
                </c:pt>
                <c:pt idx="9">
                  <c:v>9.8960000000000008</c:v>
                </c:pt>
                <c:pt idx="10">
                  <c:v>9.6929999999999996</c:v>
                </c:pt>
                <c:pt idx="11">
                  <c:v>8.9589999999999996</c:v>
                </c:pt>
                <c:pt idx="12">
                  <c:v>9.0129999999999999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civil'!$F$142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civil'!$H$142</c:f>
              <c:strCache>
                <c:ptCount val="1"/>
                <c:pt idx="0">
                  <c:v>Total Family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8053921568627451"/>
                  <c:y val="0.37202020202020203"/>
                </c:manualLayout>
              </c:layout>
              <c:tx>
                <c:rich>
                  <a:bodyPr/>
                  <a:lstStyle/>
                  <a:p>
                    <a:fld id="{C06BB8A2-134F-4D0A-B83D-B40370C92D4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civil'!$B$143:$C$155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civil'!$I$143:$I$155</c:f>
              <c:numCache>
                <c:formatCode>_-* #,##0_-;\-* #,##0_-;_-* "-"??_-;_-@_-</c:formatCode>
                <c:ptCount val="13"/>
                <c:pt idx="0">
                  <c:v>84.641999999999996</c:v>
                </c:pt>
                <c:pt idx="1">
                  <c:v>40.213000000000001</c:v>
                </c:pt>
                <c:pt idx="2">
                  <c:v>31.850999999999999</c:v>
                </c:pt>
                <c:pt idx="3">
                  <c:v>29.401</c:v>
                </c:pt>
                <c:pt idx="4">
                  <c:v>31.846</c:v>
                </c:pt>
                <c:pt idx="5">
                  <c:v>30.01</c:v>
                </c:pt>
                <c:pt idx="6">
                  <c:v>31.504999999999999</c:v>
                </c:pt>
                <c:pt idx="7">
                  <c:v>28.798999999999999</c:v>
                </c:pt>
                <c:pt idx="8">
                  <c:v>30.184999999999999</c:v>
                </c:pt>
                <c:pt idx="9">
                  <c:v>30.1</c:v>
                </c:pt>
                <c:pt idx="10">
                  <c:v>31.972000000000001</c:v>
                </c:pt>
                <c:pt idx="11">
                  <c:v>29.907</c:v>
                </c:pt>
                <c:pt idx="12">
                  <c:v>30.489000000000001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civil'!$H$142</c15:f>
                <c15:dlblRangeCache>
                  <c:ptCount val="1"/>
                  <c:pt idx="0">
                    <c:v>Total Family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087032"/>
        <c:axId val="383094088"/>
      </c:lineChart>
      <c:catAx>
        <c:axId val="38308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94088"/>
        <c:crosses val="autoZero"/>
        <c:auto val="1"/>
        <c:lblAlgn val="ctr"/>
        <c:lblOffset val="100"/>
        <c:noMultiLvlLbl val="0"/>
      </c:catAx>
      <c:valAx>
        <c:axId val="383094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8267973856209152E-3"/>
              <c:y val="0.282077020202020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87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0179738562092"/>
          <c:y val="3.7182828282828283E-2"/>
          <c:w val="0.86076470588235299"/>
          <c:h val="0.7240095959595958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civil'!$D$283</c:f>
              <c:strCache>
                <c:ptCount val="1"/>
                <c:pt idx="0">
                  <c:v>Immigration (CR)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763888888888889"/>
                  <c:y val="-2.2449494949495066E-2"/>
                </c:manualLayout>
              </c:layout>
              <c:tx>
                <c:rich>
                  <a:bodyPr/>
                  <a:lstStyle/>
                  <a:p>
                    <a:fld id="{2C1EF92D-50C4-44A8-8D9C-95E95CFDD1C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74901960784313"/>
                      <c:h val="4.834671717171717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civil'!$B$284:$C$296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civil'!$D$284:$D$296</c:f>
              <c:numCache>
                <c:formatCode>_-* #,##0_-;\-* #,##0_-;_-* "-"??_-;_-@_-</c:formatCode>
                <c:ptCount val="13"/>
                <c:pt idx="0">
                  <c:v>909</c:v>
                </c:pt>
                <c:pt idx="1">
                  <c:v>562</c:v>
                </c:pt>
                <c:pt idx="2">
                  <c:v>704</c:v>
                </c:pt>
                <c:pt idx="3">
                  <c:v>718</c:v>
                </c:pt>
                <c:pt idx="4">
                  <c:v>564</c:v>
                </c:pt>
                <c:pt idx="5">
                  <c:v>563</c:v>
                </c:pt>
                <c:pt idx="6">
                  <c:v>389</c:v>
                </c:pt>
                <c:pt idx="7">
                  <c:v>317</c:v>
                </c:pt>
                <c:pt idx="8">
                  <c:v>358</c:v>
                </c:pt>
                <c:pt idx="9">
                  <c:v>354</c:v>
                </c:pt>
                <c:pt idx="10">
                  <c:v>435</c:v>
                </c:pt>
                <c:pt idx="11">
                  <c:v>435</c:v>
                </c:pt>
                <c:pt idx="12">
                  <c:v>448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civil'!$D$283</c15:f>
                <c15:dlblRangeCache>
                  <c:ptCount val="1"/>
                  <c:pt idx="0">
                    <c:v>Immigration (CR)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civil'!$E$283</c:f>
              <c:strCache>
                <c:ptCount val="1"/>
                <c:pt idx="0">
                  <c:v>Asylum (LH/CLR)</c:v>
                </c:pt>
              </c:strCache>
            </c:strRef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8261437908496736"/>
                  <c:y val="7.3762626262626266E-2"/>
                </c:manualLayout>
              </c:layout>
              <c:tx>
                <c:rich>
                  <a:bodyPr/>
                  <a:lstStyle/>
                  <a:p>
                    <a:fld id="{EE3107FF-58F5-4AF2-B9DF-E5B2336DF3D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civil'!$B$284:$C$296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civil'!$E$284:$E$296</c:f>
              <c:numCache>
                <c:formatCode>_-* #,##0_-;\-* #,##0_-;_-* "-"??_-;_-@_-</c:formatCode>
                <c:ptCount val="13"/>
                <c:pt idx="0">
                  <c:v>7397</c:v>
                </c:pt>
                <c:pt idx="1">
                  <c:v>6603</c:v>
                </c:pt>
                <c:pt idx="2">
                  <c:v>7165</c:v>
                </c:pt>
                <c:pt idx="3">
                  <c:v>6977</c:v>
                </c:pt>
                <c:pt idx="4">
                  <c:v>7348</c:v>
                </c:pt>
                <c:pt idx="5">
                  <c:v>6952</c:v>
                </c:pt>
                <c:pt idx="6">
                  <c:v>7811</c:v>
                </c:pt>
                <c:pt idx="7">
                  <c:v>7828</c:v>
                </c:pt>
                <c:pt idx="8">
                  <c:v>7752</c:v>
                </c:pt>
                <c:pt idx="9">
                  <c:v>6965</c:v>
                </c:pt>
                <c:pt idx="10">
                  <c:v>8574</c:v>
                </c:pt>
                <c:pt idx="11">
                  <c:v>8723</c:v>
                </c:pt>
                <c:pt idx="12">
                  <c:v>7388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civil'!$E$283</c15:f>
                <c15:dlblRangeCache>
                  <c:ptCount val="1"/>
                  <c:pt idx="0">
                    <c:v>Asylum (LH/CLR)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civil'!$F$283</c:f>
              <c:strCache>
                <c:ptCount val="1"/>
                <c:pt idx="0">
                  <c:v>Nationality &amp; visit (LH/CLR)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0375816993464033E-2"/>
                  <c:y val="5.1313131313131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lang="en-GB"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942AA89-233D-4356-8BEE-E3EC5346A853}" type="CELLRANGE">
                      <a:rPr lang="en-US"/>
                      <a:pPr algn="l">
                        <a:defRPr lang="en-GB"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59093137254902"/>
                      <c:h val="0.1447992424242424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civil'!$B$284:$C$296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civil'!$F$284:$F$296</c:f>
              <c:numCache>
                <c:formatCode>_-* #,##0_-;\-* #,##0_-;_-* "-"??_-;_-@_-</c:formatCode>
                <c:ptCount val="13"/>
                <c:pt idx="0">
                  <c:v>5141</c:v>
                </c:pt>
                <c:pt idx="1">
                  <c:v>31</c:v>
                </c:pt>
                <c:pt idx="2">
                  <c:v>16</c:v>
                </c:pt>
                <c:pt idx="3">
                  <c:v>3</c:v>
                </c:pt>
                <c:pt idx="4">
                  <c:v>17</c:v>
                </c:pt>
                <c:pt idx="5">
                  <c:v>8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civil'!$F$283</c15:f>
                <c15:dlblRangeCache>
                  <c:ptCount val="1"/>
                  <c:pt idx="0">
                    <c:v>Nationality &amp; visit (LH/CLR)</c:v>
                  </c:pt>
                </c15:dlblRangeCache>
              </c15:datalabelsRange>
            </c:ext>
          </c:extLst>
        </c:ser>
        <c:ser>
          <c:idx val="3"/>
          <c:order val="3"/>
          <c:tx>
            <c:strRef>
              <c:f>'SUMMARY civil'!$G$283</c:f>
              <c:strCache>
                <c:ptCount val="1"/>
                <c:pt idx="0">
                  <c:v>Total Immigration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8429738562091506"/>
                  <c:y val="-3.84848484848485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civil'!$B$284:$C$296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civil'!$G$284:$G$296</c:f>
              <c:numCache>
                <c:formatCode>_-* #,##0_-;\-* #,##0_-;_-* "-"??_-;_-@_-</c:formatCode>
                <c:ptCount val="13"/>
                <c:pt idx="0">
                  <c:v>13447</c:v>
                </c:pt>
                <c:pt idx="1">
                  <c:v>7196</c:v>
                </c:pt>
                <c:pt idx="2">
                  <c:v>7885</c:v>
                </c:pt>
                <c:pt idx="3">
                  <c:v>7698</c:v>
                </c:pt>
                <c:pt idx="4">
                  <c:v>7929</c:v>
                </c:pt>
                <c:pt idx="5">
                  <c:v>7523</c:v>
                </c:pt>
                <c:pt idx="6">
                  <c:v>8202</c:v>
                </c:pt>
                <c:pt idx="7">
                  <c:v>8152</c:v>
                </c:pt>
                <c:pt idx="8">
                  <c:v>8114</c:v>
                </c:pt>
                <c:pt idx="9">
                  <c:v>7322</c:v>
                </c:pt>
                <c:pt idx="10">
                  <c:v>9009</c:v>
                </c:pt>
                <c:pt idx="11">
                  <c:v>9161</c:v>
                </c:pt>
                <c:pt idx="12">
                  <c:v>7836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087424"/>
        <c:axId val="383088208"/>
      </c:lineChart>
      <c:catAx>
        <c:axId val="38308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88208"/>
        <c:crosses val="autoZero"/>
        <c:auto val="1"/>
        <c:lblAlgn val="ctr"/>
        <c:lblOffset val="100"/>
        <c:noMultiLvlLbl val="0"/>
      </c:catAx>
      <c:valAx>
        <c:axId val="3830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Volume of certificates/matters started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54084967320262E-2"/>
              <c:y val="0.181379292929292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8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74346405228762E-2"/>
          <c:y val="3.7182828282828283E-2"/>
          <c:w val="0.89189215686274514"/>
          <c:h val="0.72379152961574744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civil'!$D$245</c:f>
              <c:strCache>
                <c:ptCount val="1"/>
                <c:pt idx="0">
                  <c:v>Mental Health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civil'!$B$246:$C$258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civil'!$E$246:$E$258</c:f>
              <c:numCache>
                <c:formatCode>_-* #,##0_-;\-* #,##0_-;_-* "-"??_-;_-@_-</c:formatCode>
                <c:ptCount val="13"/>
                <c:pt idx="0">
                  <c:v>10.877000000000001</c:v>
                </c:pt>
                <c:pt idx="1">
                  <c:v>10.654999999999999</c:v>
                </c:pt>
                <c:pt idx="2">
                  <c:v>10.576000000000001</c:v>
                </c:pt>
                <c:pt idx="3">
                  <c:v>10.382999999999999</c:v>
                </c:pt>
                <c:pt idx="4">
                  <c:v>11.101000000000001</c:v>
                </c:pt>
                <c:pt idx="5">
                  <c:v>10.673999999999999</c:v>
                </c:pt>
                <c:pt idx="6">
                  <c:v>10.717000000000001</c:v>
                </c:pt>
                <c:pt idx="7">
                  <c:v>11.272</c:v>
                </c:pt>
                <c:pt idx="8">
                  <c:v>10.746</c:v>
                </c:pt>
                <c:pt idx="9">
                  <c:v>10.615</c:v>
                </c:pt>
                <c:pt idx="10">
                  <c:v>9.718</c:v>
                </c:pt>
                <c:pt idx="11">
                  <c:v>9.5519999999999996</c:v>
                </c:pt>
                <c:pt idx="12">
                  <c:v>10.039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092128"/>
        <c:axId val="383088600"/>
      </c:lineChart>
      <c:catAx>
        <c:axId val="38309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88600"/>
        <c:crosses val="autoZero"/>
        <c:auto val="1"/>
        <c:lblAlgn val="ctr"/>
        <c:lblOffset val="100"/>
        <c:noMultiLvlLbl val="0"/>
      </c:catAx>
      <c:valAx>
        <c:axId val="3830886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certificates/matters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started </a:t>
                </a: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5787745098039214E-2"/>
              <c:y val="9.732525252525252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9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60784313725484E-2"/>
          <c:y val="3.5277777777777776E-2"/>
          <c:w val="0.88948692810457519"/>
          <c:h val="0.73233787878787893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civil'!$D$320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2204548611111112"/>
                  <c:y val="-2.56565656565657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41EAF48-EBB7-4339-B556-454B40BF21F5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118888888888889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civil'!$B$321:$C$333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civil'!$E$321:$E$333</c:f>
              <c:numCache>
                <c:formatCode>_-* #,##0_-;\-* #,##0_-;_-* "-"??_-;_-@_-</c:formatCode>
                <c:ptCount val="13"/>
                <c:pt idx="0">
                  <c:v>3.3</c:v>
                </c:pt>
                <c:pt idx="1">
                  <c:v>2.7530000000000001</c:v>
                </c:pt>
                <c:pt idx="2">
                  <c:v>2.6819999999999999</c:v>
                </c:pt>
                <c:pt idx="3">
                  <c:v>2.625</c:v>
                </c:pt>
                <c:pt idx="4">
                  <c:v>2.827</c:v>
                </c:pt>
                <c:pt idx="5">
                  <c:v>2.6760000000000002</c:v>
                </c:pt>
                <c:pt idx="6">
                  <c:v>2.657</c:v>
                </c:pt>
                <c:pt idx="7">
                  <c:v>2.319</c:v>
                </c:pt>
                <c:pt idx="8">
                  <c:v>2.6429999999999998</c:v>
                </c:pt>
                <c:pt idx="9">
                  <c:v>2.4660000000000002</c:v>
                </c:pt>
                <c:pt idx="10">
                  <c:v>2.3010000000000002</c:v>
                </c:pt>
                <c:pt idx="11">
                  <c:v>2.1850000000000001</c:v>
                </c:pt>
                <c:pt idx="12">
                  <c:v>2.1890000000000001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civil'!$D$320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civil'!$F$320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1854383680555555"/>
                  <c:y val="0.2774114898989899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2715200-B9D1-4738-AFE4-4A610BBA1723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753692810457516"/>
                      <c:h val="0.13517803030303027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civil'!$B$321:$C$333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civil'!$G$321:$G$333</c:f>
              <c:numCache>
                <c:formatCode>_-* #,##0_-;\-* #,##0_-;_-* "-"??_-;_-@_-</c:formatCode>
                <c:ptCount val="13"/>
                <c:pt idx="0">
                  <c:v>18.946999999999999</c:v>
                </c:pt>
                <c:pt idx="1">
                  <c:v>10.335000000000001</c:v>
                </c:pt>
                <c:pt idx="2">
                  <c:v>11.785</c:v>
                </c:pt>
                <c:pt idx="3">
                  <c:v>11.869</c:v>
                </c:pt>
                <c:pt idx="4">
                  <c:v>13.141999999999999</c:v>
                </c:pt>
                <c:pt idx="5">
                  <c:v>10.24</c:v>
                </c:pt>
                <c:pt idx="6">
                  <c:v>10.584</c:v>
                </c:pt>
                <c:pt idx="7">
                  <c:v>10.571</c:v>
                </c:pt>
                <c:pt idx="8">
                  <c:v>11.487</c:v>
                </c:pt>
                <c:pt idx="9">
                  <c:v>10.706</c:v>
                </c:pt>
                <c:pt idx="10">
                  <c:v>9.7899999999999991</c:v>
                </c:pt>
                <c:pt idx="11">
                  <c:v>9.3040000000000003</c:v>
                </c:pt>
                <c:pt idx="12">
                  <c:v>9.5050000000000008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civil'!$F$320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civil'!$H$320</c:f>
              <c:strCache>
                <c:ptCount val="1"/>
                <c:pt idx="0">
                  <c:v>Total housing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1984062500000001"/>
                  <c:y val="0.1443181818181817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AA1110D-6E0B-4D57-BC99-8017A172F83B}" type="CELLRANGE">
                      <a:rPr lang="en-US"/>
                      <a:pPr>
                        <a:defRPr sz="1050" b="1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civil'!$B$321:$C$333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civil'!$I$321:$I$333</c:f>
              <c:numCache>
                <c:formatCode>_-* #,##0_-;\-* #,##0_-;_-* "-"??_-;_-@_-</c:formatCode>
                <c:ptCount val="13"/>
                <c:pt idx="0">
                  <c:v>22.247</c:v>
                </c:pt>
                <c:pt idx="1">
                  <c:v>13.087999999999999</c:v>
                </c:pt>
                <c:pt idx="2">
                  <c:v>14.467000000000001</c:v>
                </c:pt>
                <c:pt idx="3">
                  <c:v>14.494</c:v>
                </c:pt>
                <c:pt idx="4">
                  <c:v>15.968999999999999</c:v>
                </c:pt>
                <c:pt idx="5">
                  <c:v>12.916</c:v>
                </c:pt>
                <c:pt idx="6">
                  <c:v>13.241</c:v>
                </c:pt>
                <c:pt idx="7">
                  <c:v>12.89</c:v>
                </c:pt>
                <c:pt idx="8">
                  <c:v>14.13</c:v>
                </c:pt>
                <c:pt idx="9">
                  <c:v>13.172000000000001</c:v>
                </c:pt>
                <c:pt idx="10">
                  <c:v>12.090999999999999</c:v>
                </c:pt>
                <c:pt idx="11">
                  <c:v>11.489000000000001</c:v>
                </c:pt>
                <c:pt idx="12">
                  <c:v>11.694000000000001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civil'!$H$320</c15:f>
                <c15:dlblRangeCache>
                  <c:ptCount val="1"/>
                  <c:pt idx="0">
                    <c:v>Total housing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089384"/>
        <c:axId val="383092912"/>
      </c:lineChart>
      <c:catAx>
        <c:axId val="3830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92912"/>
        <c:crosses val="autoZero"/>
        <c:auto val="1"/>
        <c:lblAlgn val="ctr"/>
        <c:lblOffset val="100"/>
        <c:noMultiLvlLbl val="0"/>
      </c:catAx>
      <c:valAx>
        <c:axId val="38309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Volume of certificates/matters started ('000s)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423856209150329E-2"/>
              <c:y val="8.36580808080808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2401960784312"/>
          <c:y val="5.0925925925925923E-2"/>
          <c:w val="0.85802042483660135"/>
          <c:h val="0.710234848484848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civil'!$D$423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civil'!$B$424:$C$435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civil'!$D$424:$D$435</c:f>
              <c:numCache>
                <c:formatCode>General</c:formatCode>
                <c:ptCount val="12"/>
                <c:pt idx="0">
                  <c:v>234</c:v>
                </c:pt>
                <c:pt idx="1">
                  <c:v>372</c:v>
                </c:pt>
                <c:pt idx="2">
                  <c:v>301</c:v>
                </c:pt>
                <c:pt idx="3">
                  <c:v>276</c:v>
                </c:pt>
                <c:pt idx="4">
                  <c:v>208</c:v>
                </c:pt>
                <c:pt idx="5">
                  <c:v>221</c:v>
                </c:pt>
                <c:pt idx="6">
                  <c:v>209</c:v>
                </c:pt>
                <c:pt idx="7">
                  <c:v>260</c:v>
                </c:pt>
                <c:pt idx="8">
                  <c:v>281</c:v>
                </c:pt>
                <c:pt idx="9">
                  <c:v>243</c:v>
                </c:pt>
                <c:pt idx="10">
                  <c:v>279</c:v>
                </c:pt>
                <c:pt idx="11">
                  <c:v>355</c:v>
                </c:pt>
              </c:numCache>
            </c:numRef>
          </c:val>
        </c:ser>
        <c:ser>
          <c:idx val="1"/>
          <c:order val="1"/>
          <c:tx>
            <c:strRef>
              <c:f>'SUMMARY civil'!$E$423</c:f>
              <c:strCache>
                <c:ptCount val="1"/>
                <c:pt idx="0">
                  <c:v>Review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civil'!$B$424:$C$435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civil'!$E$424:$E$435</c:f>
              <c:numCache>
                <c:formatCode>General</c:formatCode>
                <c:ptCount val="12"/>
                <c:pt idx="0">
                  <c:v>38</c:v>
                </c:pt>
                <c:pt idx="1">
                  <c:v>100</c:v>
                </c:pt>
                <c:pt idx="2">
                  <c:v>102</c:v>
                </c:pt>
                <c:pt idx="3">
                  <c:v>93</c:v>
                </c:pt>
                <c:pt idx="4">
                  <c:v>62</c:v>
                </c:pt>
                <c:pt idx="5">
                  <c:v>78</c:v>
                </c:pt>
                <c:pt idx="6">
                  <c:v>71</c:v>
                </c:pt>
                <c:pt idx="7">
                  <c:v>63</c:v>
                </c:pt>
                <c:pt idx="8">
                  <c:v>67</c:v>
                </c:pt>
                <c:pt idx="9">
                  <c:v>55</c:v>
                </c:pt>
                <c:pt idx="10">
                  <c:v>29</c:v>
                </c:pt>
                <c:pt idx="11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3089776"/>
        <c:axId val="383090168"/>
      </c:barChart>
      <c:catAx>
        <c:axId val="383089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966253267973856"/>
              <c:y val="0.932610858585858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90168"/>
        <c:crosses val="autoZero"/>
        <c:auto val="1"/>
        <c:lblAlgn val="ctr"/>
        <c:lblOffset val="100"/>
        <c:noMultiLvlLbl val="0"/>
      </c:catAx>
      <c:valAx>
        <c:axId val="383090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Applications received</a:t>
                </a:r>
              </a:p>
            </c:rich>
          </c:tx>
          <c:layout>
            <c:manualLayout>
              <c:xMode val="edge"/>
              <c:yMode val="edge"/>
              <c:x val="1.6464215686274514E-2"/>
              <c:y val="0.2771671717171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8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230387254901961"/>
          <c:y val="5.7727272727272724E-2"/>
          <c:w val="0.21786323529411764"/>
          <c:h val="6.1819191919191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10925925925928"/>
          <c:y val="5.0925925925925923E-2"/>
          <c:w val="0.81633518518518522"/>
          <c:h val="0.69776868686868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civil'!$D$459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civil'!$B$461:$C$472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civil'!$D$461:$D$472</c:f>
              <c:numCache>
                <c:formatCode>0</c:formatCode>
                <c:ptCount val="12"/>
                <c:pt idx="0">
                  <c:v>4.5470085470085468</c:v>
                </c:pt>
                <c:pt idx="1">
                  <c:v>8.4193548387096779</c:v>
                </c:pt>
                <c:pt idx="2">
                  <c:v>7.0963455149501664</c:v>
                </c:pt>
                <c:pt idx="3">
                  <c:v>7.7717391304347823</c:v>
                </c:pt>
                <c:pt idx="4">
                  <c:v>9.6442307692307701</c:v>
                </c:pt>
                <c:pt idx="5">
                  <c:v>9.8235294117647065</c:v>
                </c:pt>
                <c:pt idx="6">
                  <c:v>17.263157894736842</c:v>
                </c:pt>
                <c:pt idx="7">
                  <c:v>14.753846153846155</c:v>
                </c:pt>
                <c:pt idx="8">
                  <c:v>12.466192170818506</c:v>
                </c:pt>
                <c:pt idx="9">
                  <c:v>10.876543209876543</c:v>
                </c:pt>
                <c:pt idx="10">
                  <c:v>11.100358422939069</c:v>
                </c:pt>
                <c:pt idx="11">
                  <c:v>12.926760563380281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383090952"/>
        <c:axId val="383093304"/>
      </c:barChart>
      <c:lineChart>
        <c:grouping val="standard"/>
        <c:varyColors val="0"/>
        <c:ser>
          <c:idx val="1"/>
          <c:order val="1"/>
          <c:tx>
            <c:strRef>
              <c:f>'SUMMARY civil'!$E$460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4302469135802468"/>
                  <c:y val="-3.5277777777777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civil'!$E$461:$E$472</c:f>
              <c:numCache>
                <c:formatCode>General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090952"/>
        <c:axId val="383093304"/>
      </c:lineChart>
      <c:catAx>
        <c:axId val="383090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0531697530864199"/>
              <c:y val="0.93922727272727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93304"/>
        <c:crosses val="autoZero"/>
        <c:auto val="1"/>
        <c:lblAlgn val="ctr"/>
        <c:lblOffset val="100"/>
        <c:noMultiLvlLbl val="0"/>
      </c:catAx>
      <c:valAx>
        <c:axId val="383093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working days to process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20098039215682E-2"/>
              <c:y val="0.17451363636363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90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9836684027777778"/>
          <c:h val="0.99900116051391696"/>
        </c:manualLayout>
      </c:layout>
      <c:bubbleChart>
        <c:varyColors val="0"/>
        <c:ser>
          <c:idx val="0"/>
          <c:order val="0"/>
          <c:tx>
            <c:strRef>
              <c:f>'SUMMARY crime'!$B$3:$B$22</c:f>
              <c:strCache>
                <c:ptCount val="20"/>
                <c:pt idx="0">
                  <c:v>Crime</c:v>
                </c:pt>
                <c:pt idx="1">
                  <c:v>Crime Higher (Crown Court)†</c:v>
                </c:pt>
                <c:pt idx="2">
                  <c:v>Solicitor cases</c:v>
                </c:pt>
                <c:pt idx="3">
                  <c:v>Advocate cases</c:v>
                </c:pt>
                <c:pt idx="4">
                  <c:v>High Cost Crime</c:v>
                </c:pt>
                <c:pt idx="5">
                  <c:v>Crime Lower</c:v>
                </c:pt>
                <c:pt idx="6">
                  <c:v>Pre-charge suspect claims (police)</c:v>
                </c:pt>
                <c:pt idx="7">
                  <c:v>Prison Law claims</c:v>
                </c:pt>
                <c:pt idx="8">
                  <c:v>Charged defendants claims (police)</c:v>
                </c:pt>
                <c:pt idx="9">
                  <c:v>Representation at Magistrates' Court claims*</c:v>
                </c:pt>
                <c:pt idx="10">
                  <c:v>Crime</c:v>
                </c:pt>
                <c:pt idx="11">
                  <c:v>Crime Higher (Crown Court)†</c:v>
                </c:pt>
                <c:pt idx="12">
                  <c:v>Solicitor cases</c:v>
                </c:pt>
                <c:pt idx="13">
                  <c:v>Advocate cases</c:v>
                </c:pt>
                <c:pt idx="14">
                  <c:v>High Cost Crime ‡</c:v>
                </c:pt>
                <c:pt idx="15">
                  <c:v>Crime Lower</c:v>
                </c:pt>
                <c:pt idx="16">
                  <c:v>Pre-charge suspect claims (police)</c:v>
                </c:pt>
                <c:pt idx="17">
                  <c:v>Prison Law claims</c:v>
                </c:pt>
                <c:pt idx="18">
                  <c:v>Charged defendants claims (police)</c:v>
                </c:pt>
                <c:pt idx="19">
                  <c:v>Representation at Magistrates' Court claims*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25400" cap="flat" cmpd="sng" algn="ctr">
                <a:solidFill>
                  <a:schemeClr val="accent5">
                    <a:lumMod val="75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noFill/>
              <a:ln w="25400" cap="flat" cmpd="sng" algn="ctr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415130580922477"/>
                  <c:y val="-5.6188390786986966E-2"/>
                </c:manualLayout>
              </c:layout>
              <c:tx>
                <c:rich>
                  <a:bodyPr/>
                  <a:lstStyle/>
                  <a:p>
                    <a:fld id="{18DB3D6B-1C11-4F26-B9CF-A8F41F45876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99325235348444"/>
                      <c:h val="6.852141917563681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259076388888889"/>
                  <c:y val="-4.423968487413564E-2"/>
                </c:manualLayout>
              </c:layout>
              <c:tx>
                <c:rich>
                  <a:bodyPr/>
                  <a:lstStyle/>
                  <a:p>
                    <a:fld id="{290DE628-DC1C-4286-A0C1-20C97CB791F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16894450850709875"/>
                  <c:y val="-3.7886589272789407E-2"/>
                </c:manualLayout>
              </c:layout>
              <c:tx>
                <c:rich>
                  <a:bodyPr/>
                  <a:lstStyle/>
                  <a:p>
                    <a:fld id="{1598EF7F-C437-4463-B2A6-FA11CBEDB14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0943023904168668"/>
                  <c:y val="-4.1803995842314146E-2"/>
                </c:manualLayout>
              </c:layout>
              <c:tx>
                <c:rich>
                  <a:bodyPr/>
                  <a:lstStyle/>
                  <a:p>
                    <a:fld id="{F4B9731D-CE27-4177-AA29-3710D44E541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92565009050938"/>
                      <c:h val="4.40763544923300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16743650925578102"/>
                  <c:y val="1.4703142828949151E-3"/>
                </c:manualLayout>
              </c:layout>
              <c:tx>
                <c:rich>
                  <a:bodyPr/>
                  <a:lstStyle/>
                  <a:p>
                    <a:fld id="{1074FEA2-8330-4022-83F5-377BDD0F8BC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58685865854364"/>
                      <c:h val="7.82680502743198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18687803415928347"/>
                  <c:y val="-3.0416028139617886E-3"/>
                </c:manualLayout>
              </c:layout>
              <c:tx>
                <c:rich>
                  <a:bodyPr/>
                  <a:lstStyle/>
                  <a:p>
                    <a:fld id="{5127EBC2-AE1D-492C-B930-329CE084D0F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686768087810484"/>
                      <c:h val="7.77624369444842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14484156120290495"/>
                  <c:y val="2.9615599903576696E-2"/>
                </c:manualLayout>
              </c:layout>
              <c:tx>
                <c:rich>
                  <a:bodyPr/>
                  <a:lstStyle/>
                  <a:p>
                    <a:fld id="{55E25E05-4C7B-4AFC-AF79-57D0AE834B2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4564324504030712"/>
                  <c:y val="-3.0219445953643283E-2"/>
                </c:manualLayout>
              </c:layout>
              <c:tx>
                <c:rich>
                  <a:bodyPr/>
                  <a:lstStyle/>
                  <a:p>
                    <a:fld id="{01C8AE66-1442-43B4-A8D6-9BF8ABBC04F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4359830839689"/>
                      <c:h val="5.659409480255318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0292879412517856"/>
                  <c:y val="7.2352158582110485E-2"/>
                </c:manualLayout>
              </c:layout>
              <c:tx>
                <c:rich>
                  <a:bodyPr/>
                  <a:lstStyle/>
                  <a:p>
                    <a:fld id="{7CE43F4E-8464-4370-A235-3D76055529C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81054452493625"/>
                      <c:h val="8.10868301705327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8707510317286838"/>
                  <c:y val="2.259983281205261E-3"/>
                </c:manualLayout>
              </c:layout>
              <c:tx>
                <c:rich>
                  <a:bodyPr/>
                  <a:lstStyle/>
                  <a:p>
                    <a:fld id="{7E4F95CD-8C82-4694-BB9D-F3C20CB2226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5855467671192"/>
                      <c:h val="0.1040085133776094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-7.299570423908619E-2"/>
                  <c:y val="-7.1010523334634023E-4"/>
                </c:manualLayout>
              </c:layout>
              <c:tx>
                <c:rich>
                  <a:bodyPr/>
                  <a:lstStyle/>
                  <a:p>
                    <a:fld id="{8FD8B585-B601-4FE9-A846-D6AC1E5DE6F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89562950174671"/>
                      <c:h val="0.139565357334393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7.0816492344985466E-2"/>
                  <c:y val="-1.2393986622117055E-3"/>
                </c:manualLayout>
              </c:layout>
              <c:tx>
                <c:rich>
                  <a:bodyPr/>
                  <a:lstStyle/>
                  <a:p>
                    <a:fld id="{A5926E5D-EC7D-4881-949D-6B3B414CEB2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72515899681807"/>
                      <c:h val="0.12626829733871528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898782401447607E-4"/>
                  <c:y val="-3.2240442828516562E-2"/>
                </c:manualLayout>
              </c:layout>
              <c:tx>
                <c:rich>
                  <a:bodyPr/>
                  <a:lstStyle/>
                  <a:p>
                    <a:fld id="{9EE51628-E172-4B63-8E58-CA42D149580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6272796019568"/>
                      <c:h val="4.634714858482931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layout>
                <c:manualLayout>
                  <c:x val="-0.13979391931246885"/>
                  <c:y val="-3.8538869773994006E-4"/>
                </c:manualLayout>
              </c:layout>
              <c:tx>
                <c:rich>
                  <a:bodyPr/>
                  <a:lstStyle/>
                  <a:p>
                    <a:fld id="{82A0450D-881C-49D3-BB16-829E40C0602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91475694444445"/>
                      <c:h val="8.008770513515174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2.1352686054256942E-2"/>
                  <c:y val="-5.0903416290837909E-2"/>
                </c:manualLayout>
              </c:layout>
              <c:tx>
                <c:rich>
                  <a:bodyPr/>
                  <a:lstStyle/>
                  <a:p>
                    <a:fld id="{8C60F516-5F5B-4A09-9540-9C25FFC8847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1.9745677079720417E-2"/>
                  <c:y val="2.8887396300158984E-2"/>
                </c:manualLayout>
              </c:layout>
              <c:tx>
                <c:rich>
                  <a:bodyPr/>
                  <a:lstStyle/>
                  <a:p>
                    <a:fld id="{226AB316-008F-444E-B684-2E6465DD864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1.1791613828630532E-2"/>
                  <c:y val="-3.6425531098616598E-2"/>
                </c:manualLayout>
              </c:layout>
              <c:tx>
                <c:rich>
                  <a:bodyPr/>
                  <a:lstStyle/>
                  <a:p>
                    <a:fld id="{93DFE77A-82D7-470F-878C-CF984A53940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7.8320412455874214E-4"/>
                  <c:y val="5.5965031807435651E-2"/>
                </c:manualLayout>
              </c:layout>
              <c:tx>
                <c:rich>
                  <a:bodyPr/>
                  <a:lstStyle/>
                  <a:p>
                    <a:fld id="{6BAF5DF7-B12B-438C-9930-614DFAB0055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crime'!$C$3:$C$22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-1.5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0</c:v>
                </c:pt>
                <c:pt idx="11">
                  <c:v>1.5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1.5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</c:numCache>
            </c:numRef>
          </c:xVal>
          <c:yVal>
            <c:numRef>
              <c:f>'SUMMARY crime'!$D$3:$D$22</c:f>
              <c:numCache>
                <c:formatCode>General</c:formatCode>
                <c:ptCount val="20"/>
                <c:pt idx="0">
                  <c:v>150</c:v>
                </c:pt>
                <c:pt idx="1">
                  <c:v>230</c:v>
                </c:pt>
                <c:pt idx="2">
                  <c:v>280</c:v>
                </c:pt>
                <c:pt idx="3">
                  <c:v>230</c:v>
                </c:pt>
                <c:pt idx="4">
                  <c:v>180</c:v>
                </c:pt>
                <c:pt idx="5">
                  <c:v>80</c:v>
                </c:pt>
                <c:pt idx="6">
                  <c:v>120</c:v>
                </c:pt>
                <c:pt idx="7">
                  <c:v>-50</c:v>
                </c:pt>
                <c:pt idx="8">
                  <c:v>50</c:v>
                </c:pt>
                <c:pt idx="9">
                  <c:v>10</c:v>
                </c:pt>
                <c:pt idx="10">
                  <c:v>150</c:v>
                </c:pt>
                <c:pt idx="11">
                  <c:v>230</c:v>
                </c:pt>
                <c:pt idx="12">
                  <c:v>285</c:v>
                </c:pt>
                <c:pt idx="13">
                  <c:v>230</c:v>
                </c:pt>
                <c:pt idx="14">
                  <c:v>180</c:v>
                </c:pt>
                <c:pt idx="15">
                  <c:v>80</c:v>
                </c:pt>
                <c:pt idx="16">
                  <c:v>120</c:v>
                </c:pt>
                <c:pt idx="17">
                  <c:v>-50</c:v>
                </c:pt>
                <c:pt idx="18">
                  <c:v>50</c:v>
                </c:pt>
                <c:pt idx="19">
                  <c:v>10</c:v>
                </c:pt>
              </c:numCache>
            </c:numRef>
          </c:yVal>
          <c:bubbleSize>
            <c:numRef>
              <c:f>'SUMMARY crime'!$G$3:$G$22</c:f>
              <c:numCache>
                <c:formatCode>0.000</c:formatCode>
                <c:ptCount val="20"/>
                <c:pt idx="0" formatCode="_-* #,##0_-;\-* #,##0_-;_-* &quot;-&quot;??_-;_-@_-">
                  <c:v>1</c:v>
                </c:pt>
                <c:pt idx="1">
                  <c:v>0.1758101426259413</c:v>
                </c:pt>
                <c:pt idx="2">
                  <c:v>8.7283311225421725E-2</c:v>
                </c:pt>
                <c:pt idx="3">
                  <c:v>8.8518855004271355E-2</c:v>
                </c:pt>
                <c:pt idx="4">
                  <c:v>7.9763962482222609E-6</c:v>
                </c:pt>
                <c:pt idx="5">
                  <c:v>0.8241898573740587</c:v>
                </c:pt>
                <c:pt idx="6">
                  <c:v>0.52840913169748083</c:v>
                </c:pt>
                <c:pt idx="7">
                  <c:v>1.3793582032050755E-2</c:v>
                </c:pt>
                <c:pt idx="8">
                  <c:v>5.1878481198437583E-3</c:v>
                </c:pt>
                <c:pt idx="9">
                  <c:v>0.27679929552468335</c:v>
                </c:pt>
                <c:pt idx="10" formatCode="_-* #,##0_-;\-* #,##0_-;_-* &quot;-&quot;??_-;_-@_-">
                  <c:v>1</c:v>
                </c:pt>
                <c:pt idx="11">
                  <c:v>0.67236314062725633</c:v>
                </c:pt>
                <c:pt idx="12">
                  <c:v>0.3838259832951294</c:v>
                </c:pt>
                <c:pt idx="13">
                  <c:v>0.25782857079855376</c:v>
                </c:pt>
                <c:pt idx="14">
                  <c:v>3.0708586533573206E-2</c:v>
                </c:pt>
                <c:pt idx="15">
                  <c:v>0.32763685937274367</c:v>
                </c:pt>
                <c:pt idx="16">
                  <c:v>0.14749720062048405</c:v>
                </c:pt>
                <c:pt idx="17">
                  <c:v>1.7059808407208291E-2</c:v>
                </c:pt>
                <c:pt idx="18">
                  <c:v>2.9652286262543317E-3</c:v>
                </c:pt>
                <c:pt idx="19">
                  <c:v>0.16011462171879706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crime'!$H$3:$H$22</c15:f>
                <c15:dlblRangeCache>
                  <c:ptCount val="20"/>
                  <c:pt idx="0">
                    <c:v>Crime, 1,254,000</c:v>
                  </c:pt>
                  <c:pt idx="1">
                    <c:v>Crime Higher (Crown Court)†, 220,000</c:v>
                  </c:pt>
                  <c:pt idx="2">
                    <c:v>Solicitor cases, 109,000</c:v>
                  </c:pt>
                  <c:pt idx="3">
                    <c:v>Advocate cases, 111,000</c:v>
                  </c:pt>
                  <c:pt idx="4">
                    <c:v>High Cost Crime, &lt;100</c:v>
                  </c:pt>
                  <c:pt idx="5">
                    <c:v>Crime Lower, 1,033,000</c:v>
                  </c:pt>
                  <c:pt idx="6">
                    <c:v>Pre-charge suspect claims (police), 662,000</c:v>
                  </c:pt>
                  <c:pt idx="7">
                    <c:v>Prison Law claims, 17,000</c:v>
                  </c:pt>
                  <c:pt idx="8">
                    <c:v>Charged defendants claims (police), 7,000</c:v>
                  </c:pt>
                  <c:pt idx="9">
                    <c:v>Representation at Magistrates' Court claims*, 347,000</c:v>
                  </c:pt>
                  <c:pt idx="10">
                    <c:v>Crime, £872m</c:v>
                  </c:pt>
                  <c:pt idx="11">
                    <c:v>Crime Higher (Crown Court)†, £587m</c:v>
                  </c:pt>
                  <c:pt idx="12">
                    <c:v>Solicitor cases, £335m</c:v>
                  </c:pt>
                  <c:pt idx="13">
                    <c:v>Advocate cases, £225m</c:v>
                  </c:pt>
                  <c:pt idx="14">
                    <c:v>High Cost Crime ‡, £27m</c:v>
                  </c:pt>
                  <c:pt idx="15">
                    <c:v>Crime Lower, £286m</c:v>
                  </c:pt>
                  <c:pt idx="16">
                    <c:v>Pre-charge suspect claims (police), £129m</c:v>
                  </c:pt>
                  <c:pt idx="17">
                    <c:v>Prison Law claims, £15m</c:v>
                  </c:pt>
                  <c:pt idx="18">
                    <c:v>Charged defendants claims (police), £3m</c:v>
                  </c:pt>
                  <c:pt idx="19">
                    <c:v>Representation at Magistrates' Court claims*, £140m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76724072"/>
        <c:axId val="276723288"/>
      </c:bubbleChart>
      <c:valAx>
        <c:axId val="276724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76723288"/>
        <c:crosses val="autoZero"/>
        <c:crossBetween val="midCat"/>
      </c:valAx>
      <c:valAx>
        <c:axId val="276723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6724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10925925925928"/>
          <c:y val="5.0925925925925923E-2"/>
          <c:w val="0.81633518518518522"/>
          <c:h val="0.69776868686868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civil'!$F$460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civil'!$B$461:$C$472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civil'!$F$461:$F$472</c:f>
              <c:numCache>
                <c:formatCode>0</c:formatCode>
                <c:ptCount val="12"/>
                <c:pt idx="0">
                  <c:v>5.3421052631578947</c:v>
                </c:pt>
                <c:pt idx="1">
                  <c:v>5.85</c:v>
                </c:pt>
                <c:pt idx="2">
                  <c:v>8.6862745098039209</c:v>
                </c:pt>
                <c:pt idx="3">
                  <c:v>7.795698924731183</c:v>
                </c:pt>
                <c:pt idx="4">
                  <c:v>7.161290322580645</c:v>
                </c:pt>
                <c:pt idx="5">
                  <c:v>7.1410256410256414</c:v>
                </c:pt>
                <c:pt idx="6">
                  <c:v>11.338028169014084</c:v>
                </c:pt>
                <c:pt idx="7">
                  <c:v>8.7619047619047628</c:v>
                </c:pt>
                <c:pt idx="8">
                  <c:v>12.26865671641791</c:v>
                </c:pt>
                <c:pt idx="9">
                  <c:v>9.3818181818181809</c:v>
                </c:pt>
                <c:pt idx="10">
                  <c:v>13.689655172413794</c:v>
                </c:pt>
                <c:pt idx="11">
                  <c:v>8.0285714285714285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383091344"/>
        <c:axId val="384059544"/>
      </c:barChart>
      <c:lineChart>
        <c:grouping val="standard"/>
        <c:varyColors val="0"/>
        <c:ser>
          <c:idx val="1"/>
          <c:order val="1"/>
          <c:tx>
            <c:strRef>
              <c:f>'SUMMARY civil'!$G$460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0966049382716049"/>
                  <c:y val="-4.1691919191919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civil'!$G$461:$G$472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091344"/>
        <c:axId val="384059544"/>
      </c:lineChart>
      <c:catAx>
        <c:axId val="383091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1315648148148151"/>
              <c:y val="0.945641414141414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59544"/>
        <c:crosses val="autoZero"/>
        <c:auto val="1"/>
        <c:lblAlgn val="ctr"/>
        <c:lblOffset val="100"/>
        <c:noMultiLvlLbl val="0"/>
      </c:catAx>
      <c:valAx>
        <c:axId val="384059544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working days to process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20098039215682E-2"/>
              <c:y val="0.17451363636363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09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67205882352941"/>
          <c:y val="2.5656565656565655E-2"/>
          <c:w val="0.87050114379084953"/>
          <c:h val="0.7341449494949494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civil'!$E$496</c:f>
              <c:strCache>
                <c:ptCount val="1"/>
                <c:pt idx="0">
                  <c:v>% granted</c:v>
                </c:pt>
              </c:strCache>
            </c:strRef>
          </c:tx>
          <c:spPr>
            <a:ln w="2222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6405228758169899E-2"/>
                  <c:y val="-4.810606060606072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A1C2228-2E32-4717-B2E6-078346247EB0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civil'!$B$497:$C$508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civil'!$E$497:$E$508</c:f>
              <c:numCache>
                <c:formatCode>0%</c:formatCode>
                <c:ptCount val="12"/>
                <c:pt idx="0">
                  <c:v>2.5735294117647058E-2</c:v>
                </c:pt>
                <c:pt idx="1">
                  <c:v>2.7542372881355932E-2</c:v>
                </c:pt>
                <c:pt idx="2">
                  <c:v>5.9553349875930521E-2</c:v>
                </c:pt>
                <c:pt idx="3">
                  <c:v>7.0460704607046065E-2</c:v>
                </c:pt>
                <c:pt idx="4">
                  <c:v>0.14074074074074075</c:v>
                </c:pt>
                <c:pt idx="5">
                  <c:v>0.16722408026755853</c:v>
                </c:pt>
                <c:pt idx="6">
                  <c:v>0.25714285714285712</c:v>
                </c:pt>
                <c:pt idx="7">
                  <c:v>0.20560747663551401</c:v>
                </c:pt>
                <c:pt idx="8">
                  <c:v>0.37790697674418605</c:v>
                </c:pt>
                <c:pt idx="9">
                  <c:v>0.47972972972972971</c:v>
                </c:pt>
                <c:pt idx="10">
                  <c:v>0.56756756756756754</c:v>
                </c:pt>
                <c:pt idx="11">
                  <c:v>0.54324324324324325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civil'!$E$496</c15:f>
                <c15:dlblRangeCache>
                  <c:ptCount val="1"/>
                  <c:pt idx="0">
                    <c:v>%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civil'!$F$496</c:f>
              <c:strCache>
                <c:ptCount val="1"/>
                <c:pt idx="0">
                  <c:v>% refused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7.2630718954248372E-2"/>
                  <c:y val="-0.1250757575757575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E283DF0-A86A-4549-8AF1-2B3C52520FA4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civil'!$B$497:$C$508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civil'!$F$497:$F$508</c:f>
              <c:numCache>
                <c:formatCode>0%</c:formatCode>
                <c:ptCount val="12"/>
                <c:pt idx="0">
                  <c:v>0.6029411764705882</c:v>
                </c:pt>
                <c:pt idx="1">
                  <c:v>0.72245762711864403</c:v>
                </c:pt>
                <c:pt idx="2">
                  <c:v>0.72456575682382129</c:v>
                </c:pt>
                <c:pt idx="3">
                  <c:v>0.68021680216802172</c:v>
                </c:pt>
                <c:pt idx="4">
                  <c:v>0.67777777777777781</c:v>
                </c:pt>
                <c:pt idx="5">
                  <c:v>0.59866220735785958</c:v>
                </c:pt>
                <c:pt idx="6">
                  <c:v>0.52142857142857146</c:v>
                </c:pt>
                <c:pt idx="7">
                  <c:v>0.5389408099688473</c:v>
                </c:pt>
                <c:pt idx="8">
                  <c:v>0.36046511627906974</c:v>
                </c:pt>
                <c:pt idx="9">
                  <c:v>0.26689189189189189</c:v>
                </c:pt>
                <c:pt idx="10">
                  <c:v>0.20945945945945946</c:v>
                </c:pt>
                <c:pt idx="11">
                  <c:v>0.24864864864864866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civil'!$F$496</c15:f>
                <c15:dlblRangeCache>
                  <c:ptCount val="1"/>
                  <c:pt idx="0">
                    <c:v>% refused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civil'!$G$496</c:f>
              <c:strCache>
                <c:ptCount val="1"/>
                <c:pt idx="0">
                  <c:v>% rejected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0179738562091502E-2"/>
                  <c:y val="3.84848484848484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3CA5A97-E04E-4FDE-BBF3-1366C9E44BAA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civil'!$B$497:$C$508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civil'!$G$497:$G$508</c:f>
              <c:numCache>
                <c:formatCode>0%</c:formatCode>
                <c:ptCount val="12"/>
                <c:pt idx="0">
                  <c:v>0.37132352941176472</c:v>
                </c:pt>
                <c:pt idx="1">
                  <c:v>0.25</c:v>
                </c:pt>
                <c:pt idx="2">
                  <c:v>0.20595533498759305</c:v>
                </c:pt>
                <c:pt idx="3">
                  <c:v>0.23035230352303523</c:v>
                </c:pt>
                <c:pt idx="4">
                  <c:v>0.17407407407407408</c:v>
                </c:pt>
                <c:pt idx="5">
                  <c:v>0.22742474916387959</c:v>
                </c:pt>
                <c:pt idx="6">
                  <c:v>0.21428571428571427</c:v>
                </c:pt>
                <c:pt idx="7">
                  <c:v>0.24610591900311526</c:v>
                </c:pt>
                <c:pt idx="8">
                  <c:v>0.2558139534883721</c:v>
                </c:pt>
                <c:pt idx="9">
                  <c:v>0.25</c:v>
                </c:pt>
                <c:pt idx="10">
                  <c:v>0.20945945945945946</c:v>
                </c:pt>
                <c:pt idx="11">
                  <c:v>0.18378378378378379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civil'!$G$496</c15:f>
                <c15:dlblRangeCache>
                  <c:ptCount val="1"/>
                  <c:pt idx="0">
                    <c:v>% rejected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060720"/>
        <c:axId val="384054448"/>
      </c:lineChart>
      <c:catAx>
        <c:axId val="384060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40537679738562082"/>
              <c:y val="0.943876262626262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54448"/>
        <c:crosses val="autoZero"/>
        <c:auto val="1"/>
        <c:lblAlgn val="ctr"/>
        <c:lblOffset val="100"/>
        <c:noMultiLvlLbl val="0"/>
      </c:catAx>
      <c:valAx>
        <c:axId val="3840544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 of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determined applications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9.6475490196078414E-3"/>
              <c:y val="0.132731818181818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60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3694225721785"/>
          <c:y val="2.7646876753904405E-2"/>
          <c:w val="0.87456583552055989"/>
          <c:h val="0.85427582598260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civil'!$B$218</c:f>
              <c:strCache>
                <c:ptCount val="1"/>
                <c:pt idx="0">
                  <c:v>All issues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782BB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D6E0EE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civil'!$B$218:$B$220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civil'!$C$218:$C$220</c:f>
              <c:numCache>
                <c:formatCode>0%</c:formatCode>
                <c:ptCount val="3"/>
                <c:pt idx="0">
                  <c:v>0.49334073251942284</c:v>
                </c:pt>
                <c:pt idx="1">
                  <c:v>0.65743073047858946</c:v>
                </c:pt>
                <c:pt idx="2">
                  <c:v>0.49924012158054709</c:v>
                </c:pt>
              </c:numCache>
            </c:numRef>
          </c:val>
          <c:extLst/>
        </c:ser>
        <c:ser>
          <c:idx val="1"/>
          <c:order val="1"/>
          <c:tx>
            <c:strRef>
              <c:f>'SUMMARY civil'!$B$219</c:f>
              <c:strCache>
                <c:ptCount val="1"/>
                <c:pt idx="0">
                  <c:v>Children </c:v>
                </c:pt>
              </c:strCache>
            </c:strRef>
          </c:tx>
          <c:spPr>
            <a:solidFill>
              <a:srgbClr val="D6E0E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892565359477125"/>
                  <c:y val="3.4686868686868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D9A8AD7-9D57-4DF5-A875-71A4E8C9668E}" type="CELLRANG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733BD084-BE6D-4616-9314-3EE7C863FDEC}" type="VALU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civil'!$B$218:$B$220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civil'!$D$218:$D$220</c:f>
              <c:numCache>
                <c:formatCode>General</c:formatCode>
                <c:ptCount val="3"/>
                <c:pt idx="0" formatCode="0%">
                  <c:v>8.7125416204217543E-2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civil'!$B$219</c15:f>
                <c15:dlblRangeCache>
                  <c:ptCount val="1"/>
                  <c:pt idx="0">
                    <c:v>Children 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civil'!$B$220</c:f>
              <c:strCache>
                <c:ptCount val="1"/>
                <c:pt idx="0">
                  <c:v>Property &amp; finance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964477124183007"/>
                  <c:y val="-6.409040404040404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07B6060-B9CD-459A-992F-26B15BC9F5CB}" type="CELLRANG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94455940-55FE-4F5D-8EDA-FD1B48820844}" type="VALU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85343137254901"/>
                      <c:h val="0.1387199494949495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civil'!$B$218:$B$220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civil'!$E$218:$E$220</c:f>
              <c:numCache>
                <c:formatCode>General</c:formatCode>
                <c:ptCount val="3"/>
                <c:pt idx="0" formatCode="0%">
                  <c:v>1.3318534961154272E-2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civil'!$B$220</c15:f>
                <c15:dlblRangeCache>
                  <c:ptCount val="1"/>
                  <c:pt idx="0">
                    <c:v>Property &amp; finance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4060328"/>
        <c:axId val="384053272"/>
      </c:barChart>
      <c:catAx>
        <c:axId val="384060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Mediation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type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460944335083116"/>
              <c:y val="0.93900529031001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53272"/>
        <c:crosses val="autoZero"/>
        <c:auto val="1"/>
        <c:lblAlgn val="ctr"/>
        <c:lblOffset val="100"/>
        <c:noMultiLvlLbl val="0"/>
      </c:catAx>
      <c:valAx>
        <c:axId val="3840532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Percentage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outcomes which are successful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6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51633986928104E-2"/>
          <c:y val="4.169191919191919E-2"/>
          <c:w val="0.89831699346405247"/>
          <c:h val="0.95189393939393929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5782BB"/>
              </a:solidFill>
              <a:ln w="15875">
                <a:noFill/>
              </a:ln>
              <a:effectLst/>
            </c:spPr>
          </c:dPt>
          <c:dLbls>
            <c:dLbl>
              <c:idx val="0"/>
              <c:layout>
                <c:manualLayout>
                  <c:x val="-0.14733660130718956"/>
                  <c:y val="6.414141414141355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379D2E9-6A9B-468D-AFEC-9361CD1EB8E3}" type="CELLRANGE">
                      <a:rPr lang="en-US" sz="1000" b="1" baseline="0">
                        <a:solidFill>
                          <a:schemeClr val="bg1"/>
                        </a:solidFill>
                      </a:rPr>
                      <a:pPr>
                        <a:defRPr sz="10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80800653594771"/>
                      <c:h val="0.17218762626262626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1.3488480392156863E-2"/>
                  <c:y val="1.763888888888888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11E06D5-7202-4078-9160-D55A2BC83119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8415032679736"/>
                      <c:h val="0.200441919191919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4007352941176471"/>
                  <c:y val="-0.118661616161616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E2D0557-6141-44B7-90D8-2E3864E2EF12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50898692810459"/>
                      <c:h val="0.19723484848484849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8.3006535947713934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0C54DFA-3F4C-47BD-B3EC-6CBFD584C5D5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9.5109477124183002E-3"/>
                  <c:y val="3.206944444444444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99070A5-4572-4AF9-90AA-2C1ED460FC04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965375816993465"/>
                      <c:h val="0.10915277777777777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civil'!$C$358:$C$362</c:f>
              <c:numCache>
                <c:formatCode>General</c:formatCode>
                <c:ptCount val="5"/>
                <c:pt idx="0">
                  <c:v>0</c:v>
                </c:pt>
                <c:pt idx="1">
                  <c:v>3.5</c:v>
                </c:pt>
                <c:pt idx="2">
                  <c:v>3.5</c:v>
                </c:pt>
                <c:pt idx="3">
                  <c:v>7</c:v>
                </c:pt>
                <c:pt idx="4">
                  <c:v>7</c:v>
                </c:pt>
              </c:numCache>
            </c:numRef>
          </c:xVal>
          <c:yVal>
            <c:numRef>
              <c:f>'SUMMARY civil'!$D$358:$D$362</c:f>
              <c:numCache>
                <c:formatCode>General</c:formatCode>
                <c:ptCount val="5"/>
                <c:pt idx="0">
                  <c:v>150</c:v>
                </c:pt>
                <c:pt idx="1">
                  <c:v>80</c:v>
                </c:pt>
                <c:pt idx="2">
                  <c:v>220</c:v>
                </c:pt>
                <c:pt idx="3">
                  <c:v>250</c:v>
                </c:pt>
                <c:pt idx="4">
                  <c:v>180</c:v>
                </c:pt>
              </c:numCache>
            </c:numRef>
          </c:yVal>
          <c:bubbleSize>
            <c:numRef>
              <c:f>'SUMMARY civil'!$E$358:$E$362</c:f>
              <c:numCache>
                <c:formatCode>_-* #,##0_-;\-* #,##0_-;_-* "-"??_-;_-@_-</c:formatCode>
                <c:ptCount val="5"/>
                <c:pt idx="0">
                  <c:v>164993</c:v>
                </c:pt>
                <c:pt idx="1">
                  <c:v>134400</c:v>
                </c:pt>
                <c:pt idx="2">
                  <c:v>30593</c:v>
                </c:pt>
                <c:pt idx="3">
                  <c:v>17855</c:v>
                </c:pt>
                <c:pt idx="4">
                  <c:v>12738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civil'!$B$358:$B$362</c15:f>
                <c15:dlblRangeCache>
                  <c:ptCount val="5"/>
                  <c:pt idx="0">
                    <c:v>Total CLA operator cases, 165,000</c:v>
                  </c:pt>
                  <c:pt idx="1">
                    <c:v>Telephone Operator Service work starts, 134,400</c:v>
                  </c:pt>
                  <c:pt idx="2">
                    <c:v>Matters referred to Specialist Providers, 30,600</c:v>
                  </c:pt>
                  <c:pt idx="3">
                    <c:v>Specialist Providers matter starts, 17,900</c:v>
                  </c:pt>
                  <c:pt idx="4">
                    <c:v>Specialist Providers determinations, 12,700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84053664"/>
        <c:axId val="384054056"/>
      </c:bubbleChart>
      <c:valAx>
        <c:axId val="384053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4054056"/>
        <c:crosses val="autoZero"/>
        <c:crossBetween val="midCat"/>
      </c:valAx>
      <c:valAx>
        <c:axId val="384054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84053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507973483754625E-3"/>
          <c:y val="1.5563097491020486E-2"/>
          <c:w val="0.98293281249999997"/>
          <c:h val="0.96924431887758722"/>
        </c:manualLayout>
      </c:layout>
      <c:bubbleChart>
        <c:varyColors val="0"/>
        <c:ser>
          <c:idx val="0"/>
          <c:order val="0"/>
          <c:tx>
            <c:strRef>
              <c:f>'SUMMARY civil'!$B$77:$B$96</c:f>
              <c:strCache>
                <c:ptCount val="20"/>
                <c:pt idx="0">
                  <c:v>Civil</c:v>
                </c:pt>
                <c:pt idx="1">
                  <c:v>Family</c:v>
                </c:pt>
                <c:pt idx="2">
                  <c:v>Family public certificates</c:v>
                </c:pt>
                <c:pt idx="3">
                  <c:v>Family private certificates</c:v>
                </c:pt>
                <c:pt idx="4">
                  <c:v>Mediation claims*</c:v>
                </c:pt>
                <c:pt idx="5">
                  <c:v>Non-Family</c:v>
                </c:pt>
                <c:pt idx="6">
                  <c:v>Housing certificates/claims</c:v>
                </c:pt>
                <c:pt idx="7">
                  <c:v>Immigration certificates/claims</c:v>
                </c:pt>
                <c:pt idx="8">
                  <c:v>Mental health certificates/claims</c:v>
                </c:pt>
                <c:pt idx="9">
                  <c:v>Other non-family certificates/claims</c:v>
                </c:pt>
                <c:pt idx="10">
                  <c:v>Civil</c:v>
                </c:pt>
                <c:pt idx="11">
                  <c:v>Family</c:v>
                </c:pt>
                <c:pt idx="12">
                  <c:v>Family public certificates</c:v>
                </c:pt>
                <c:pt idx="13">
                  <c:v>Family private certificates</c:v>
                </c:pt>
                <c:pt idx="14">
                  <c:v>Mediation claims*</c:v>
                </c:pt>
                <c:pt idx="15">
                  <c:v>Non-Family</c:v>
                </c:pt>
                <c:pt idx="16">
                  <c:v>Housing certificates/claims</c:v>
                </c:pt>
                <c:pt idx="17">
                  <c:v>Immigration certificates/claims</c:v>
                </c:pt>
                <c:pt idx="18">
                  <c:v>Mental health certificates/claims</c:v>
                </c:pt>
                <c:pt idx="19">
                  <c:v>Other non-family certificates/claims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rgbClr val="5782BB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rgbClr val="96B1D4"/>
              </a:solidFill>
              <a:ln w="25400" cap="flat" cmpd="sng" algn="ctr">
                <a:solidFill>
                  <a:srgbClr val="96B1D4"/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solidFill>
                  <a:srgbClr val="96B1D4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1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940811A-9DAB-447D-A9E9-1704AB8A30C0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3145B9A-018E-4E60-B8CC-7DF347016805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27613633460652581"/>
                  <c:y val="-6.97044045377750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C1EB0C8-90C5-4BDE-B944-49EE6B78B129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09994767137622"/>
                      <c:h val="9.144449480345431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2613185989113998"/>
                  <c:y val="-3.56266956526405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640A427-1281-408B-89EC-7A4864D47F54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4888869660523205"/>
                  <c:y val="-4.646899318787331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A2D5B74-67CD-40C4-82B5-F35021C6C00E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155939298796442"/>
                      <c:h val="6.457725833732978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089BC93-4196-418F-BE2E-1AD75D2E236F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25441105576088702"/>
                  <c:y val="1.54898676750611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C74EA1D-AA40-430C-8A06-B2E592D434FB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2349555206698"/>
                      <c:h val="5.838131126730535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24906142226727154"/>
                  <c:y val="2.969114911400282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CB04BFD-86A7-4AA3-915F-D92BE994A5E1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49136577708006"/>
                      <c:h val="6.51117197558503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249924720948343"/>
                  <c:y val="-7.7449338375305593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EDD71C5-BCA5-496E-AE42-93C9119BE14B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328623757195185"/>
                      <c:h val="6.666070652335652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1766424801295442"/>
                  <c:y val="6.195886086293329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035F261-700D-475E-9ABA-1B62392F0533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09994767137622"/>
                      <c:h val="5.8915772685825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-0.18938478843990655"/>
                  <c:y val="-2.32348015125916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9804C35-13F9-44A1-AF31-6C8E968B849B}" type="CELLRANGE">
                      <a:rPr lang="en-US">
                        <a:solidFill>
                          <a:schemeClr val="bg1"/>
                        </a:solidFill>
                      </a:rPr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9BF166F-AB3C-4180-921E-7196F19494B4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</c:extLst>
            </c:dLbl>
            <c:dLbl>
              <c:idx val="12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F0E4318-55DD-4DAD-B1D2-CBC24500F372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2.5572932443870811E-2"/>
                  <c:y val="2.17173260194264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57E5762-EDE4-4370-8E75-05C44A976607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01255222070343"/>
                      <c:h val="6.186846101151939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3614671792399745E-2"/>
                  <c:y val="9.29398158876767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1A78286-B7D9-4BCC-A0EB-1BD772F206B3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936167319744369"/>
                      <c:h val="6.094494535125896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55A04FA-795F-436C-9EAD-BE7EA5DA36E8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2.2938396436709148E-2"/>
                  <c:y val="-1.1359105073693699E-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87BB2BD-4199-496A-AED2-6D065729E210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344322344322344"/>
                      <c:h val="3.925913060617340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2.7652422568058114E-2"/>
                  <c:y val="1.548986767505998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8CC72A0-A1F6-4133-9244-7CC82AAD1C4F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11033098884617"/>
                      <c:h val="4.235710414118563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2.1203311124570967E-2"/>
                  <c:y val="1.54898676750611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166E383-C405-4300-9201-6D6A4A2E386A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79016221873362"/>
                      <c:h val="4.235710414118563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1.6157925314280772E-2"/>
                  <c:y val="1.548986767505999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3C8E9B0-51A9-4908-9F9F-55EDBD4534AE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294601911024859"/>
                      <c:h val="3.9793470057232015E-2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civil'!$C$77:$C$96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-3.5</c:v>
                </c:pt>
                <c:pt idx="3">
                  <c:v>-3.5</c:v>
                </c:pt>
                <c:pt idx="4">
                  <c:v>-4.5</c:v>
                </c:pt>
                <c:pt idx="5">
                  <c:v>-1.5</c:v>
                </c:pt>
                <c:pt idx="6">
                  <c:v>-3.5</c:v>
                </c:pt>
                <c:pt idx="7">
                  <c:v>-3.5</c:v>
                </c:pt>
                <c:pt idx="8">
                  <c:v>-3.5</c:v>
                </c:pt>
                <c:pt idx="9">
                  <c:v>-3.5</c:v>
                </c:pt>
                <c:pt idx="10">
                  <c:v>0</c:v>
                </c:pt>
                <c:pt idx="11">
                  <c:v>1.5</c:v>
                </c:pt>
                <c:pt idx="12">
                  <c:v>3.5</c:v>
                </c:pt>
                <c:pt idx="13">
                  <c:v>3.5</c:v>
                </c:pt>
                <c:pt idx="14">
                  <c:v>4.5</c:v>
                </c:pt>
                <c:pt idx="15">
                  <c:v>1.5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</c:numCache>
            </c:numRef>
          </c:xVal>
          <c:yVal>
            <c:numRef>
              <c:f>'SUMMARY civil'!$D$77:$D$96</c:f>
              <c:numCache>
                <c:formatCode>General</c:formatCode>
                <c:ptCount val="20"/>
                <c:pt idx="0">
                  <c:v>0</c:v>
                </c:pt>
                <c:pt idx="1">
                  <c:v>380</c:v>
                </c:pt>
                <c:pt idx="2">
                  <c:v>600</c:v>
                </c:pt>
                <c:pt idx="3">
                  <c:v>150</c:v>
                </c:pt>
                <c:pt idx="4">
                  <c:v>380</c:v>
                </c:pt>
                <c:pt idx="5">
                  <c:v>-270</c:v>
                </c:pt>
                <c:pt idx="6">
                  <c:v>-250</c:v>
                </c:pt>
                <c:pt idx="7">
                  <c:v>-420</c:v>
                </c:pt>
                <c:pt idx="8">
                  <c:v>-560</c:v>
                </c:pt>
                <c:pt idx="9">
                  <c:v>-700</c:v>
                </c:pt>
                <c:pt idx="10">
                  <c:v>0</c:v>
                </c:pt>
                <c:pt idx="11">
                  <c:v>380</c:v>
                </c:pt>
                <c:pt idx="12">
                  <c:v>600</c:v>
                </c:pt>
                <c:pt idx="13">
                  <c:v>150</c:v>
                </c:pt>
                <c:pt idx="14">
                  <c:v>380</c:v>
                </c:pt>
                <c:pt idx="15">
                  <c:v>-250</c:v>
                </c:pt>
                <c:pt idx="16">
                  <c:v>-250</c:v>
                </c:pt>
                <c:pt idx="17">
                  <c:v>-420</c:v>
                </c:pt>
                <c:pt idx="18">
                  <c:v>-560</c:v>
                </c:pt>
                <c:pt idx="19">
                  <c:v>-700</c:v>
                </c:pt>
              </c:numCache>
            </c:numRef>
          </c:yVal>
          <c:bubbleSize>
            <c:numRef>
              <c:f>'SUMMARY civil'!$G$77:$G$96</c:f>
              <c:numCache>
                <c:formatCode>0.00</c:formatCode>
                <c:ptCount val="20"/>
                <c:pt idx="0">
                  <c:v>1</c:v>
                </c:pt>
                <c:pt idx="1">
                  <c:v>0.46647056364417183</c:v>
                </c:pt>
                <c:pt idx="2">
                  <c:v>0.28785339398845422</c:v>
                </c:pt>
                <c:pt idx="3">
                  <c:v>0.17861716965571758</c:v>
                </c:pt>
                <c:pt idx="4">
                  <c:v>3.2957469206884887E-2</c:v>
                </c:pt>
                <c:pt idx="5">
                  <c:v>0.53352943635582817</c:v>
                </c:pt>
                <c:pt idx="6">
                  <c:v>0.17224762187080764</c:v>
                </c:pt>
                <c:pt idx="7">
                  <c:v>0.16345338942791884</c:v>
                </c:pt>
                <c:pt idx="8">
                  <c:v>0.15476936992402909</c:v>
                </c:pt>
                <c:pt idx="9">
                  <c:v>4.3059055133072621E-2</c:v>
                </c:pt>
                <c:pt idx="10">
                  <c:v>1</c:v>
                </c:pt>
                <c:pt idx="11">
                  <c:v>0.79420698298618575</c:v>
                </c:pt>
                <c:pt idx="12">
                  <c:v>0.59388696263758833</c:v>
                </c:pt>
                <c:pt idx="13">
                  <c:v>0.19529868341525328</c:v>
                </c:pt>
                <c:pt idx="14">
                  <c:v>5.0213369333441992E-3</c:v>
                </c:pt>
                <c:pt idx="15">
                  <c:v>0.20579301701381428</c:v>
                </c:pt>
                <c:pt idx="16">
                  <c:v>4.2446768528720466E-2</c:v>
                </c:pt>
                <c:pt idx="17">
                  <c:v>5.7025040852803868E-2</c:v>
                </c:pt>
                <c:pt idx="18">
                  <c:v>6.1551606092556638E-2</c:v>
                </c:pt>
                <c:pt idx="19">
                  <c:v>4.476960153973332E-2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civil'!$H$77:$H$96</c15:f>
                <c15:dlblRangeCache>
                  <c:ptCount val="20"/>
                  <c:pt idx="0">
                    <c:v>Civil, 263,000</c:v>
                  </c:pt>
                  <c:pt idx="1">
                    <c:v>Family, 123,000</c:v>
                  </c:pt>
                  <c:pt idx="2">
                    <c:v>Family public certificates /claims, 76,000</c:v>
                  </c:pt>
                  <c:pt idx="3">
                    <c:v>Family private certificates /claims, 47,000</c:v>
                  </c:pt>
                  <c:pt idx="4">
                    <c:v>Mediation claims*, 9,000</c:v>
                  </c:pt>
                  <c:pt idx="5">
                    <c:v>Non-Family, 140,000</c:v>
                  </c:pt>
                  <c:pt idx="6">
                    <c:v>Housing certificates /claims, 45,000</c:v>
                  </c:pt>
                  <c:pt idx="7">
                    <c:v>Immigration certificates /claims, 43,000</c:v>
                  </c:pt>
                  <c:pt idx="8">
                    <c:v>Mental health certificates /claims, 41,000</c:v>
                  </c:pt>
                  <c:pt idx="9">
                    <c:v>Other non-family certificates /claims, 11,000</c:v>
                  </c:pt>
                  <c:pt idx="10">
                    <c:v>Civil, £704m</c:v>
                  </c:pt>
                  <c:pt idx="11">
                    <c:v>Family, £559m</c:v>
                  </c:pt>
                  <c:pt idx="12">
                    <c:v>Family public, £418m</c:v>
                  </c:pt>
                  <c:pt idx="13">
                    <c:v>Family private, £138m</c:v>
                  </c:pt>
                  <c:pt idx="14">
                    <c:v>Mediation *, £4m</c:v>
                  </c:pt>
                  <c:pt idx="15">
                    <c:v>Non-Family, £145m</c:v>
                  </c:pt>
                  <c:pt idx="16">
                    <c:v>Housing , £30m</c:v>
                  </c:pt>
                  <c:pt idx="17">
                    <c:v>Immigration, £40m</c:v>
                  </c:pt>
                  <c:pt idx="18">
                    <c:v>Mental health, £43m</c:v>
                  </c:pt>
                  <c:pt idx="19">
                    <c:v>Other non-family, £32m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84055624"/>
        <c:axId val="384056016"/>
      </c:bubbleChart>
      <c:valAx>
        <c:axId val="384055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4056016"/>
        <c:crosses val="autoZero"/>
        <c:crossBetween val="midCat"/>
      </c:valAx>
      <c:valAx>
        <c:axId val="384056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84055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20727932264281"/>
          <c:y val="4.8499594484995953E-2"/>
          <c:w val="0.84485416067177654"/>
          <c:h val="0.76220089277161518"/>
        </c:manualLayout>
      </c:layout>
      <c:lineChart>
        <c:grouping val="standard"/>
        <c:varyColors val="0"/>
        <c:ser>
          <c:idx val="1"/>
          <c:order val="0"/>
          <c:tx>
            <c:v>Applications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4361388888888871"/>
                  <c:y val="-0.39366111111111113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civil'!$B$388:$C$399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civil'!$D$388:$D$399</c:f>
              <c:numCache>
                <c:formatCode>_-* #,##0_-;\-* #,##0_-;_-* "-"??_-;_-@_-</c:formatCode>
                <c:ptCount val="12"/>
                <c:pt idx="0">
                  <c:v>1108</c:v>
                </c:pt>
                <c:pt idx="1">
                  <c:v>1803</c:v>
                </c:pt>
                <c:pt idx="2">
                  <c:v>1639</c:v>
                </c:pt>
                <c:pt idx="3">
                  <c:v>1853</c:v>
                </c:pt>
                <c:pt idx="4">
                  <c:v>1747</c:v>
                </c:pt>
                <c:pt idx="5">
                  <c:v>1960</c:v>
                </c:pt>
                <c:pt idx="6">
                  <c:v>1934</c:v>
                </c:pt>
                <c:pt idx="7">
                  <c:v>2112</c:v>
                </c:pt>
                <c:pt idx="8">
                  <c:v>1920</c:v>
                </c:pt>
                <c:pt idx="9">
                  <c:v>2027</c:v>
                </c:pt>
                <c:pt idx="10">
                  <c:v>1968</c:v>
                </c:pt>
                <c:pt idx="11">
                  <c:v>2264</c:v>
                </c:pt>
              </c:numCache>
            </c:numRef>
          </c:val>
          <c:smooth val="0"/>
        </c:ser>
        <c:ser>
          <c:idx val="3"/>
          <c:order val="1"/>
          <c:tx>
            <c:v>Grants</c:v>
          </c:tx>
          <c:spPr>
            <a:ln w="28575">
              <a:solidFill>
                <a:srgbClr val="96B1D4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63733455882352941"/>
                  <c:y val="-0.1828029040404040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baseline="0"/>
                      <a:t>Grants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523480392156858"/>
                      <c:h val="7.4243686868686848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civil'!$B$388:$C$399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civil'!$E$388:$E$399</c:f>
              <c:numCache>
                <c:formatCode>_-* #,##0_-;\-* #,##0_-;_-* "-"??_-;_-@_-</c:formatCode>
                <c:ptCount val="12"/>
                <c:pt idx="0">
                  <c:v>618</c:v>
                </c:pt>
                <c:pt idx="1">
                  <c:v>1180</c:v>
                </c:pt>
                <c:pt idx="2">
                  <c:v>1098</c:v>
                </c:pt>
                <c:pt idx="3">
                  <c:v>1255</c:v>
                </c:pt>
                <c:pt idx="4">
                  <c:v>1204</c:v>
                </c:pt>
                <c:pt idx="5">
                  <c:v>1195</c:v>
                </c:pt>
                <c:pt idx="6">
                  <c:v>1201</c:v>
                </c:pt>
                <c:pt idx="7">
                  <c:v>1263</c:v>
                </c:pt>
                <c:pt idx="8">
                  <c:v>1332</c:v>
                </c:pt>
                <c:pt idx="9">
                  <c:v>1390</c:v>
                </c:pt>
                <c:pt idx="10">
                  <c:v>1417</c:v>
                </c:pt>
                <c:pt idx="11">
                  <c:v>1573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056800"/>
        <c:axId val="384057192"/>
      </c:lineChart>
      <c:catAx>
        <c:axId val="38405680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57192"/>
        <c:crosses val="autoZero"/>
        <c:auto val="1"/>
        <c:lblAlgn val="ctr"/>
        <c:lblOffset val="100"/>
        <c:noMultiLvlLbl val="0"/>
      </c:catAx>
      <c:valAx>
        <c:axId val="38405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000"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</a:p>
            </c:rich>
          </c:tx>
          <c:layout>
            <c:manualLayout>
              <c:xMode val="edge"/>
              <c:yMode val="edge"/>
              <c:x val="8.3458333333333318E-3"/>
              <c:y val="0.3684732323232323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5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03610924900118E-2"/>
          <c:y val="6.4429984451151792E-2"/>
          <c:w val="0.90446111111111127"/>
          <c:h val="0.717820959595959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civil'!$D$179</c:f>
              <c:strCache>
                <c:ptCount val="1"/>
                <c:pt idx="0">
                  <c:v>MIAMs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</c:dPt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</c:dPt>
          <c:cat>
            <c:multiLvlStrRef>
              <c:f>'SUMMARY civil'!$B$180:$C$192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civil'!$E$180:$E$192</c:f>
              <c:numCache>
                <c:formatCode>_-* #,##0_-;\-* #,##0_-;_-* "-"??_-;_-@_-</c:formatCode>
                <c:ptCount val="13"/>
                <c:pt idx="0">
                  <c:v>9.2665000000000006</c:v>
                </c:pt>
                <c:pt idx="1">
                  <c:v>3.9594999999999998</c:v>
                </c:pt>
                <c:pt idx="2">
                  <c:v>3.3454999999999999</c:v>
                </c:pt>
                <c:pt idx="3">
                  <c:v>2.8605</c:v>
                </c:pt>
                <c:pt idx="4">
                  <c:v>3.2244999999999999</c:v>
                </c:pt>
                <c:pt idx="5">
                  <c:v>3.6124999999999998</c:v>
                </c:pt>
                <c:pt idx="6">
                  <c:v>4.0819999999999999</c:v>
                </c:pt>
                <c:pt idx="7">
                  <c:v>3.4415</c:v>
                </c:pt>
                <c:pt idx="8">
                  <c:v>3.9485000000000001</c:v>
                </c:pt>
                <c:pt idx="9">
                  <c:v>3.552</c:v>
                </c:pt>
                <c:pt idx="10">
                  <c:v>3.5074999999999998</c:v>
                </c:pt>
                <c:pt idx="11">
                  <c:v>2.9215</c:v>
                </c:pt>
                <c:pt idx="12">
                  <c:v>3.3839999999999999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civil'!$G$179</c:f>
              <c:strCache>
                <c:ptCount val="1"/>
                <c:pt idx="0">
                  <c:v>Starts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civil'!$B$180:$C$192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civil'!$H$180:$H$192</c:f>
              <c:numCache>
                <c:formatCode>_-* #,##0_-;\-* #,##0_-;_-* "-"??_-;_-@_-</c:formatCode>
                <c:ptCount val="13"/>
                <c:pt idx="0">
                  <c:v>3.282</c:v>
                </c:pt>
                <c:pt idx="1">
                  <c:v>2.71</c:v>
                </c:pt>
                <c:pt idx="2">
                  <c:v>2.0920000000000001</c:v>
                </c:pt>
                <c:pt idx="3">
                  <c:v>1.883</c:v>
                </c:pt>
                <c:pt idx="4">
                  <c:v>1.7529999999999999</c:v>
                </c:pt>
                <c:pt idx="5">
                  <c:v>1.7869999999999999</c:v>
                </c:pt>
                <c:pt idx="6">
                  <c:v>1.915</c:v>
                </c:pt>
                <c:pt idx="7">
                  <c:v>1.9970000000000001</c:v>
                </c:pt>
                <c:pt idx="8">
                  <c:v>2.3929999999999998</c:v>
                </c:pt>
                <c:pt idx="9">
                  <c:v>2.4369999999999998</c:v>
                </c:pt>
                <c:pt idx="10">
                  <c:v>2.286</c:v>
                </c:pt>
                <c:pt idx="11">
                  <c:v>2.06</c:v>
                </c:pt>
                <c:pt idx="12">
                  <c:v>1.964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'SUMMARY civil'!$J$179</c:f>
              <c:strCache>
                <c:ptCount val="1"/>
                <c:pt idx="0">
                  <c:v>Agreements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civil'!$B$180:$C$192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civil'!$K$180:$K$192</c:f>
              <c:numCache>
                <c:formatCode>_-* #,##0_-;\-* #,##0_-;_-* "-"??_-;_-@_-</c:formatCode>
                <c:ptCount val="13"/>
                <c:pt idx="0">
                  <c:v>2.004</c:v>
                </c:pt>
                <c:pt idx="1">
                  <c:v>2.1269999999999998</c:v>
                </c:pt>
                <c:pt idx="2">
                  <c:v>1.7529999999999999</c:v>
                </c:pt>
                <c:pt idx="3">
                  <c:v>1.43</c:v>
                </c:pt>
                <c:pt idx="4">
                  <c:v>1.278</c:v>
                </c:pt>
                <c:pt idx="5">
                  <c:v>1.206</c:v>
                </c:pt>
                <c:pt idx="6">
                  <c:v>1.2709999999999999</c:v>
                </c:pt>
                <c:pt idx="7">
                  <c:v>1.278</c:v>
                </c:pt>
                <c:pt idx="8">
                  <c:v>1.4</c:v>
                </c:pt>
                <c:pt idx="9">
                  <c:v>1.3580000000000001</c:v>
                </c:pt>
                <c:pt idx="10">
                  <c:v>1.367</c:v>
                </c:pt>
                <c:pt idx="11">
                  <c:v>1.3280000000000001</c:v>
                </c:pt>
                <c:pt idx="12">
                  <c:v>1.32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057584"/>
        <c:axId val="384058368"/>
      </c:lineChart>
      <c:catAx>
        <c:axId val="38405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58368"/>
        <c:crosses val="autoZero"/>
        <c:auto val="1"/>
        <c:lblAlgn val="ctr"/>
        <c:lblOffset val="100"/>
        <c:noMultiLvlLbl val="0"/>
      </c:catAx>
      <c:valAx>
        <c:axId val="38405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('000s)</a:t>
                </a:r>
              </a:p>
            </c:rich>
          </c:tx>
          <c:layout>
            <c:manualLayout>
              <c:xMode val="edge"/>
              <c:yMode val="edge"/>
              <c:x val="6.8254901960784313E-3"/>
              <c:y val="0.30295631313131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5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5782BB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6581597222222"/>
          <c:y val="3.6169333583265066E-2"/>
          <c:w val="0.87643385416666664"/>
          <c:h val="0.7421778961616492"/>
        </c:manualLayout>
      </c:layout>
      <c:lineChart>
        <c:grouping val="standard"/>
        <c:varyColors val="0"/>
        <c:ser>
          <c:idx val="3"/>
          <c:order val="0"/>
          <c:tx>
            <c:strRef>
              <c:f>'SUMMARY appeals &amp; reps'!$D$2</c:f>
              <c:strCache>
                <c:ptCount val="1"/>
                <c:pt idx="0">
                  <c:v>Appeals against an initial application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5456411676125514"/>
                  <c:y val="0.1491287878787878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5607963053846251"/>
                      <c:h val="6.7348484848484852E-2"/>
                    </c:manualLayout>
                  </c15:layout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appeals &amp; reps'!$A$3:$B$14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appeals &amp; reps'!$D$3:$D$14</c:f>
              <c:numCache>
                <c:formatCode>_-* #,##0_-;\-* #,##0_-;_-* "-"??_-;_-@_-</c:formatCode>
                <c:ptCount val="12"/>
                <c:pt idx="0">
                  <c:v>1809</c:v>
                </c:pt>
                <c:pt idx="1">
                  <c:v>883</c:v>
                </c:pt>
                <c:pt idx="2">
                  <c:v>928</c:v>
                </c:pt>
                <c:pt idx="3">
                  <c:v>1055</c:v>
                </c:pt>
                <c:pt idx="4">
                  <c:v>747</c:v>
                </c:pt>
                <c:pt idx="5">
                  <c:v>518</c:v>
                </c:pt>
                <c:pt idx="6">
                  <c:v>303</c:v>
                </c:pt>
                <c:pt idx="7">
                  <c:v>327</c:v>
                </c:pt>
                <c:pt idx="8">
                  <c:v>316</c:v>
                </c:pt>
                <c:pt idx="9">
                  <c:v>323</c:v>
                </c:pt>
                <c:pt idx="10">
                  <c:v>463</c:v>
                </c:pt>
                <c:pt idx="11">
                  <c:v>413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'SUMMARY appeals &amp; reps'!$E$2</c:f>
              <c:strCache>
                <c:ptCount val="1"/>
                <c:pt idx="0">
                  <c:v>Appeals against an amendment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979166666666665E-3"/>
                  <c:y val="4.00885101010101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0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132100694444442"/>
                      <c:h val="7.1036616161616148E-2"/>
                    </c:manualLayout>
                  </c15:layout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appeals &amp; reps'!$A$3:$B$14</c:f>
              <c:multiLvlStrCache>
                <c:ptCount val="12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'SUMMARY appeals &amp; reps'!$E$3:$E$14</c:f>
              <c:numCache>
                <c:formatCode>_-* #,##0_-;\-* #,##0_-;_-* "-"??_-;_-@_-</c:formatCode>
                <c:ptCount val="12"/>
                <c:pt idx="0">
                  <c:v>2706</c:v>
                </c:pt>
                <c:pt idx="1">
                  <c:v>592</c:v>
                </c:pt>
                <c:pt idx="2">
                  <c:v>361</c:v>
                </c:pt>
                <c:pt idx="3">
                  <c:v>499</c:v>
                </c:pt>
                <c:pt idx="4">
                  <c:v>537</c:v>
                </c:pt>
                <c:pt idx="5">
                  <c:v>457</c:v>
                </c:pt>
                <c:pt idx="6">
                  <c:v>344</c:v>
                </c:pt>
                <c:pt idx="7">
                  <c:v>324</c:v>
                </c:pt>
                <c:pt idx="8">
                  <c:v>406</c:v>
                </c:pt>
                <c:pt idx="9">
                  <c:v>384</c:v>
                </c:pt>
                <c:pt idx="10">
                  <c:v>427</c:v>
                </c:pt>
                <c:pt idx="11">
                  <c:v>425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48056"/>
        <c:axId val="275051584"/>
      </c:lineChart>
      <c:catAx>
        <c:axId val="275048056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51584"/>
        <c:crosses val="autoZero"/>
        <c:auto val="1"/>
        <c:lblAlgn val="ctr"/>
        <c:lblOffset val="100"/>
        <c:noMultiLvlLbl val="0"/>
      </c:catAx>
      <c:valAx>
        <c:axId val="27505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civil representation appeals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4560763888888892E-3"/>
              <c:y val="0.17179520202020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48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3692810457517"/>
          <c:y val="3.5277777777777776E-2"/>
          <c:w val="0.85523627450980388"/>
          <c:h val="0.8762305555555555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'SUMMARY appeals &amp; reps'!$C$38</c:f>
              <c:strCache>
                <c:ptCount val="1"/>
                <c:pt idx="0">
                  <c:v>Means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strRef>
              <c:f>'SUMMARY appeals &amp; reps'!$A$39:$A$48</c:f>
              <c:strCache>
                <c:ptCount val="10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</c:strCache>
            </c:strRef>
          </c:cat>
          <c:val>
            <c:numRef>
              <c:f>'SUMMARY appeals &amp; reps'!$C$39:$C$48</c:f>
              <c:numCache>
                <c:formatCode>_-* #,##0_-;\-* #,##0_-;_-* "-"??_-;_-@_-</c:formatCode>
                <c:ptCount val="10"/>
                <c:pt idx="0">
                  <c:v>1484</c:v>
                </c:pt>
                <c:pt idx="1">
                  <c:v>1521</c:v>
                </c:pt>
                <c:pt idx="2">
                  <c:v>1289</c:v>
                </c:pt>
                <c:pt idx="3">
                  <c:v>1298</c:v>
                </c:pt>
                <c:pt idx="4">
                  <c:v>901</c:v>
                </c:pt>
                <c:pt idx="5">
                  <c:v>855</c:v>
                </c:pt>
                <c:pt idx="6">
                  <c:v>1162</c:v>
                </c:pt>
                <c:pt idx="7">
                  <c:v>882</c:v>
                </c:pt>
                <c:pt idx="8">
                  <c:v>771</c:v>
                </c:pt>
                <c:pt idx="9">
                  <c:v>413</c:v>
                </c:pt>
              </c:numCache>
            </c:numRef>
          </c:val>
        </c:ser>
        <c:ser>
          <c:idx val="2"/>
          <c:order val="1"/>
          <c:tx>
            <c:strRef>
              <c:f>'SUMMARY appeals &amp; reps'!$D$38</c:f>
              <c:strCache>
                <c:ptCount val="1"/>
                <c:pt idx="0">
                  <c:v>Merits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cat>
            <c:strRef>
              <c:f>'SUMMARY appeals &amp; reps'!$A$39:$A$48</c:f>
              <c:strCache>
                <c:ptCount val="10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</c:strCache>
            </c:strRef>
          </c:cat>
          <c:val>
            <c:numRef>
              <c:f>'SUMMARY appeals &amp; reps'!$D$39:$D$48</c:f>
              <c:numCache>
                <c:formatCode>_-* #,##0_-;\-* #,##0_-;_-* "-"??_-;_-@_-</c:formatCode>
                <c:ptCount val="10"/>
                <c:pt idx="0">
                  <c:v>1383</c:v>
                </c:pt>
                <c:pt idx="1">
                  <c:v>1334</c:v>
                </c:pt>
                <c:pt idx="2">
                  <c:v>1241</c:v>
                </c:pt>
                <c:pt idx="3">
                  <c:v>1146</c:v>
                </c:pt>
                <c:pt idx="4">
                  <c:v>1119</c:v>
                </c:pt>
                <c:pt idx="5">
                  <c:v>1046</c:v>
                </c:pt>
                <c:pt idx="6">
                  <c:v>1149</c:v>
                </c:pt>
                <c:pt idx="7">
                  <c:v>1385</c:v>
                </c:pt>
                <c:pt idx="8">
                  <c:v>963</c:v>
                </c:pt>
                <c:pt idx="9">
                  <c:v>711</c:v>
                </c:pt>
              </c:numCache>
            </c:numRef>
          </c:val>
        </c:ser>
        <c:ser>
          <c:idx val="3"/>
          <c:order val="2"/>
          <c:tx>
            <c:strRef>
              <c:f>'SUMMARY appeals &amp; reps'!$E$38</c:f>
              <c:strCache>
                <c:ptCount val="1"/>
                <c:pt idx="0">
                  <c:v>Merits &amp; means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strRef>
              <c:f>'SUMMARY appeals &amp; reps'!$A$39:$A$48</c:f>
              <c:strCache>
                <c:ptCount val="10"/>
                <c:pt idx="0">
                  <c:v>2006-07</c:v>
                </c:pt>
                <c:pt idx="1">
                  <c:v>2007-08</c:v>
                </c:pt>
                <c:pt idx="2">
                  <c:v>2008-09</c:v>
                </c:pt>
                <c:pt idx="3">
                  <c:v>2009-10</c:v>
                </c:pt>
                <c:pt idx="4">
                  <c:v>2010-11</c:v>
                </c:pt>
                <c:pt idx="5">
                  <c:v>2011-12</c:v>
                </c:pt>
                <c:pt idx="6">
                  <c:v>2012-13</c:v>
                </c:pt>
                <c:pt idx="7">
                  <c:v>2013-14</c:v>
                </c:pt>
                <c:pt idx="8">
                  <c:v>2014-15</c:v>
                </c:pt>
                <c:pt idx="9">
                  <c:v>2015-16</c:v>
                </c:pt>
              </c:strCache>
            </c:strRef>
          </c:cat>
          <c:val>
            <c:numRef>
              <c:f>'SUMMARY appeals &amp; reps'!$E$39:$E$48</c:f>
              <c:numCache>
                <c:formatCode>_-* #,##0_-;\-* #,##0_-;_-* "-"??_-;_-@_-</c:formatCode>
                <c:ptCount val="10"/>
                <c:pt idx="0">
                  <c:v>150</c:v>
                </c:pt>
                <c:pt idx="1">
                  <c:v>201</c:v>
                </c:pt>
                <c:pt idx="2">
                  <c:v>147</c:v>
                </c:pt>
                <c:pt idx="3">
                  <c:v>126</c:v>
                </c:pt>
                <c:pt idx="4">
                  <c:v>114</c:v>
                </c:pt>
                <c:pt idx="5">
                  <c:v>117</c:v>
                </c:pt>
                <c:pt idx="6">
                  <c:v>93</c:v>
                </c:pt>
                <c:pt idx="7">
                  <c:v>77</c:v>
                </c:pt>
                <c:pt idx="8">
                  <c:v>92</c:v>
                </c:pt>
                <c:pt idx="9">
                  <c:v>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5053936"/>
        <c:axId val="275047272"/>
      </c:barChart>
      <c:catAx>
        <c:axId val="2750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47272"/>
        <c:crosses val="autoZero"/>
        <c:auto val="1"/>
        <c:lblAlgn val="ctr"/>
        <c:lblOffset val="100"/>
        <c:noMultiLvlLbl val="0"/>
      </c:catAx>
      <c:valAx>
        <c:axId val="275047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r</a:t>
                </a: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epresentations closed</a:t>
                </a:r>
              </a:p>
            </c:rich>
          </c:tx>
          <c:layout>
            <c:manualLayout>
              <c:xMode val="edge"/>
              <c:yMode val="edge"/>
              <c:x val="2.0326143790849672E-2"/>
              <c:y val="0.22797196969696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5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207712418300653"/>
          <c:y val="6.1570454545454463E-2"/>
          <c:w val="0.41012663398692811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0179738562092"/>
          <c:y val="4.6804040404040403E-2"/>
          <c:w val="0.87321568627450985"/>
          <c:h val="0.72721666666666651"/>
        </c:manualLayout>
      </c:layout>
      <c:lineChart>
        <c:grouping val="standard"/>
        <c:varyColors val="0"/>
        <c:ser>
          <c:idx val="0"/>
          <c:order val="0"/>
          <c:tx>
            <c:v>Crime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450980392156882E-2"/>
                  <c:y val="-3.2070707070707083E-2"/>
                </c:manualLayout>
              </c:layout>
              <c:tx>
                <c:rich>
                  <a:bodyPr/>
                  <a:lstStyle/>
                  <a:p>
                    <a:fld id="{F84AD7EC-BBCB-44A8-A5D5-55300BFA259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providers'!$A$3:$B$18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providers'!$C$3:$C$18</c:f>
              <c:numCache>
                <c:formatCode>_-* #,##0_-;\-* #,##0_-;_-* "-"??_-;_-@_-</c:formatCode>
                <c:ptCount val="16"/>
                <c:pt idx="0">
                  <c:v>6223</c:v>
                </c:pt>
                <c:pt idx="1">
                  <c:v>6178</c:v>
                </c:pt>
                <c:pt idx="2">
                  <c:v>6021</c:v>
                </c:pt>
                <c:pt idx="3">
                  <c:v>6010</c:v>
                </c:pt>
                <c:pt idx="4">
                  <c:v>5889</c:v>
                </c:pt>
                <c:pt idx="5">
                  <c:v>5933</c:v>
                </c:pt>
                <c:pt idx="6">
                  <c:v>5819</c:v>
                </c:pt>
                <c:pt idx="7">
                  <c:v>5741</c:v>
                </c:pt>
                <c:pt idx="8">
                  <c:v>5676</c:v>
                </c:pt>
                <c:pt idx="9">
                  <c:v>5656</c:v>
                </c:pt>
                <c:pt idx="10">
                  <c:v>5620</c:v>
                </c:pt>
                <c:pt idx="11">
                  <c:v>5532</c:v>
                </c:pt>
                <c:pt idx="12">
                  <c:v>5438</c:v>
                </c:pt>
                <c:pt idx="13">
                  <c:v>5295</c:v>
                </c:pt>
                <c:pt idx="14">
                  <c:v>5177</c:v>
                </c:pt>
                <c:pt idx="15">
                  <c:v>5109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'[1]civ charts'!$C$2</c15:f>
                <c15:dlblRangeCache>
                  <c:ptCount val="1"/>
                  <c:pt idx="0">
                    <c:v>Crime</c:v>
                  </c:pt>
                </c15:dlblRangeCache>
              </c15:datalabelsRange>
            </c:ext>
          </c:extLst>
        </c:ser>
        <c:ser>
          <c:idx val="2"/>
          <c:order val="1"/>
          <c:tx>
            <c:v>Civil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744281045751635E-2"/>
                  <c:y val="-3.2070707070707132E-2"/>
                </c:manualLayout>
              </c:layout>
              <c:tx>
                <c:rich>
                  <a:bodyPr/>
                  <a:lstStyle/>
                  <a:p>
                    <a:fld id="{DB6E6E92-E4A1-4BF1-B15D-CE4C3E10D42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30898692810455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providers'!$A$3:$B$18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providers'!$D$3:$D$18</c:f>
              <c:numCache>
                <c:formatCode>_-* #,##0_-;\-* #,##0_-;_-* "-"??_-;_-@_-</c:formatCode>
                <c:ptCount val="16"/>
                <c:pt idx="0">
                  <c:v>3664</c:v>
                </c:pt>
                <c:pt idx="1">
                  <c:v>3633</c:v>
                </c:pt>
                <c:pt idx="2">
                  <c:v>3614</c:v>
                </c:pt>
                <c:pt idx="3">
                  <c:v>3541</c:v>
                </c:pt>
                <c:pt idx="4">
                  <c:v>3555</c:v>
                </c:pt>
                <c:pt idx="5">
                  <c:v>3532</c:v>
                </c:pt>
                <c:pt idx="6">
                  <c:v>3569</c:v>
                </c:pt>
                <c:pt idx="7">
                  <c:v>3390</c:v>
                </c:pt>
                <c:pt idx="8">
                  <c:v>3244</c:v>
                </c:pt>
                <c:pt idx="9">
                  <c:v>3112</c:v>
                </c:pt>
                <c:pt idx="10">
                  <c:v>3025</c:v>
                </c:pt>
                <c:pt idx="11">
                  <c:v>2938</c:v>
                </c:pt>
                <c:pt idx="12">
                  <c:v>2832</c:v>
                </c:pt>
                <c:pt idx="13">
                  <c:v>2720</c:v>
                </c:pt>
                <c:pt idx="14">
                  <c:v>2612</c:v>
                </c:pt>
                <c:pt idx="15">
                  <c:v>2561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'[1]civ charts'!$D$2</c15:f>
                <c15:dlblRangeCache>
                  <c:ptCount val="1"/>
                  <c:pt idx="0">
                    <c:v>Civil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51976"/>
        <c:axId val="275052760"/>
      </c:lineChart>
      <c:catAx>
        <c:axId val="27505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52760"/>
        <c:crosses val="autoZero"/>
        <c:auto val="1"/>
        <c:lblAlgn val="ctr"/>
        <c:lblOffset val="100"/>
        <c:noMultiLvlLbl val="0"/>
      </c:catAx>
      <c:valAx>
        <c:axId val="27505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Provider offices completing work in period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9.181932558171688E-3"/>
              <c:y val="0.159651515151515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51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5490196078408E-2"/>
          <c:y val="4.6666666666666669E-2"/>
          <c:w val="0.8894839869281046"/>
          <c:h val="0.72335353535353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crime'!$B$74:$C$86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crime'!$E$74:$E$86</c:f>
              <c:numCache>
                <c:formatCode>_-* #,##0_-;\-* #,##0_-;_-* "-"??_-;_-@_-</c:formatCode>
                <c:ptCount val="13"/>
                <c:pt idx="0">
                  <c:v>306.05</c:v>
                </c:pt>
                <c:pt idx="1">
                  <c:v>302.24400000000003</c:v>
                </c:pt>
                <c:pt idx="2">
                  <c:v>306.25099999999998</c:v>
                </c:pt>
                <c:pt idx="3">
                  <c:v>295.12099999999998</c:v>
                </c:pt>
                <c:pt idx="4">
                  <c:v>298.44900000000001</c:v>
                </c:pt>
                <c:pt idx="5">
                  <c:v>287.39</c:v>
                </c:pt>
                <c:pt idx="6">
                  <c:v>289.61</c:v>
                </c:pt>
                <c:pt idx="7">
                  <c:v>274.95699999999999</c:v>
                </c:pt>
                <c:pt idx="8">
                  <c:v>276.959</c:v>
                </c:pt>
                <c:pt idx="9">
                  <c:v>265.798</c:v>
                </c:pt>
                <c:pt idx="10">
                  <c:v>259.39499999999998</c:v>
                </c:pt>
                <c:pt idx="11">
                  <c:v>255.51499999999999</c:v>
                </c:pt>
                <c:pt idx="12">
                  <c:v>252.578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276724856"/>
        <c:axId val="276730344"/>
      </c:barChart>
      <c:catAx>
        <c:axId val="27672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30344"/>
        <c:crosses val="autoZero"/>
        <c:auto val="1"/>
        <c:lblAlgn val="ctr"/>
        <c:lblOffset val="100"/>
        <c:noMultiLvlLbl val="0"/>
      </c:catAx>
      <c:valAx>
        <c:axId val="2767303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5.9158496732026142E-3"/>
              <c:y val="0.2085611111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4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0179738562092"/>
          <c:y val="3.7182828282828283E-2"/>
          <c:w val="0.86076470588235299"/>
          <c:h val="0.7240095959595958"/>
        </c:manualLayout>
      </c:layout>
      <c:lineChart>
        <c:grouping val="standard"/>
        <c:varyColors val="0"/>
        <c:ser>
          <c:idx val="0"/>
          <c:order val="0"/>
          <c:tx>
            <c:v>Legal Help</c:v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7896093749999997"/>
                  <c:y val="0.28863636363636364"/>
                </c:manualLayout>
              </c:layout>
              <c:tx>
                <c:rich>
                  <a:bodyPr/>
                  <a:lstStyle/>
                  <a:p>
                    <a:fld id="{5454A320-C0F9-46CB-8457-A311F7774F2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providers'!$A$43:$B$58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providers'!$C$43:$C$58</c:f>
              <c:numCache>
                <c:formatCode>#,##0</c:formatCode>
                <c:ptCount val="16"/>
                <c:pt idx="0">
                  <c:v>2569</c:v>
                </c:pt>
                <c:pt idx="1">
                  <c:v>2489</c:v>
                </c:pt>
                <c:pt idx="2">
                  <c:v>2454</c:v>
                </c:pt>
                <c:pt idx="3">
                  <c:v>2382</c:v>
                </c:pt>
                <c:pt idx="4">
                  <c:v>2381</c:v>
                </c:pt>
                <c:pt idx="5">
                  <c:v>2298</c:v>
                </c:pt>
                <c:pt idx="6">
                  <c:v>2200</c:v>
                </c:pt>
                <c:pt idx="7">
                  <c:v>2124</c:v>
                </c:pt>
                <c:pt idx="8">
                  <c:v>2065</c:v>
                </c:pt>
                <c:pt idx="9">
                  <c:v>1924</c:v>
                </c:pt>
                <c:pt idx="10">
                  <c:v>1845</c:v>
                </c:pt>
                <c:pt idx="11">
                  <c:v>1833</c:v>
                </c:pt>
                <c:pt idx="12">
                  <c:v>1741</c:v>
                </c:pt>
                <c:pt idx="13">
                  <c:v>1637</c:v>
                </c:pt>
                <c:pt idx="14">
                  <c:v>1565</c:v>
                </c:pt>
                <c:pt idx="15">
                  <c:v>1514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'[1]civ charts'!$C$42</c15:f>
                <c15:dlblRangeCache>
                  <c:ptCount val="1"/>
                  <c:pt idx="0">
                    <c:v>Legal Help</c:v>
                  </c:pt>
                </c15:dlblRangeCache>
              </c15:datalabelsRange>
            </c:ext>
          </c:extLst>
        </c:ser>
        <c:ser>
          <c:idx val="1"/>
          <c:order val="1"/>
          <c:tx>
            <c:v>Mediation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771649305555556"/>
                  <c:y val="-4.4898989898989897E-2"/>
                </c:manualLayout>
              </c:layout>
              <c:tx>
                <c:rich>
                  <a:bodyPr/>
                  <a:lstStyle/>
                  <a:p>
                    <a:fld id="{227CC79B-BEC1-4AC3-A941-E151906675A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providers'!$A$43:$B$58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providers'!$D$43:$D$58</c:f>
              <c:numCache>
                <c:formatCode>#,##0</c:formatCode>
                <c:ptCount val="16"/>
                <c:pt idx="0">
                  <c:v>147</c:v>
                </c:pt>
                <c:pt idx="1">
                  <c:v>145</c:v>
                </c:pt>
                <c:pt idx="2">
                  <c:v>143</c:v>
                </c:pt>
                <c:pt idx="3">
                  <c:v>149</c:v>
                </c:pt>
                <c:pt idx="4">
                  <c:v>165</c:v>
                </c:pt>
                <c:pt idx="5">
                  <c:v>175</c:v>
                </c:pt>
                <c:pt idx="6">
                  <c:v>170</c:v>
                </c:pt>
                <c:pt idx="7">
                  <c:v>167</c:v>
                </c:pt>
                <c:pt idx="8">
                  <c:v>154</c:v>
                </c:pt>
                <c:pt idx="9">
                  <c:v>152</c:v>
                </c:pt>
                <c:pt idx="10">
                  <c:v>159</c:v>
                </c:pt>
                <c:pt idx="11">
                  <c:v>166</c:v>
                </c:pt>
                <c:pt idx="12">
                  <c:v>164</c:v>
                </c:pt>
                <c:pt idx="13">
                  <c:v>157</c:v>
                </c:pt>
                <c:pt idx="14">
                  <c:v>148</c:v>
                </c:pt>
                <c:pt idx="15">
                  <c:v>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'[1]civ charts'!$D$42</c15:f>
                <c15:dlblRangeCache>
                  <c:ptCount val="1"/>
                  <c:pt idx="0">
                    <c:v>Mediation</c:v>
                  </c:pt>
                </c15:dlblRangeCache>
              </c15:datalabelsRange>
            </c:ext>
          </c:extLst>
        </c:ser>
        <c:ser>
          <c:idx val="2"/>
          <c:order val="2"/>
          <c:tx>
            <c:v>Civil Representation</c:v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56472960069444433"/>
                  <c:y val="7.85733585858585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lang="en-GB"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6CAF85D-EADA-4E29-859F-9269A725E0F1}" type="CELLRANGE">
                      <a:rPr lang="en-US"/>
                      <a:pPr algn="ctr">
                        <a:defRPr lang="en-GB"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43263888888885"/>
                      <c:h val="4.858712121212120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providers'!$A$43:$B$58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providers'!$E$43:$E$58</c:f>
              <c:numCache>
                <c:formatCode>#,##0</c:formatCode>
                <c:ptCount val="16"/>
                <c:pt idx="0">
                  <c:v>2681</c:v>
                </c:pt>
                <c:pt idx="1">
                  <c:v>2646</c:v>
                </c:pt>
                <c:pt idx="2">
                  <c:v>2637</c:v>
                </c:pt>
                <c:pt idx="3">
                  <c:v>2643</c:v>
                </c:pt>
                <c:pt idx="4">
                  <c:v>2594</c:v>
                </c:pt>
                <c:pt idx="5">
                  <c:v>2535</c:v>
                </c:pt>
                <c:pt idx="6">
                  <c:v>2663</c:v>
                </c:pt>
                <c:pt idx="7">
                  <c:v>2543</c:v>
                </c:pt>
                <c:pt idx="8">
                  <c:v>2456</c:v>
                </c:pt>
                <c:pt idx="9">
                  <c:v>2358</c:v>
                </c:pt>
                <c:pt idx="10">
                  <c:v>2318</c:v>
                </c:pt>
                <c:pt idx="11">
                  <c:v>2216</c:v>
                </c:pt>
                <c:pt idx="12">
                  <c:v>2140</c:v>
                </c:pt>
                <c:pt idx="13">
                  <c:v>2044</c:v>
                </c:pt>
                <c:pt idx="14">
                  <c:v>1968</c:v>
                </c:pt>
                <c:pt idx="15">
                  <c:v>1947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'[1]civ charts'!$E$42</c15:f>
                <c15:dlblRangeCache>
                  <c:ptCount val="1"/>
                  <c:pt idx="0">
                    <c:v>Civil Representation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48840"/>
        <c:axId val="275050016"/>
      </c:lineChart>
      <c:catAx>
        <c:axId val="27504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50016"/>
        <c:crosses val="autoZero"/>
        <c:auto val="1"/>
        <c:lblAlgn val="ctr"/>
        <c:lblOffset val="100"/>
        <c:noMultiLvlLbl val="0"/>
      </c:catAx>
      <c:valAx>
        <c:axId val="27505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Provider offices completing work in period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9.181932558171688E-3"/>
              <c:y val="0.159651515151515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48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6770833333333E-2"/>
          <c:y val="3.7182828282828283E-2"/>
          <c:w val="0.87619878472222223"/>
          <c:h val="0.7240095959595958"/>
        </c:manualLayout>
      </c:layout>
      <c:lineChart>
        <c:grouping val="standard"/>
        <c:varyColors val="0"/>
        <c:ser>
          <c:idx val="0"/>
          <c:order val="0"/>
          <c:tx>
            <c:v>Legal Help</c:v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450980392156863E-2"/>
                  <c:y val="-3.510711817553559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3B78047-9695-4D00-B5DF-F3EAA6059A84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providers'!$A$83:$B$98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providers'!$C$83:$C$98</c:f>
              <c:numCache>
                <c:formatCode>#,##0</c:formatCode>
                <c:ptCount val="16"/>
                <c:pt idx="0">
                  <c:v>436</c:v>
                </c:pt>
                <c:pt idx="1">
                  <c:v>433</c:v>
                </c:pt>
                <c:pt idx="2">
                  <c:v>417</c:v>
                </c:pt>
                <c:pt idx="3">
                  <c:v>408</c:v>
                </c:pt>
                <c:pt idx="4">
                  <c:v>441</c:v>
                </c:pt>
                <c:pt idx="5">
                  <c:v>423</c:v>
                </c:pt>
                <c:pt idx="6">
                  <c:v>378</c:v>
                </c:pt>
                <c:pt idx="7">
                  <c:v>334</c:v>
                </c:pt>
                <c:pt idx="8">
                  <c:v>296</c:v>
                </c:pt>
                <c:pt idx="9">
                  <c:v>258</c:v>
                </c:pt>
                <c:pt idx="10">
                  <c:v>241</c:v>
                </c:pt>
                <c:pt idx="11">
                  <c:v>230</c:v>
                </c:pt>
                <c:pt idx="12">
                  <c:v>223</c:v>
                </c:pt>
                <c:pt idx="13">
                  <c:v>216</c:v>
                </c:pt>
                <c:pt idx="14">
                  <c:v>215</c:v>
                </c:pt>
                <c:pt idx="15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'[1]civ charts'!$C$42</c15:f>
                <c15:dlblRangeCache>
                  <c:ptCount val="1"/>
                  <c:pt idx="0">
                    <c:v>Legal Help</c:v>
                  </c:pt>
                </c15:dlblRangeCache>
              </c15:datalabelsRange>
            </c:ext>
          </c:extLst>
        </c:ser>
        <c:ser>
          <c:idx val="1"/>
          <c:order val="1"/>
          <c:tx>
            <c:v>Mediation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450980392156863E-2"/>
                  <c:y val="-3.5107118175535593E-2"/>
                </c:manualLayout>
              </c:layout>
              <c:tx>
                <c:rich>
                  <a:bodyPr/>
                  <a:lstStyle/>
                  <a:p>
                    <a:fld id="{E0766BEA-86ED-425F-A342-7814059D354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providers'!$A$83:$B$98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providers'!$D$83:$D$98</c:f>
              <c:numCache>
                <c:formatCode>#,##0</c:formatCode>
                <c:ptCount val="16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'[1]civ charts'!$D$42</c15:f>
                <c15:dlblRangeCache>
                  <c:ptCount val="1"/>
                  <c:pt idx="0">
                    <c:v>Mediation</c:v>
                  </c:pt>
                </c15:dlblRangeCache>
              </c15:datalabelsRange>
            </c:ext>
          </c:extLst>
        </c:ser>
        <c:ser>
          <c:idx val="2"/>
          <c:order val="2"/>
          <c:tx>
            <c:v>Civil Representation</c:v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21657986111111E-2"/>
                  <c:y val="-5.823030303030302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2EBEADE-4BC2-428A-9AB0-5182642914CE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371927083333331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providers'!$A$83:$B$98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providers'!$E$83:$E$98</c:f>
              <c:numCache>
                <c:formatCode>#,##0</c:formatCode>
                <c:ptCount val="16"/>
                <c:pt idx="0">
                  <c:v>97</c:v>
                </c:pt>
                <c:pt idx="1">
                  <c:v>94</c:v>
                </c:pt>
                <c:pt idx="2">
                  <c:v>116</c:v>
                </c:pt>
                <c:pt idx="3">
                  <c:v>103</c:v>
                </c:pt>
                <c:pt idx="4">
                  <c:v>116</c:v>
                </c:pt>
                <c:pt idx="5">
                  <c:v>121</c:v>
                </c:pt>
                <c:pt idx="6">
                  <c:v>118</c:v>
                </c:pt>
                <c:pt idx="7">
                  <c:v>135</c:v>
                </c:pt>
                <c:pt idx="8">
                  <c:v>138</c:v>
                </c:pt>
                <c:pt idx="9">
                  <c:v>127</c:v>
                </c:pt>
                <c:pt idx="10">
                  <c:v>130</c:v>
                </c:pt>
                <c:pt idx="11">
                  <c:v>123</c:v>
                </c:pt>
                <c:pt idx="12">
                  <c:v>124</c:v>
                </c:pt>
                <c:pt idx="13">
                  <c:v>121</c:v>
                </c:pt>
                <c:pt idx="14">
                  <c:v>119</c:v>
                </c:pt>
                <c:pt idx="15">
                  <c:v>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'[1]civ charts'!$E$82</c15:f>
                <c15:dlblRangeCache>
                  <c:ptCount val="1"/>
                  <c:pt idx="0">
                    <c:v>Civil Representation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51192"/>
        <c:axId val="275053544"/>
      </c:lineChart>
      <c:catAx>
        <c:axId val="275051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53544"/>
        <c:crosses val="autoZero"/>
        <c:auto val="1"/>
        <c:lblAlgn val="ctr"/>
        <c:lblOffset val="100"/>
        <c:noMultiLvlLbl val="0"/>
      </c:catAx>
      <c:valAx>
        <c:axId val="27505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Provider offices completing work in period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9.181932558171688E-3"/>
              <c:y val="0.159651515151515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51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0179738562092"/>
          <c:y val="3.7182828282828283E-2"/>
          <c:w val="0.86076470588235299"/>
          <c:h val="0.7240095959595958"/>
        </c:manualLayout>
      </c:layout>
      <c:lineChart>
        <c:grouping val="standard"/>
        <c:varyColors val="0"/>
        <c:ser>
          <c:idx val="0"/>
          <c:order val="0"/>
          <c:tx>
            <c:v>Litigator Scheme</c:v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5050357855539734"/>
                  <c:y val="6.734835858585852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lang="en-GB"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88C5710-DC15-4FFF-897E-16DD7889E1A5}" type="CELLRANGE">
                      <a:rPr lang="en-US"/>
                      <a:pPr algn="ctr">
                        <a:defRPr lang="en-GB"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53189822431755"/>
                      <c:h val="6.782954545454543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providers'!$A$123:$B$138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providers'!$C$123:$C$138</c:f>
              <c:numCache>
                <c:formatCode>#,##0</c:formatCode>
                <c:ptCount val="16"/>
                <c:pt idx="0">
                  <c:v>1928</c:v>
                </c:pt>
                <c:pt idx="1">
                  <c:v>1892</c:v>
                </c:pt>
                <c:pt idx="2">
                  <c:v>1895</c:v>
                </c:pt>
                <c:pt idx="3">
                  <c:v>1872</c:v>
                </c:pt>
                <c:pt idx="4">
                  <c:v>1841</c:v>
                </c:pt>
                <c:pt idx="5">
                  <c:v>1830</c:v>
                </c:pt>
                <c:pt idx="6">
                  <c:v>1777</c:v>
                </c:pt>
                <c:pt idx="7">
                  <c:v>1751</c:v>
                </c:pt>
                <c:pt idx="8">
                  <c:v>1726</c:v>
                </c:pt>
                <c:pt idx="9">
                  <c:v>1737</c:v>
                </c:pt>
                <c:pt idx="10">
                  <c:v>1704</c:v>
                </c:pt>
                <c:pt idx="11">
                  <c:v>1668</c:v>
                </c:pt>
                <c:pt idx="12">
                  <c:v>1647</c:v>
                </c:pt>
                <c:pt idx="13" formatCode="General">
                  <c:v>1620</c:v>
                </c:pt>
                <c:pt idx="14" formatCode="General">
                  <c:v>1587</c:v>
                </c:pt>
                <c:pt idx="15" formatCode="General">
                  <c:v>1557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'[1]cr charts'!$C$2</c15:f>
                <c15:dlblRangeCache>
                  <c:ptCount val="1"/>
                  <c:pt idx="0">
                    <c:v>Litigator Scheme</c:v>
                  </c:pt>
                </c15:dlblRangeCache>
              </c15:datalabelsRange>
            </c:ext>
          </c:extLst>
        </c:ser>
        <c:ser>
          <c:idx val="1"/>
          <c:order val="1"/>
          <c:tx>
            <c:v>Advocate Scheme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6103867973657408"/>
                  <c:y val="0.1026262626262625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565FED3-FE54-45AA-8F68-2BF4B93937DE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50333430113326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providers'!$A$123:$B$138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providers'!$D$123:$D$138</c:f>
              <c:numCache>
                <c:formatCode>#,##0</c:formatCode>
                <c:ptCount val="16"/>
                <c:pt idx="0">
                  <c:v>3993</c:v>
                </c:pt>
                <c:pt idx="1">
                  <c:v>3978</c:v>
                </c:pt>
                <c:pt idx="2">
                  <c:v>3840</c:v>
                </c:pt>
                <c:pt idx="3">
                  <c:v>3846</c:v>
                </c:pt>
                <c:pt idx="4">
                  <c:v>3743</c:v>
                </c:pt>
                <c:pt idx="5">
                  <c:v>3818</c:v>
                </c:pt>
                <c:pt idx="6">
                  <c:v>3744</c:v>
                </c:pt>
                <c:pt idx="7">
                  <c:v>3700</c:v>
                </c:pt>
                <c:pt idx="8">
                  <c:v>3670</c:v>
                </c:pt>
                <c:pt idx="9">
                  <c:v>3663</c:v>
                </c:pt>
                <c:pt idx="10">
                  <c:v>3654</c:v>
                </c:pt>
                <c:pt idx="11">
                  <c:v>3614</c:v>
                </c:pt>
                <c:pt idx="12">
                  <c:v>3560</c:v>
                </c:pt>
                <c:pt idx="13" formatCode="General">
                  <c:v>3446</c:v>
                </c:pt>
                <c:pt idx="14" formatCode="General">
                  <c:v>3374</c:v>
                </c:pt>
                <c:pt idx="15" formatCode="General">
                  <c:v>3345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'[1]cr charts'!$D$2</c15:f>
                <c15:dlblRangeCache>
                  <c:ptCount val="1"/>
                  <c:pt idx="0">
                    <c:v>Advocate Scheme</c:v>
                  </c:pt>
                </c15:dlblRangeCache>
              </c15:datalabelsRange>
            </c:ext>
          </c:extLst>
        </c:ser>
        <c:ser>
          <c:idx val="2"/>
          <c:order val="2"/>
          <c:tx>
            <c:v>High Cost Cases</c:v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3528589270324951"/>
                  <c:y val="-4.169179292929293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lang="en-GB"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F303D71-9EB7-4062-80DB-056990DA7ADD}" type="CELLRANGE">
                      <a:rPr lang="en-US"/>
                      <a:pPr algn="ctr">
                        <a:defRPr lang="en-GB"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57044892090303"/>
                      <c:h val="5.179419191919191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providers'!$A$123:$B$138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providers'!$E$123:$E$138</c:f>
              <c:numCache>
                <c:formatCode>#,##0</c:formatCode>
                <c:ptCount val="16"/>
                <c:pt idx="0">
                  <c:v>323</c:v>
                </c:pt>
                <c:pt idx="1">
                  <c:v>310</c:v>
                </c:pt>
                <c:pt idx="2">
                  <c:v>318</c:v>
                </c:pt>
                <c:pt idx="3">
                  <c:v>349</c:v>
                </c:pt>
                <c:pt idx="4">
                  <c:v>340</c:v>
                </c:pt>
                <c:pt idx="5">
                  <c:v>321</c:v>
                </c:pt>
                <c:pt idx="6">
                  <c:v>317</c:v>
                </c:pt>
                <c:pt idx="7">
                  <c:v>267</c:v>
                </c:pt>
                <c:pt idx="8">
                  <c:v>235</c:v>
                </c:pt>
                <c:pt idx="9">
                  <c:v>253</c:v>
                </c:pt>
                <c:pt idx="10">
                  <c:v>225</c:v>
                </c:pt>
                <c:pt idx="11">
                  <c:v>184</c:v>
                </c:pt>
                <c:pt idx="12">
                  <c:v>172</c:v>
                </c:pt>
                <c:pt idx="13" formatCode="General">
                  <c:v>170</c:v>
                </c:pt>
                <c:pt idx="14" formatCode="General">
                  <c:v>150</c:v>
                </c:pt>
                <c:pt idx="15" formatCode="General">
                  <c:v>146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'[1]cr charts'!$E$2</c15:f>
                <c15:dlblRangeCache>
                  <c:ptCount val="1"/>
                  <c:pt idx="0">
                    <c:v>High Cost Cases</c:v>
                  </c:pt>
                </c15:dlblRangeCache>
              </c15:datalabelsRange>
            </c:ext>
          </c:extLst>
        </c:ser>
        <c:ser>
          <c:idx val="3"/>
          <c:order val="3"/>
          <c:tx>
            <c:v>Crime Lower (Police, Magistrates &amp; Prison Law)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305111579275905"/>
                  <c:y val="-1.443169191919191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2833B33-316D-426D-ADE6-52EBC2891E35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5946098153345591"/>
                      <c:h val="8.003257575757574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providers'!$A$123:$B$138</c:f>
              <c:multiLvlStrCache>
                <c:ptCount val="16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'SUMMARY providers'!$F$123:$F$138</c:f>
              <c:numCache>
                <c:formatCode>General</c:formatCode>
                <c:ptCount val="16"/>
                <c:pt idx="0">
                  <c:v>2092</c:v>
                </c:pt>
                <c:pt idx="1">
                  <c:v>2093</c:v>
                </c:pt>
                <c:pt idx="2">
                  <c:v>2052</c:v>
                </c:pt>
                <c:pt idx="3">
                  <c:v>2024</c:v>
                </c:pt>
                <c:pt idx="4">
                  <c:v>2020</c:v>
                </c:pt>
                <c:pt idx="5">
                  <c:v>1973</c:v>
                </c:pt>
                <c:pt idx="6">
                  <c:v>1958</c:v>
                </c:pt>
                <c:pt idx="7">
                  <c:v>1928</c:v>
                </c:pt>
                <c:pt idx="8">
                  <c:v>1890</c:v>
                </c:pt>
                <c:pt idx="9">
                  <c:v>1848</c:v>
                </c:pt>
                <c:pt idx="10">
                  <c:v>1826</c:v>
                </c:pt>
                <c:pt idx="11">
                  <c:v>1799</c:v>
                </c:pt>
                <c:pt idx="12">
                  <c:v>1771</c:v>
                </c:pt>
                <c:pt idx="13">
                  <c:v>1731</c:v>
                </c:pt>
                <c:pt idx="14">
                  <c:v>1673</c:v>
                </c:pt>
                <c:pt idx="15">
                  <c:v>1658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'[1]cr charts'!$F$2</c15:f>
                <c15:dlblRangeCache>
                  <c:ptCount val="1"/>
                  <c:pt idx="0">
                    <c:v>Crime Lower (Police, Magistrates &amp; Prison Law)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049232"/>
        <c:axId val="386347320"/>
      </c:lineChart>
      <c:catAx>
        <c:axId val="27504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347320"/>
        <c:crosses val="autoZero"/>
        <c:auto val="1"/>
        <c:lblAlgn val="ctr"/>
        <c:lblOffset val="100"/>
        <c:noMultiLvlLbl val="0"/>
      </c:catAx>
      <c:valAx>
        <c:axId val="38634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Provider offices completing work in period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2.1584703231069141E-3"/>
              <c:y val="0.159651515151515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4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39215686274511"/>
          <c:y val="0.12347222222222222"/>
          <c:w val="0.78803402777777776"/>
          <c:h val="0.75167812499999997"/>
        </c:manualLayout>
      </c:layout>
      <c:barChart>
        <c:barDir val="bar"/>
        <c:grouping val="stacked"/>
        <c:varyColors val="0"/>
        <c:ser>
          <c:idx val="0"/>
          <c:order val="0"/>
          <c:tx>
            <c:v>Female</c:v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strRef>
              <c:f>('SUMMARY client diversity'!$B$2,'SUMMARY client diversity'!$D$2,'SUMMARY client diversity'!$F$2,'SUMMARY client diversity'!$H$2,'SUMMARY client diversity'!$J$2,'SUMMARY client diversity'!$L$2)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Crime lower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diversity'!$C$3,'SUMMARY client diversity'!$E$3,'SUMMARY client diversity'!$G$3,'SUMMARY client diversity'!$I$3,'SUMMARY client diversity'!$K$3,'SUMMARY client diversity'!$L$3)</c:f>
              <c:numCache>
                <c:formatCode>0%</c:formatCode>
                <c:ptCount val="6"/>
                <c:pt idx="0">
                  <c:v>0.58191850594227501</c:v>
                </c:pt>
                <c:pt idx="1">
                  <c:v>9.4821886909854561E-2</c:v>
                </c:pt>
                <c:pt idx="2">
                  <c:v>0.15426264534505998</c:v>
                </c:pt>
                <c:pt idx="3">
                  <c:v>0.4613722600478804</c:v>
                </c:pt>
                <c:pt idx="4">
                  <c:v>0.50714944649446492</c:v>
                </c:pt>
                <c:pt idx="5">
                  <c:v>0.51</c:v>
                </c:pt>
              </c:numCache>
            </c:numRef>
          </c:val>
        </c:ser>
        <c:ser>
          <c:idx val="1"/>
          <c:order val="1"/>
          <c:tx>
            <c:v>Unknown</c:v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strRef>
              <c:f>('SUMMARY client diversity'!$B$2,'SUMMARY client diversity'!$D$2,'SUMMARY client diversity'!$F$2,'SUMMARY client diversity'!$H$2,'SUMMARY client diversity'!$J$2,'SUMMARY client diversity'!$L$2)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Crime lower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diversity'!$C$4,'SUMMARY client diversity'!$E$4,'SUMMARY client diversity'!$G$4,'SUMMARY client diversity'!$I$4,'SUMMARY client diversity'!$K$4,'SUMMARY client diversity'!$L$4)</c:f>
              <c:numCache>
                <c:formatCode>0%</c:formatCode>
                <c:ptCount val="6"/>
                <c:pt idx="0">
                  <c:v>1.433018028943326E-2</c:v>
                </c:pt>
                <c:pt idx="1">
                  <c:v>7.6709185657618417E-2</c:v>
                </c:pt>
                <c:pt idx="2">
                  <c:v>7.7442039932252337E-3</c:v>
                </c:pt>
                <c:pt idx="3">
                  <c:v>1.2230172649492855E-2</c:v>
                </c:pt>
                <c:pt idx="4">
                  <c:v>5.7656826568265681E-5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v>Male</c:v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cat>
            <c:strRef>
              <c:f>('SUMMARY client diversity'!$B$2,'SUMMARY client diversity'!$D$2,'SUMMARY client diversity'!$F$2,'SUMMARY client diversity'!$H$2,'SUMMARY client diversity'!$J$2,'SUMMARY client diversity'!$L$2)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Crime lower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diversity'!$C$5,'SUMMARY client diversity'!$E$5,'SUMMARY client diversity'!$G$5,'SUMMARY client diversity'!$I$5,'SUMMARY client diversity'!$K$5,'SUMMARY client diversity'!$L$5)</c:f>
              <c:numCache>
                <c:formatCode>0%</c:formatCode>
                <c:ptCount val="6"/>
                <c:pt idx="0">
                  <c:v>0.40375131376829171</c:v>
                </c:pt>
                <c:pt idx="1">
                  <c:v>0.82846892743252698</c:v>
                </c:pt>
                <c:pt idx="2">
                  <c:v>0.83799315066171476</c:v>
                </c:pt>
                <c:pt idx="3">
                  <c:v>0.52639756730262677</c:v>
                </c:pt>
                <c:pt idx="4">
                  <c:v>0.49279289667896681</c:v>
                </c:pt>
                <c:pt idx="5">
                  <c:v>0.49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6347712"/>
        <c:axId val="386344968"/>
      </c:barChart>
      <c:catAx>
        <c:axId val="386347712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 algn="r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Area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legal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aid work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1555555555555557E-2"/>
              <c:y val="2.386388888888888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r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344968"/>
        <c:crosses val="autoZero"/>
        <c:auto val="1"/>
        <c:lblAlgn val="ctr"/>
        <c:lblOffset val="100"/>
        <c:noMultiLvlLbl val="0"/>
      </c:catAx>
      <c:valAx>
        <c:axId val="3863449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clients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6623958333333332"/>
              <c:y val="0.932813541666666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347712"/>
        <c:crosses val="autoZero"/>
        <c:crossBetween val="between"/>
        <c:majorUnit val="0.1"/>
      </c:valAx>
      <c:spPr>
        <a:noFill/>
        <a:ln>
          <a:solidFill>
            <a:schemeClr val="bg2"/>
          </a:solidFill>
        </a:ln>
        <a:effectLst/>
      </c:spPr>
    </c:plotArea>
    <c:legend>
      <c:legendPos val="b"/>
      <c:layout>
        <c:manualLayout>
          <c:xMode val="edge"/>
          <c:yMode val="edge"/>
          <c:x val="0.63952539655271146"/>
          <c:y val="1.2384090909090909E-2"/>
          <c:w val="0.314712935921663"/>
          <c:h val="9.4969949494949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14379084967325"/>
          <c:y val="0.11224747474747475"/>
          <c:w val="0.76704673202614382"/>
          <c:h val="0.74153358585858598"/>
        </c:manualLayout>
      </c:layout>
      <c:barChart>
        <c:barDir val="bar"/>
        <c:grouping val="stacked"/>
        <c:varyColors val="0"/>
        <c:ser>
          <c:idx val="3"/>
          <c:order val="0"/>
          <c:tx>
            <c:v>Yes</c:v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strRef>
              <c:f>('SUMMARY client diversity'!$B$30,'SUMMARY client diversity'!$D$30,'SUMMARY client diversity'!$F$30,'SUMMARY client diversity'!$H$30,'SUMMARY client diversity'!$J$30,'SUMMARY client diversity'!$L$30)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Crime lower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diversity'!$C$31,'SUMMARY client diversity'!$E$31,'SUMMARY client diversity'!$G$31,'SUMMARY client diversity'!$I$31,'SUMMARY client diversity'!$K$31,'SUMMARY client diversity'!$L$31)</c:f>
              <c:numCache>
                <c:formatCode>0%</c:formatCode>
                <c:ptCount val="6"/>
                <c:pt idx="0">
                  <c:v>0.12685948742824804</c:v>
                </c:pt>
                <c:pt idx="1">
                  <c:v>0.22613167924088046</c:v>
                </c:pt>
                <c:pt idx="2">
                  <c:v>7.2180184373972514E-2</c:v>
                </c:pt>
                <c:pt idx="3">
                  <c:v>0.2988590062484579</c:v>
                </c:pt>
                <c:pt idx="4">
                  <c:v>4.8431734317343177E-2</c:v>
                </c:pt>
                <c:pt idx="5">
                  <c:v>0.18</c:v>
                </c:pt>
              </c:numCache>
            </c:numRef>
          </c:val>
        </c:ser>
        <c:ser>
          <c:idx val="4"/>
          <c:order val="1"/>
          <c:tx>
            <c:v>Unknown</c:v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strRef>
              <c:f>('SUMMARY client diversity'!$B$30,'SUMMARY client diversity'!$D$30,'SUMMARY client diversity'!$F$30,'SUMMARY client diversity'!$H$30,'SUMMARY client diversity'!$J$30,'SUMMARY client diversity'!$L$30)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Crime lower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diversity'!$C$32,'SUMMARY client diversity'!$E$32,'SUMMARY client diversity'!$G$32,'SUMMARY client diversity'!$I$32,'SUMMARY client diversity'!$K$32,'SUMMARY client diversity'!$L$32)</c:f>
              <c:numCache>
                <c:formatCode>0%</c:formatCode>
                <c:ptCount val="6"/>
                <c:pt idx="0">
                  <c:v>0.33462688980515803</c:v>
                </c:pt>
                <c:pt idx="1">
                  <c:v>4.8125534728163645E-2</c:v>
                </c:pt>
                <c:pt idx="2">
                  <c:v>0.24570391017898444</c:v>
                </c:pt>
                <c:pt idx="3">
                  <c:v>0.19538934494555105</c:v>
                </c:pt>
                <c:pt idx="4">
                  <c:v>5.2352398523985239E-2</c:v>
                </c:pt>
                <c:pt idx="5">
                  <c:v>0</c:v>
                </c:pt>
              </c:numCache>
            </c:numRef>
          </c:val>
        </c:ser>
        <c:ser>
          <c:idx val="5"/>
          <c:order val="2"/>
          <c:tx>
            <c:v>No</c:v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cat>
            <c:strRef>
              <c:f>('SUMMARY client diversity'!$B$30,'SUMMARY client diversity'!$D$30,'SUMMARY client diversity'!$F$30,'SUMMARY client diversity'!$H$30,'SUMMARY client diversity'!$J$30,'SUMMARY client diversity'!$L$30)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Crime lower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diversity'!$C$33,'SUMMARY client diversity'!$E$33,'SUMMARY client diversity'!$G$33,'SUMMARY client diversity'!$I$33,'SUMMARY client diversity'!$K$33,'SUMMARY client diversity'!$L$33)</c:f>
              <c:numCache>
                <c:formatCode>0%</c:formatCode>
                <c:ptCount val="6"/>
                <c:pt idx="0">
                  <c:v>0.53851362276659387</c:v>
                </c:pt>
                <c:pt idx="1">
                  <c:v>0.72574278603095588</c:v>
                </c:pt>
                <c:pt idx="2">
                  <c:v>0.68211590544704304</c:v>
                </c:pt>
                <c:pt idx="3">
                  <c:v>0.50575164880599111</c:v>
                </c:pt>
                <c:pt idx="4">
                  <c:v>0.89921586715867163</c:v>
                </c:pt>
                <c:pt idx="5">
                  <c:v>0.82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6346536"/>
        <c:axId val="386348496"/>
      </c:barChart>
      <c:catAx>
        <c:axId val="386346536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 algn="r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Area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legal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aid work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296895424836601E-2"/>
              <c:y val="3.989924242424242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r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348496"/>
        <c:crosses val="autoZero"/>
        <c:auto val="1"/>
        <c:lblAlgn val="ctr"/>
        <c:lblOffset val="100"/>
        <c:noMultiLvlLbl val="0"/>
      </c:catAx>
      <c:valAx>
        <c:axId val="3863484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clients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6520196078431375"/>
              <c:y val="0.92747954545454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346536"/>
        <c:crosses val="autoZero"/>
        <c:crossBetween val="between"/>
        <c:majorUnit val="0.1"/>
      </c:valAx>
      <c:spPr>
        <a:noFill/>
        <a:ln>
          <a:solidFill>
            <a:schemeClr val="bg2"/>
          </a:solidFill>
        </a:ln>
        <a:effectLst/>
      </c:spPr>
    </c:plotArea>
    <c:legend>
      <c:legendPos val="b"/>
      <c:layout>
        <c:manualLayout>
          <c:xMode val="edge"/>
          <c:yMode val="edge"/>
          <c:x val="0.60183547428830431"/>
          <c:y val="2.308560606060606E-2"/>
          <c:w val="0.34004095739944806"/>
          <c:h val="9.1762878787878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22765198619371"/>
          <c:y val="0.11224747474747475"/>
          <c:w val="0.8002710367442758"/>
          <c:h val="0.72229116161616158"/>
        </c:manualLayout>
      </c:layout>
      <c:barChart>
        <c:barDir val="bar"/>
        <c:grouping val="stacked"/>
        <c:varyColors val="0"/>
        <c:ser>
          <c:idx val="0"/>
          <c:order val="0"/>
          <c:tx>
            <c:v>White</c:v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strRef>
              <c:f>('SUMMARY client diversity'!$B$58,'SUMMARY client diversity'!$D$58,'SUMMARY client diversity'!$F$58,'SUMMARY client diversity'!$H$58,'SUMMARY client diversity'!$J$58,'SUMMARY client diversity'!$L$58)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Crime lower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diversity'!$C$59,'SUMMARY client diversity'!$E$59,'SUMMARY client diversity'!$G$59,'SUMMARY client diversity'!$I$59,'SUMMARY client diversity'!$K$59,'SUMMARY client diversity'!$L$59)</c:f>
              <c:numCache>
                <c:formatCode>0%</c:formatCode>
                <c:ptCount val="6"/>
                <c:pt idx="0">
                  <c:v>0.60137238256932657</c:v>
                </c:pt>
                <c:pt idx="1">
                  <c:v>0.62101384459827336</c:v>
                </c:pt>
                <c:pt idx="2">
                  <c:v>0.63179213806241241</c:v>
                </c:pt>
                <c:pt idx="3">
                  <c:v>0.47350907260081221</c:v>
                </c:pt>
                <c:pt idx="4">
                  <c:v>0.86675507380073802</c:v>
                </c:pt>
                <c:pt idx="5">
                  <c:v>0.86</c:v>
                </c:pt>
              </c:numCache>
            </c:numRef>
          </c:val>
        </c:ser>
        <c:ser>
          <c:idx val="1"/>
          <c:order val="1"/>
          <c:tx>
            <c:v>Unknown</c:v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strRef>
              <c:f>('SUMMARY client diversity'!$B$58,'SUMMARY client diversity'!$D$58,'SUMMARY client diversity'!$F$58,'SUMMARY client diversity'!$H$58,'SUMMARY client diversity'!$J$58,'SUMMARY client diversity'!$L$58)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Crime lower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diversity'!$C$60,'SUMMARY client diversity'!$E$60,'SUMMARY client diversity'!$G$60,'SUMMARY client diversity'!$I$60,'SUMMARY client diversity'!$K$60,'SUMMARY client diversity'!$L$60)</c:f>
              <c:numCache>
                <c:formatCode>0%</c:formatCode>
                <c:ptCount val="6"/>
                <c:pt idx="0">
                  <c:v>0.27079796264855688</c:v>
                </c:pt>
                <c:pt idx="1">
                  <c:v>0.22102745586062067</c:v>
                </c:pt>
                <c:pt idx="2">
                  <c:v>0.23903874248770407</c:v>
                </c:pt>
                <c:pt idx="3">
                  <c:v>0.27335836273064945</c:v>
                </c:pt>
                <c:pt idx="4">
                  <c:v>3.1884225092250924E-2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v>BAME</c:v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cat>
            <c:strRef>
              <c:f>('SUMMARY client diversity'!$B$58,'SUMMARY client diversity'!$D$58,'SUMMARY client diversity'!$F$58,'SUMMARY client diversity'!$H$58,'SUMMARY client diversity'!$J$58,'SUMMARY client diversity'!$L$58)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Crime lower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diversity'!$C$61,'SUMMARY client diversity'!$E$61,'SUMMARY client diversity'!$G$61,'SUMMARY client diversity'!$I$61,'SUMMARY client diversity'!$K$61,'SUMMARY client diversity'!$L$61)</c:f>
              <c:numCache>
                <c:formatCode>0%</c:formatCode>
                <c:ptCount val="6"/>
                <c:pt idx="0">
                  <c:v>0.12782965478211658</c:v>
                </c:pt>
                <c:pt idx="1">
                  <c:v>0.157958699541106</c:v>
                </c:pt>
                <c:pt idx="2">
                  <c:v>0.12916911944988357</c:v>
                </c:pt>
                <c:pt idx="3">
                  <c:v>0.25313256466853834</c:v>
                </c:pt>
                <c:pt idx="4">
                  <c:v>0.10136070110701106</c:v>
                </c:pt>
                <c:pt idx="5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6343008"/>
        <c:axId val="386343400"/>
      </c:barChart>
      <c:catAx>
        <c:axId val="386343008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 algn="r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Area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legal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aid work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338143373676931E-2"/>
              <c:y val="3.419896538002387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r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343400"/>
        <c:crosses val="autoZero"/>
        <c:auto val="1"/>
        <c:lblAlgn val="ctr"/>
        <c:lblOffset val="100"/>
        <c:noMultiLvlLbl val="0"/>
      </c:catAx>
      <c:valAx>
        <c:axId val="3863434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Proportion of clients</a:t>
                </a:r>
                <a:endParaRPr lang="en-GB" sz="1000"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5896650326797378"/>
              <c:y val="0.924272474747474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343008"/>
        <c:crosses val="autoZero"/>
        <c:crossBetween val="between"/>
        <c:majorUnit val="0.1"/>
      </c:valAx>
      <c:spPr>
        <a:noFill/>
        <a:ln>
          <a:solidFill>
            <a:schemeClr val="bg2"/>
          </a:solidFill>
        </a:ln>
        <a:effectLst/>
      </c:spPr>
    </c:plotArea>
    <c:legend>
      <c:legendPos val="b"/>
      <c:layout>
        <c:manualLayout>
          <c:xMode val="edge"/>
          <c:yMode val="edge"/>
          <c:x val="0.63916928104575166"/>
          <c:y val="2.3085606060605984E-2"/>
          <c:w val="0.33175947712418302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809895833333353E-2"/>
          <c:y val="9.9032070707070707E-2"/>
          <c:w val="0.89896770833333328"/>
          <c:h val="0.7799664141414141"/>
        </c:manualLayout>
      </c:layout>
      <c:barChart>
        <c:barDir val="col"/>
        <c:grouping val="clustered"/>
        <c:varyColors val="0"/>
        <c:ser>
          <c:idx val="0"/>
          <c:order val="0"/>
          <c:tx>
            <c:v>Under 18</c:v>
          </c:tx>
          <c:spPr>
            <a:solidFill>
              <a:srgbClr val="DDE5F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('SUMMARY client diversity'!$B$86,'SUMMARY client diversity'!$D$86,'SUMMARY client diversity'!$F$86,'SUMMARY client diversity'!$H$86,'SUMMARY client diversity'!$J$86,'SUMMARY client diversity'!$L$86)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Magistrates Court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diversity'!$C$87,'SUMMARY client diversity'!$E$87,'SUMMARY client diversity'!$G$87,'SUMMARY client diversity'!$I$87,'SUMMARY client diversity'!$K$87,'SUMMARY client diversity'!$L$87)</c:f>
              <c:numCache>
                <c:formatCode>0%</c:formatCode>
                <c:ptCount val="6"/>
                <c:pt idx="0">
                  <c:v>0.30863236631961993</c:v>
                </c:pt>
                <c:pt idx="1">
                  <c:v>3.7995605421276758E-2</c:v>
                </c:pt>
                <c:pt idx="2">
                  <c:v>0.11613327643837565</c:v>
                </c:pt>
                <c:pt idx="3">
                  <c:v>5.2101168888948807E-2</c:v>
                </c:pt>
                <c:pt idx="4">
                  <c:v>0</c:v>
                </c:pt>
                <c:pt idx="5">
                  <c:v>0.21350977439896879</c:v>
                </c:pt>
              </c:numCache>
            </c:numRef>
          </c:val>
        </c:ser>
        <c:ser>
          <c:idx val="1"/>
          <c:order val="1"/>
          <c:tx>
            <c:v>18-24</c:v>
          </c:tx>
          <c:spPr>
            <a:solidFill>
              <a:srgbClr val="BCCDE4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('SUMMARY client diversity'!$B$86,'SUMMARY client diversity'!$D$86,'SUMMARY client diversity'!$F$86,'SUMMARY client diversity'!$H$86,'SUMMARY client diversity'!$J$86,'SUMMARY client diversity'!$L$86)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Magistrates Court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diversity'!$C$88,'SUMMARY client diversity'!$E$88,'SUMMARY client diversity'!$G$88,'SUMMARY client diversity'!$I$88,'SUMMARY client diversity'!$K$88,'SUMMARY client diversity'!$L$88)</c:f>
              <c:numCache>
                <c:formatCode>0%</c:formatCode>
                <c:ptCount val="6"/>
                <c:pt idx="0">
                  <c:v>0.13153745072273323</c:v>
                </c:pt>
                <c:pt idx="1">
                  <c:v>0.27268749878468507</c:v>
                </c:pt>
                <c:pt idx="2">
                  <c:v>0.21468245501742408</c:v>
                </c:pt>
                <c:pt idx="3">
                  <c:v>0.16617232685748184</c:v>
                </c:pt>
                <c:pt idx="4">
                  <c:v>0.12407955006667826</c:v>
                </c:pt>
                <c:pt idx="5">
                  <c:v>9.3952140245900789E-2</c:v>
                </c:pt>
              </c:numCache>
            </c:numRef>
          </c:val>
        </c:ser>
        <c:ser>
          <c:idx val="2"/>
          <c:order val="2"/>
          <c:tx>
            <c:v>25-34</c:v>
          </c:tx>
          <c:spPr>
            <a:solidFill>
              <a:srgbClr val="96B1D4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('SUMMARY client diversity'!$B$86,'SUMMARY client diversity'!$D$86,'SUMMARY client diversity'!$F$86,'SUMMARY client diversity'!$H$86,'SUMMARY client diversity'!$J$86,'SUMMARY client diversity'!$L$86)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Magistrates Court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diversity'!$C$89,'SUMMARY client diversity'!$E$89,'SUMMARY client diversity'!$G$89,'SUMMARY client diversity'!$I$89,'SUMMARY client diversity'!$K$89,'SUMMARY client diversity'!$L$89)</c:f>
              <c:numCache>
                <c:formatCode>0%</c:formatCode>
                <c:ptCount val="6"/>
                <c:pt idx="0">
                  <c:v>0.25178408976043665</c:v>
                </c:pt>
                <c:pt idx="1">
                  <c:v>0.32995313745697785</c:v>
                </c:pt>
                <c:pt idx="2">
                  <c:v>0.31281203328355023</c:v>
                </c:pt>
                <c:pt idx="3">
                  <c:v>0.32540142639504943</c:v>
                </c:pt>
                <c:pt idx="4">
                  <c:v>0.36760016234707488</c:v>
                </c:pt>
                <c:pt idx="5">
                  <c:v>0.13414002950803683</c:v>
                </c:pt>
              </c:numCache>
            </c:numRef>
          </c:val>
        </c:ser>
        <c:ser>
          <c:idx val="3"/>
          <c:order val="3"/>
          <c:tx>
            <c:v>35-44</c:v>
          </c:tx>
          <c:spPr>
            <a:solidFill>
              <a:srgbClr val="789AC8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('SUMMARY client diversity'!$B$86,'SUMMARY client diversity'!$D$86,'SUMMARY client diversity'!$F$86,'SUMMARY client diversity'!$H$86,'SUMMARY client diversity'!$J$86,'SUMMARY client diversity'!$L$86)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Magistrates Court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diversity'!$C$90,'SUMMARY client diversity'!$E$90,'SUMMARY client diversity'!$G$90,'SUMMARY client diversity'!$I$90,'SUMMARY client diversity'!$K$90,'SUMMARY client diversity'!$L$90)</c:f>
              <c:numCache>
                <c:formatCode>0%</c:formatCode>
                <c:ptCount val="6"/>
                <c:pt idx="0">
                  <c:v>0.17324370767209138</c:v>
                </c:pt>
                <c:pt idx="1">
                  <c:v>0.19316701343652168</c:v>
                </c:pt>
                <c:pt idx="2">
                  <c:v>0.21507716378635944</c:v>
                </c:pt>
                <c:pt idx="3">
                  <c:v>0.22504819813139551</c:v>
                </c:pt>
                <c:pt idx="4">
                  <c:v>0.30399489766336174</c:v>
                </c:pt>
                <c:pt idx="5">
                  <c:v>0.13968230220192282</c:v>
                </c:pt>
              </c:numCache>
            </c:numRef>
          </c:val>
        </c:ser>
        <c:ser>
          <c:idx val="4"/>
          <c:order val="4"/>
          <c:tx>
            <c:v>45-54</c:v>
          </c:tx>
          <c:spPr>
            <a:solidFill>
              <a:srgbClr val="5782BB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('SUMMARY client diversity'!$B$86,'SUMMARY client diversity'!$D$86,'SUMMARY client diversity'!$F$86,'SUMMARY client diversity'!$H$86,'SUMMARY client diversity'!$J$86,'SUMMARY client diversity'!$L$86)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Magistrates Court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diversity'!$C$91,'SUMMARY client diversity'!$E$91,'SUMMARY client diversity'!$G$91,'SUMMARY client diversity'!$I$91,'SUMMARY client diversity'!$K$91,'SUMMARY client diversity'!$L$91)</c:f>
              <c:numCache>
                <c:formatCode>0%</c:formatCode>
                <c:ptCount val="6"/>
                <c:pt idx="0">
                  <c:v>9.0356817952087332E-2</c:v>
                </c:pt>
                <c:pt idx="1">
                  <c:v>0.11027281389153558</c:v>
                </c:pt>
                <c:pt idx="2">
                  <c:v>0.10579617381409573</c:v>
                </c:pt>
                <c:pt idx="3">
                  <c:v>0.13980154503660361</c:v>
                </c:pt>
                <c:pt idx="4">
                  <c:v>0.15324404244216386</c:v>
                </c:pt>
                <c:pt idx="5">
                  <c:v>0.13738085512091863</c:v>
                </c:pt>
              </c:numCache>
            </c:numRef>
          </c:val>
        </c:ser>
        <c:ser>
          <c:idx val="5"/>
          <c:order val="5"/>
          <c:tx>
            <c:v>55-64</c:v>
          </c:tx>
          <c:spPr>
            <a:solidFill>
              <a:srgbClr val="3D6497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('SUMMARY client diversity'!$B$86,'SUMMARY client diversity'!$D$86,'SUMMARY client diversity'!$F$86,'SUMMARY client diversity'!$H$86,'SUMMARY client diversity'!$J$86,'SUMMARY client diversity'!$L$86)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Magistrates Court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diversity'!$C$92,'SUMMARY client diversity'!$E$92,'SUMMARY client diversity'!$G$92,'SUMMARY client diversity'!$I$92,'SUMMARY client diversity'!$K$92,'SUMMARY client diversity'!$L$92)</c:f>
              <c:numCache>
                <c:formatCode>0%</c:formatCode>
                <c:ptCount val="6"/>
                <c:pt idx="0">
                  <c:v>3.083998787021126E-2</c:v>
                </c:pt>
                <c:pt idx="1">
                  <c:v>3.7383086705427108E-2</c:v>
                </c:pt>
                <c:pt idx="2">
                  <c:v>2.7366474646184483E-2</c:v>
                </c:pt>
                <c:pt idx="3">
                  <c:v>5.631429226268319E-2</c:v>
                </c:pt>
                <c:pt idx="4">
                  <c:v>3.9311184553835449E-2</c:v>
                </c:pt>
                <c:pt idx="5">
                  <c:v>0.11702682717115215</c:v>
                </c:pt>
              </c:numCache>
            </c:numRef>
          </c:val>
        </c:ser>
        <c:ser>
          <c:idx val="6"/>
          <c:order val="6"/>
          <c:tx>
            <c:v>65 and over</c:v>
          </c:tx>
          <c:spPr>
            <a:solidFill>
              <a:srgbClr val="2C486E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('SUMMARY client diversity'!$B$86,'SUMMARY client diversity'!$D$86,'SUMMARY client diversity'!$F$86,'SUMMARY client diversity'!$H$86,'SUMMARY client diversity'!$J$86,'SUMMARY client diversity'!$L$86)</c:f>
              <c:strCache>
                <c:ptCount val="6"/>
                <c:pt idx="0">
                  <c:v>Civil representation</c:v>
                </c:pt>
                <c:pt idx="1">
                  <c:v>Crime higher</c:v>
                </c:pt>
                <c:pt idx="2">
                  <c:v>Magistrates Court</c:v>
                </c:pt>
                <c:pt idx="3">
                  <c:v>Legal help</c:v>
                </c:pt>
                <c:pt idx="4">
                  <c:v>Mediation</c:v>
                </c:pt>
                <c:pt idx="5">
                  <c:v>General population</c:v>
                </c:pt>
              </c:strCache>
            </c:strRef>
          </c:cat>
          <c:val>
            <c:numRef>
              <c:f>('SUMMARY client diversity'!$C$93,'SUMMARY client diversity'!$E$93,'SUMMARY client diversity'!$G$93,'SUMMARY client diversity'!$I$93,'SUMMARY client diversity'!$K$93,'SUMMARY client diversity'!$L$93)</c:f>
              <c:numCache>
                <c:formatCode>0%</c:formatCode>
                <c:ptCount val="6"/>
                <c:pt idx="0">
                  <c:v>1.3605579702820177E-2</c:v>
                </c:pt>
                <c:pt idx="1">
                  <c:v>1.8540844303575943E-2</c:v>
                </c:pt>
                <c:pt idx="2">
                  <c:v>8.1324230140103829E-3</c:v>
                </c:pt>
                <c:pt idx="3">
                  <c:v>3.5161042427837623E-2</c:v>
                </c:pt>
                <c:pt idx="4">
                  <c:v>1.1770162926885834E-2</c:v>
                </c:pt>
                <c:pt idx="5">
                  <c:v>0.16430807135309999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386349280"/>
        <c:axId val="386345360"/>
      </c:barChart>
      <c:catAx>
        <c:axId val="38634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none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345360"/>
        <c:crosses val="autoZero"/>
        <c:auto val="1"/>
        <c:lblAlgn val="ctr"/>
        <c:lblOffset val="100"/>
        <c:noMultiLvlLbl val="0"/>
      </c:catAx>
      <c:valAx>
        <c:axId val="38634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GB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individuals in category in each age group</a:t>
                </a:r>
                <a:endParaRPr lang="en-GB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34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08211805555556"/>
          <c:y val="2.6292676767676767E-2"/>
          <c:w val="0.81180642361111111"/>
          <c:h val="5.3892543067100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1013071895425E-2"/>
          <c:y val="3.6666666666666667E-2"/>
          <c:w val="0.89201797385620918"/>
          <c:h val="0.7423434343434343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crime'!$B$112:$C$124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crime'!$E$112:$E$124</c:f>
              <c:numCache>
                <c:formatCode>_-* #,##0_-;\-* #,##0_-;_-* "-"??_-;_-@_-</c:formatCode>
                <c:ptCount val="13"/>
                <c:pt idx="0">
                  <c:v>96.91431980200008</c:v>
                </c:pt>
                <c:pt idx="1">
                  <c:v>94.65761420840002</c:v>
                </c:pt>
                <c:pt idx="2">
                  <c:v>95.079184432399984</c:v>
                </c:pt>
                <c:pt idx="3">
                  <c:v>93.273436500000088</c:v>
                </c:pt>
                <c:pt idx="4">
                  <c:v>93.720270878799937</c:v>
                </c:pt>
                <c:pt idx="5">
                  <c:v>86.056366250000139</c:v>
                </c:pt>
                <c:pt idx="6">
                  <c:v>85.719178510000063</c:v>
                </c:pt>
                <c:pt idx="7">
                  <c:v>79.872474189999963</c:v>
                </c:pt>
                <c:pt idx="8">
                  <c:v>80.787601729999992</c:v>
                </c:pt>
                <c:pt idx="9">
                  <c:v>76.629420679999967</c:v>
                </c:pt>
                <c:pt idx="10">
                  <c:v>72.114157050000088</c:v>
                </c:pt>
                <c:pt idx="11">
                  <c:v>68.495350199999905</c:v>
                </c:pt>
                <c:pt idx="12">
                  <c:v>68.576031929999999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276725248"/>
        <c:axId val="276726032"/>
      </c:barChart>
      <c:catAx>
        <c:axId val="27672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6032"/>
        <c:crosses val="autoZero"/>
        <c:auto val="1"/>
        <c:lblAlgn val="ctr"/>
        <c:lblOffset val="100"/>
        <c:noMultiLvlLbl val="0"/>
      </c:catAx>
      <c:valAx>
        <c:axId val="27672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1578758169934637E-2"/>
              <c:y val="0.183232828282828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92320261437909E-2"/>
          <c:y val="6.6537921399160635E-2"/>
          <c:w val="0.87575212418300652"/>
          <c:h val="0.6894626262626262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59701764705882354"/>
                  <c:y val="9.941919191919192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EAF59A1-E83A-4434-A2D3-3D63E9AD232F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0555555555557"/>
                      <c:h val="9.563217005960067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8AC6E42-BD50-4D84-8F5B-D7D5F69DB99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0A2A792-0198-4B16-B737-57534631C83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E09C88-4C2F-4E29-8724-556BC574637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1E862D-30AB-4491-9117-74B0647D13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crime'!$B$261:$C$273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crime'!$E$261:$E$273</c:f>
              <c:numCache>
                <c:formatCode>_-* #,##0_-;\-* #,##0_-;_-* "-"??_-;_-@_-</c:formatCode>
                <c:ptCount val="13"/>
                <c:pt idx="0">
                  <c:v>27.795999999999999</c:v>
                </c:pt>
                <c:pt idx="1">
                  <c:v>29.489000000000001</c:v>
                </c:pt>
                <c:pt idx="2">
                  <c:v>31.568000000000001</c:v>
                </c:pt>
                <c:pt idx="3">
                  <c:v>31.718</c:v>
                </c:pt>
                <c:pt idx="4">
                  <c:v>31.437999999999999</c:v>
                </c:pt>
                <c:pt idx="5">
                  <c:v>30.158000000000001</c:v>
                </c:pt>
                <c:pt idx="6">
                  <c:v>30.338000000000001</c:v>
                </c:pt>
                <c:pt idx="7">
                  <c:v>28.21</c:v>
                </c:pt>
                <c:pt idx="8">
                  <c:v>29.274999999999999</c:v>
                </c:pt>
                <c:pt idx="9">
                  <c:v>26.518999999999998</c:v>
                </c:pt>
                <c:pt idx="10">
                  <c:v>25.54</c:v>
                </c:pt>
                <c:pt idx="11">
                  <c:v>27.106000000000002</c:v>
                </c:pt>
                <c:pt idx="12">
                  <c:v>23.690999999999999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crime'!$D$260</c15:f>
                <c15:dlblRangeCache>
                  <c:ptCount val="1"/>
                  <c:pt idx="0">
                    <c:v>Orders granted</c:v>
                  </c:pt>
                </c15:dlblRangeCache>
              </c15:datalabelsRange>
            </c:ext>
          </c:extLst>
        </c:ser>
        <c:ser>
          <c:idx val="1"/>
          <c:order val="1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8895424836601304"/>
                  <c:y val="-3.5277777777777776E-2"/>
                </c:manualLayout>
              </c:layout>
              <c:tx>
                <c:rich>
                  <a:bodyPr/>
                  <a:lstStyle/>
                  <a:p>
                    <a:fld id="{B39F55E9-1EE7-4F44-BDD2-972C8F5EC65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AE52AB-31D8-42CE-8E9B-21E09122B0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72E2024-8A1E-44D7-89A6-F16140057C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F88E6A1-050C-4FEE-8222-1DD9CC77A1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AB40CC-E2F8-4A84-BE4F-6275D0AF40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crime'!$B$261:$C$273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crime'!$G$261:$G$273</c:f>
              <c:numCache>
                <c:formatCode>_-* #,##0_-;\-* #,##0_-;_-* "-"??_-;_-@_-</c:formatCode>
                <c:ptCount val="13"/>
                <c:pt idx="0">
                  <c:v>31.882999999999999</c:v>
                </c:pt>
                <c:pt idx="1">
                  <c:v>36.058</c:v>
                </c:pt>
                <c:pt idx="2">
                  <c:v>36.692999999999998</c:v>
                </c:pt>
                <c:pt idx="3">
                  <c:v>35.287999999999997</c:v>
                </c:pt>
                <c:pt idx="4">
                  <c:v>35.100999999999999</c:v>
                </c:pt>
                <c:pt idx="5">
                  <c:v>34.32</c:v>
                </c:pt>
                <c:pt idx="6">
                  <c:v>34.838000000000001</c:v>
                </c:pt>
                <c:pt idx="7">
                  <c:v>33.856999999999999</c:v>
                </c:pt>
                <c:pt idx="8">
                  <c:v>33.78</c:v>
                </c:pt>
                <c:pt idx="9">
                  <c:v>31.904</c:v>
                </c:pt>
                <c:pt idx="10">
                  <c:v>32.046999999999997</c:v>
                </c:pt>
                <c:pt idx="11">
                  <c:v>32.267000000000003</c:v>
                </c:pt>
                <c:pt idx="12">
                  <c:v>29.832999999999998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crime'!$F$260</c15:f>
                <c15:dlblRangeCache>
                  <c:ptCount val="1"/>
                  <c:pt idx="0">
                    <c:v>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27208"/>
        <c:axId val="277838248"/>
      </c:lineChart>
      <c:catAx>
        <c:axId val="276727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8248"/>
        <c:crosses val="autoZero"/>
        <c:auto val="1"/>
        <c:lblAlgn val="ctr"/>
        <c:lblOffset val="100"/>
        <c:noMultiLvlLbl val="0"/>
      </c:catAx>
      <c:valAx>
        <c:axId val="277838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('000s)</a:t>
                </a:r>
              </a:p>
            </c:rich>
          </c:tx>
          <c:layout>
            <c:manualLayout>
              <c:xMode val="edge"/>
              <c:yMode val="edge"/>
              <c:x val="1.0362908496732029E-2"/>
              <c:y val="0.28379469696969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27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00163398692814E-2"/>
          <c:y val="4.0797397844425536E-2"/>
          <c:w val="0.89454101307189537"/>
          <c:h val="0.7285845959595959"/>
        </c:manualLayout>
      </c:layout>
      <c:lineChart>
        <c:grouping val="standard"/>
        <c:varyColors val="0"/>
        <c:ser>
          <c:idx val="0"/>
          <c:order val="0"/>
          <c:tx>
            <c:v>Appeals</c:v>
          </c:tx>
          <c:spPr>
            <a:ln w="22225" cap="rnd">
              <a:solidFill>
                <a:schemeClr val="tx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3578921568627432E-2"/>
                  <c:y val="-3.01944444444445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crime'!$B$298:$C$310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crime'!$D$298:$D$310</c:f>
              <c:numCache>
                <c:formatCode>_-* #,##0.000_-;\-* #,##0.000_-;_-* "-"??_-;_-@_-</c:formatCode>
                <c:ptCount val="13"/>
                <c:pt idx="0">
                  <c:v>1.18</c:v>
                </c:pt>
                <c:pt idx="1">
                  <c:v>1.0640000000000001</c:v>
                </c:pt>
                <c:pt idx="2">
                  <c:v>1.113</c:v>
                </c:pt>
                <c:pt idx="3">
                  <c:v>1.1539999999999999</c:v>
                </c:pt>
                <c:pt idx="4">
                  <c:v>1.0940000000000001</c:v>
                </c:pt>
                <c:pt idx="5">
                  <c:v>1.0069999999999999</c:v>
                </c:pt>
                <c:pt idx="6">
                  <c:v>1.038</c:v>
                </c:pt>
                <c:pt idx="7">
                  <c:v>1.0129999999999999</c:v>
                </c:pt>
                <c:pt idx="8">
                  <c:v>0.97</c:v>
                </c:pt>
                <c:pt idx="9">
                  <c:v>0.91900000000000004</c:v>
                </c:pt>
                <c:pt idx="10">
                  <c:v>0.754</c:v>
                </c:pt>
                <c:pt idx="11">
                  <c:v>0.86599999999999999</c:v>
                </c:pt>
                <c:pt idx="12">
                  <c:v>0.81100000000000005</c:v>
                </c:pt>
              </c:numCache>
            </c:numRef>
          </c:val>
          <c:smooth val="0"/>
          <c:extLst/>
        </c:ser>
        <c:ser>
          <c:idx val="1"/>
          <c:order val="1"/>
          <c:tx>
            <c:v>Committed for sentence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812908496732046E-2"/>
                  <c:y val="-3.52953282828282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78202614379084"/>
                      <c:h val="7.8505808080808065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crime'!$B$298:$C$310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crime'!$E$298:$E$310</c:f>
              <c:numCache>
                <c:formatCode>_-* #,##0.000_-;\-* #,##0.000_-;_-* "-"??_-;_-@_-</c:formatCode>
                <c:ptCount val="13"/>
                <c:pt idx="0">
                  <c:v>4.2960000000000003</c:v>
                </c:pt>
                <c:pt idx="1">
                  <c:v>4.4290000000000003</c:v>
                </c:pt>
                <c:pt idx="2">
                  <c:v>4.3239999999999998</c:v>
                </c:pt>
                <c:pt idx="3">
                  <c:v>4.1689999999999996</c:v>
                </c:pt>
                <c:pt idx="4">
                  <c:v>3.8820000000000001</c:v>
                </c:pt>
                <c:pt idx="5">
                  <c:v>3.7290000000000001</c:v>
                </c:pt>
                <c:pt idx="6">
                  <c:v>3.4929999999999999</c:v>
                </c:pt>
                <c:pt idx="7">
                  <c:v>3.1829999999999998</c:v>
                </c:pt>
                <c:pt idx="8">
                  <c:v>3.0390000000000001</c:v>
                </c:pt>
                <c:pt idx="9">
                  <c:v>2.6840000000000002</c:v>
                </c:pt>
                <c:pt idx="10">
                  <c:v>2.8290000000000002</c:v>
                </c:pt>
                <c:pt idx="11">
                  <c:v>2.6779999999999999</c:v>
                </c:pt>
                <c:pt idx="12">
                  <c:v>2.3809999999999998</c:v>
                </c:pt>
              </c:numCache>
            </c:numRef>
          </c:val>
          <c:smooth val="0"/>
          <c:extLst/>
        </c:ser>
        <c:ser>
          <c:idx val="2"/>
          <c:order val="2"/>
          <c:tx>
            <c:v>Either way</c:v>
          </c:tx>
          <c:spPr>
            <a:ln w="2222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2518382352941186E-2"/>
                  <c:y val="1.73838383838383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208398692810455"/>
                      <c:h val="8.7071969696969703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crime'!$B$298:$C$310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crime'!$F$298:$F$310</c:f>
              <c:numCache>
                <c:formatCode>_-* #,##0.000_-;\-* #,##0.000_-;_-* "-"??_-;_-@_-</c:formatCode>
                <c:ptCount val="13"/>
                <c:pt idx="0">
                  <c:v>13.906000000000001</c:v>
                </c:pt>
                <c:pt idx="1">
                  <c:v>15.026</c:v>
                </c:pt>
                <c:pt idx="2">
                  <c:v>17.593</c:v>
                </c:pt>
                <c:pt idx="3">
                  <c:v>18.196999999999999</c:v>
                </c:pt>
                <c:pt idx="4">
                  <c:v>18.207999999999998</c:v>
                </c:pt>
                <c:pt idx="5">
                  <c:v>17.516999999999999</c:v>
                </c:pt>
                <c:pt idx="6">
                  <c:v>18.387</c:v>
                </c:pt>
                <c:pt idx="7">
                  <c:v>16.821000000000002</c:v>
                </c:pt>
                <c:pt idx="8">
                  <c:v>17.207999999999998</c:v>
                </c:pt>
                <c:pt idx="9">
                  <c:v>15.335000000000001</c:v>
                </c:pt>
                <c:pt idx="10">
                  <c:v>14.805</c:v>
                </c:pt>
                <c:pt idx="11">
                  <c:v>15.648</c:v>
                </c:pt>
                <c:pt idx="12">
                  <c:v>13.467000000000001</c:v>
                </c:pt>
              </c:numCache>
            </c:numRef>
          </c:val>
          <c:smooth val="0"/>
          <c:extLst/>
        </c:ser>
        <c:ser>
          <c:idx val="3"/>
          <c:order val="3"/>
          <c:tx>
            <c:v>Indictable offences</c:v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3.8189542483660129E-3"/>
                  <c:y val="-4.7748484848484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crime'!$B$298:$C$310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crime'!$G$298:$G$310</c:f>
              <c:numCache>
                <c:formatCode>_-* #,##0.000_-;\-* #,##0.000_-;_-* "-"??_-;_-@_-</c:formatCode>
                <c:ptCount val="13"/>
                <c:pt idx="0">
                  <c:v>8.4139999999999997</c:v>
                </c:pt>
                <c:pt idx="1">
                  <c:v>8.9700000000000006</c:v>
                </c:pt>
                <c:pt idx="2">
                  <c:v>8.5380000000000003</c:v>
                </c:pt>
                <c:pt idx="3">
                  <c:v>8.1980000000000004</c:v>
                </c:pt>
                <c:pt idx="4">
                  <c:v>8.2539999999999996</c:v>
                </c:pt>
                <c:pt idx="5">
                  <c:v>7.9039999999999999</c:v>
                </c:pt>
                <c:pt idx="6">
                  <c:v>7.42</c:v>
                </c:pt>
                <c:pt idx="7">
                  <c:v>7.1929999999999996</c:v>
                </c:pt>
                <c:pt idx="8">
                  <c:v>8.032</c:v>
                </c:pt>
                <c:pt idx="9">
                  <c:v>7.508</c:v>
                </c:pt>
                <c:pt idx="10">
                  <c:v>7.0659999999999998</c:v>
                </c:pt>
                <c:pt idx="11">
                  <c:v>7.8159999999999998</c:v>
                </c:pt>
                <c:pt idx="12">
                  <c:v>6.9249999999999998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837072"/>
        <c:axId val="277832760"/>
      </c:lineChart>
      <c:catAx>
        <c:axId val="27783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2760"/>
        <c:crosses val="autoZero"/>
        <c:auto val="1"/>
        <c:lblAlgn val="ctr"/>
        <c:lblOffset val="100"/>
        <c:noMultiLvlLbl val="0"/>
      </c:catAx>
      <c:valAx>
        <c:axId val="27783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representation orders granted ('000s)</a:t>
                </a:r>
              </a:p>
            </c:rich>
          </c:tx>
          <c:layout>
            <c:manualLayout>
              <c:xMode val="edge"/>
              <c:yMode val="edge"/>
              <c:x val="7.9851307189542486E-3"/>
              <c:y val="0.11889494949494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7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06160130718953E-2"/>
          <c:y val="8.1565656565656564E-2"/>
          <c:w val="0.88815833333333316"/>
          <c:h val="0.6980757575757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crime'!$D$334</c:f>
              <c:strCache>
                <c:ptCount val="1"/>
                <c:pt idx="0">
                  <c:v>Volume completed cases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crime'!$B$335:$C$347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crime'!$E$335:$E$347</c:f>
              <c:numCache>
                <c:formatCode>_-* #,##0_-;\-* #,##0_-;_-* "-"??_-;_-@_-</c:formatCode>
                <c:ptCount val="13"/>
                <c:pt idx="0">
                  <c:v>58.436</c:v>
                </c:pt>
                <c:pt idx="1">
                  <c:v>57.280999999999999</c:v>
                </c:pt>
                <c:pt idx="2">
                  <c:v>58.648000000000003</c:v>
                </c:pt>
                <c:pt idx="3">
                  <c:v>59.008000000000003</c:v>
                </c:pt>
                <c:pt idx="4">
                  <c:v>56.957999999999998</c:v>
                </c:pt>
                <c:pt idx="5">
                  <c:v>54.750999999999998</c:v>
                </c:pt>
                <c:pt idx="6">
                  <c:v>58.216999999999999</c:v>
                </c:pt>
                <c:pt idx="7">
                  <c:v>60.384999999999998</c:v>
                </c:pt>
                <c:pt idx="8">
                  <c:v>55.255000000000003</c:v>
                </c:pt>
                <c:pt idx="9">
                  <c:v>54.427</c:v>
                </c:pt>
                <c:pt idx="10">
                  <c:v>57.476999999999997</c:v>
                </c:pt>
                <c:pt idx="11">
                  <c:v>52.720999999999997</c:v>
                </c:pt>
                <c:pt idx="12">
                  <c:v>55.787999999999997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77835896"/>
        <c:axId val="277838640"/>
      </c:barChart>
      <c:catAx>
        <c:axId val="277835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8640"/>
        <c:crosses val="autoZero"/>
        <c:auto val="1"/>
        <c:lblAlgn val="ctr"/>
        <c:lblOffset val="100"/>
        <c:noMultiLvlLbl val="0"/>
      </c:catAx>
      <c:valAx>
        <c:axId val="2778386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cases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655228758169934E-3"/>
              <c:y val="0.20535404040404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5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9133986928105E-2"/>
          <c:y val="7.8358585858585864E-2"/>
          <c:w val="0.88786764705882348"/>
          <c:h val="0.69423737373737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crime'!$D$371</c:f>
              <c:strCache>
                <c:ptCount val="1"/>
                <c:pt idx="0">
                  <c:v>Value completed cases (£)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crime'!$B$372:$C$384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crime'!$E$372:$E$384</c:f>
              <c:numCache>
                <c:formatCode>_-* #,##0_-;\-* #,##0_-;_-* "-"??_-;_-@_-</c:formatCode>
                <c:ptCount val="13"/>
                <c:pt idx="0">
                  <c:v>141.87209125000004</c:v>
                </c:pt>
                <c:pt idx="1">
                  <c:v>144.36636926999998</c:v>
                </c:pt>
                <c:pt idx="2">
                  <c:v>156.35522822000007</c:v>
                </c:pt>
                <c:pt idx="3">
                  <c:v>137.05229038999997</c:v>
                </c:pt>
                <c:pt idx="4">
                  <c:v>138.11307578999995</c:v>
                </c:pt>
                <c:pt idx="5">
                  <c:v>133.71470057999994</c:v>
                </c:pt>
                <c:pt idx="6">
                  <c:v>146.20403071000001</c:v>
                </c:pt>
                <c:pt idx="7">
                  <c:v>146.07106395999998</c:v>
                </c:pt>
                <c:pt idx="8">
                  <c:v>135.32507334000002</c:v>
                </c:pt>
                <c:pt idx="9">
                  <c:v>143.38869710000006</c:v>
                </c:pt>
                <c:pt idx="10">
                  <c:v>162.38631684999982</c:v>
                </c:pt>
                <c:pt idx="11">
                  <c:v>137.84556795000003</c:v>
                </c:pt>
                <c:pt idx="12">
                  <c:v>142.91734432000004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77834720"/>
        <c:axId val="277839032"/>
      </c:barChart>
      <c:catAx>
        <c:axId val="2778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9032"/>
        <c:crosses val="autoZero"/>
        <c:auto val="1"/>
        <c:lblAlgn val="ctr"/>
        <c:lblOffset val="100"/>
        <c:noMultiLvlLbl val="0"/>
      </c:catAx>
      <c:valAx>
        <c:axId val="2778390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2781045751633982E-3"/>
              <c:y val="0.17681868686868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4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47058823529418E-2"/>
          <c:y val="5.2328663928398467E-2"/>
          <c:w val="0.89425032679738548"/>
          <c:h val="0.71894116161616162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crime'!$D$148</c:f>
              <c:strCache>
                <c:ptCount val="1"/>
                <c:pt idx="0">
                  <c:v>Duty/own solicitor</c:v>
                </c:pt>
              </c:strCache>
            </c:strRef>
          </c:tx>
          <c:spPr>
            <a:ln w="1905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714052287581699"/>
                  <c:y val="-5.4520202020202038E-2"/>
                </c:manualLayout>
              </c:layout>
              <c:tx>
                <c:rich>
                  <a:bodyPr/>
                  <a:lstStyle/>
                  <a:p>
                    <a:fld id="{9EF50AE7-86C5-4C6D-9984-3E6548D5170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crime'!$B$149:$C$161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crime'!$E$149:$E$161</c:f>
              <c:numCache>
                <c:formatCode>_-* #,##0_-;\-* #,##0_-;_-* "-"??_-;_-@_-</c:formatCode>
                <c:ptCount val="13"/>
                <c:pt idx="0">
                  <c:v>152.22800000000001</c:v>
                </c:pt>
                <c:pt idx="1">
                  <c:v>153.148</c:v>
                </c:pt>
                <c:pt idx="2">
                  <c:v>156.876</c:v>
                </c:pt>
                <c:pt idx="3">
                  <c:v>151.34700000000001</c:v>
                </c:pt>
                <c:pt idx="4">
                  <c:v>154.44200000000001</c:v>
                </c:pt>
                <c:pt idx="5">
                  <c:v>151.328</c:v>
                </c:pt>
                <c:pt idx="6">
                  <c:v>153.541</c:v>
                </c:pt>
                <c:pt idx="7">
                  <c:v>147.77000000000001</c:v>
                </c:pt>
                <c:pt idx="8">
                  <c:v>149.995</c:v>
                </c:pt>
                <c:pt idx="9">
                  <c:v>144.96799999999999</c:v>
                </c:pt>
                <c:pt idx="10">
                  <c:v>143.01499999999999</c:v>
                </c:pt>
                <c:pt idx="11">
                  <c:v>139.94399999999999</c:v>
                </c:pt>
                <c:pt idx="12">
                  <c:v>140.334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crime'!$D$148</c15:f>
                <c15:dlblRangeCache>
                  <c:ptCount val="1"/>
                  <c:pt idx="0">
                    <c:v>Duty/own solicitor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crime'!$F$148</c:f>
              <c:strCache>
                <c:ptCount val="1"/>
                <c:pt idx="0">
                  <c:v>Telephone advice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506535947712419"/>
                  <c:y val="-2.6341919191919191E-2"/>
                </c:manualLayout>
              </c:layout>
              <c:tx>
                <c:rich>
                  <a:bodyPr/>
                  <a:lstStyle/>
                  <a:p>
                    <a:fld id="{ADD40F23-CD10-48BB-A153-2E29BAFD44E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crime'!$B$149:$C$161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crime'!$G$149:$G$161</c:f>
              <c:numCache>
                <c:formatCode>_-* #,##0_-;\-* #,##0_-;_-* "-"??_-;_-@_-</c:formatCode>
                <c:ptCount val="13"/>
                <c:pt idx="0">
                  <c:v>27.931999999999999</c:v>
                </c:pt>
                <c:pt idx="1">
                  <c:v>29.08</c:v>
                </c:pt>
                <c:pt idx="2">
                  <c:v>29.574999999999999</c:v>
                </c:pt>
                <c:pt idx="3">
                  <c:v>28.957000000000001</c:v>
                </c:pt>
                <c:pt idx="4">
                  <c:v>27.696000000000002</c:v>
                </c:pt>
                <c:pt idx="5">
                  <c:v>27.413</c:v>
                </c:pt>
                <c:pt idx="6">
                  <c:v>27.434000000000001</c:v>
                </c:pt>
                <c:pt idx="7">
                  <c:v>26.486000000000001</c:v>
                </c:pt>
                <c:pt idx="8">
                  <c:v>25.201000000000001</c:v>
                </c:pt>
                <c:pt idx="9">
                  <c:v>24.39</c:v>
                </c:pt>
                <c:pt idx="10">
                  <c:v>24.111999999999998</c:v>
                </c:pt>
                <c:pt idx="11">
                  <c:v>23.434999999999999</c:v>
                </c:pt>
                <c:pt idx="12">
                  <c:v>19.559999999999999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crime'!$F$148</c15:f>
                <c15:dlblRangeCache>
                  <c:ptCount val="1"/>
                  <c:pt idx="0">
                    <c:v>Telephone advice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crime'!$H$148</c:f>
              <c:strCache>
                <c:ptCount val="1"/>
                <c:pt idx="0">
                  <c:v>Other police station work</c:v>
                </c:pt>
              </c:strCache>
            </c:strRef>
          </c:tx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402777777777769"/>
                  <c:y val="-3.680378787878788E-2"/>
                </c:manualLayout>
              </c:layout>
              <c:tx>
                <c:rich>
                  <a:bodyPr/>
                  <a:lstStyle/>
                  <a:p>
                    <a:fld id="{77CD06A2-FEE9-412F-9D22-E9B251BED1D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3606209150327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crime'!$B$149:$C$161</c:f>
              <c:multiLvlStrCache>
                <c:ptCount val="13"/>
                <c:lvl>
                  <c:pt idx="0">
                    <c:v>Jan-Mar</c:v>
                  </c:pt>
                  <c:pt idx="1">
                    <c:v>Apr-Jun</c:v>
                  </c:pt>
                  <c:pt idx="2">
                    <c:v>Jul-Sep</c:v>
                  </c:pt>
                  <c:pt idx="3">
                    <c:v>Oct-Dec</c:v>
                  </c:pt>
                  <c:pt idx="4">
                    <c:v>Jan-Mar</c:v>
                  </c:pt>
                  <c:pt idx="5">
                    <c:v>Apr-Jun</c:v>
                  </c:pt>
                  <c:pt idx="6">
                    <c:v>Jul-Sep</c:v>
                  </c:pt>
                  <c:pt idx="7">
                    <c:v>Oct-Dec</c:v>
                  </c:pt>
                  <c:pt idx="8">
                    <c:v>Jan-Mar</c:v>
                  </c:pt>
                  <c:pt idx="9">
                    <c:v>Apr-Jun</c:v>
                  </c:pt>
                  <c:pt idx="10">
                    <c:v>Jul-Sep</c:v>
                  </c:pt>
                  <c:pt idx="11">
                    <c:v>Oct-Dec</c:v>
                  </c:pt>
                  <c:pt idx="12">
                    <c:v>Jan-Mar</c:v>
                  </c:pt>
                </c:lvl>
                <c:lvl>
                  <c:pt idx="0">
                    <c:v>2012-13</c:v>
                  </c:pt>
                  <c:pt idx="1">
                    <c:v>2013-14</c:v>
                  </c:pt>
                  <c:pt idx="5">
                    <c:v>2014-15</c:v>
                  </c:pt>
                  <c:pt idx="9">
                    <c:v>2015-16</c:v>
                  </c:pt>
                </c:lvl>
              </c:multiLvlStrCache>
            </c:multiLvlStrRef>
          </c:cat>
          <c:val>
            <c:numRef>
              <c:f>'SUMMARY crime'!$I$149:$I$161</c:f>
              <c:numCache>
                <c:formatCode>_-* #,##0_-;\-* #,##0_-;_-* "-"??_-;_-@_-</c:formatCode>
                <c:ptCount val="13"/>
                <c:pt idx="0">
                  <c:v>1.5289999999999999</c:v>
                </c:pt>
                <c:pt idx="1">
                  <c:v>1.2350000000000001</c:v>
                </c:pt>
                <c:pt idx="2">
                  <c:v>1.216</c:v>
                </c:pt>
                <c:pt idx="3">
                  <c:v>1.0820000000000001</c:v>
                </c:pt>
                <c:pt idx="4">
                  <c:v>1.1180000000000001</c:v>
                </c:pt>
                <c:pt idx="5">
                  <c:v>1.0129999999999999</c:v>
                </c:pt>
                <c:pt idx="6">
                  <c:v>1.006</c:v>
                </c:pt>
                <c:pt idx="7">
                  <c:v>0.86299999999999999</c:v>
                </c:pt>
                <c:pt idx="8">
                  <c:v>0.93100000000000005</c:v>
                </c:pt>
                <c:pt idx="9">
                  <c:v>0.81100000000000005</c:v>
                </c:pt>
                <c:pt idx="10">
                  <c:v>0.66500000000000004</c:v>
                </c:pt>
                <c:pt idx="11">
                  <c:v>0.58299999999999996</c:v>
                </c:pt>
                <c:pt idx="12">
                  <c:v>0.64900000000000002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crime'!$H$148</c15:f>
                <c15:dlblRangeCache>
                  <c:ptCount val="1"/>
                  <c:pt idx="0">
                    <c:v>Other police station work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839424"/>
        <c:axId val="277835504"/>
      </c:lineChart>
      <c:catAx>
        <c:axId val="2778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5504"/>
        <c:crosses val="autoZero"/>
        <c:auto val="1"/>
        <c:lblAlgn val="ctr"/>
        <c:lblOffset val="100"/>
        <c:noMultiLvlLbl val="0"/>
      </c:catAx>
      <c:valAx>
        <c:axId val="27783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closed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6983660130718962E-3"/>
              <c:y val="0.19977979797979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9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SUMMARY crime'!A221:A253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'SUMMARY civil'!A319:A352"/><Relationship Id="rId21" Type="http://schemas.openxmlformats.org/officeDocument/2006/relationships/hyperlink" Target="#'SUMMARY crime'!A378:A411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SUMMARY civil'!A456:A490"/><Relationship Id="rId50" Type="http://schemas.openxmlformats.org/officeDocument/2006/relationships/image" Target="../media/image25.png"/><Relationship Id="rId55" Type="http://schemas.openxmlformats.org/officeDocument/2006/relationships/hyperlink" Target="#'SUMMARY providers'!A1"/><Relationship Id="rId63" Type="http://schemas.openxmlformats.org/officeDocument/2006/relationships/hyperlink" Target="#'SUMMARY client diversity'!A1"/><Relationship Id="rId68" Type="http://schemas.openxmlformats.org/officeDocument/2006/relationships/image" Target="../media/image34.png"/><Relationship Id="rId7" Type="http://schemas.openxmlformats.org/officeDocument/2006/relationships/hyperlink" Target="#'SUMMARY crime'!A110:A142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'SUMMARY civil'!A141:A173"/><Relationship Id="rId1" Type="http://schemas.openxmlformats.org/officeDocument/2006/relationships/hyperlink" Target="#'SUMMARY Fig.1'!A1"/><Relationship Id="rId6" Type="http://schemas.openxmlformats.org/officeDocument/2006/relationships/image" Target="../media/image3.png"/><Relationship Id="rId11" Type="http://schemas.openxmlformats.org/officeDocument/2006/relationships/hyperlink" Target="#'SUMMARY crime'!A184:A216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SUMMARY civil'!A282:A315"/><Relationship Id="rId40" Type="http://schemas.openxmlformats.org/officeDocument/2006/relationships/image" Target="../media/image20.png"/><Relationship Id="rId45" Type="http://schemas.openxmlformats.org/officeDocument/2006/relationships/hyperlink" Target="#'SUMMARY civil'!A421:A455"/><Relationship Id="rId53" Type="http://schemas.openxmlformats.org/officeDocument/2006/relationships/hyperlink" Target="#'SUMMARY appeals &amp; reps'!A37:A70"/><Relationship Id="rId58" Type="http://schemas.openxmlformats.org/officeDocument/2006/relationships/image" Target="../media/image29.png"/><Relationship Id="rId66" Type="http://schemas.openxmlformats.org/officeDocument/2006/relationships/image" Target="../media/image33.png"/><Relationship Id="rId5" Type="http://schemas.openxmlformats.org/officeDocument/2006/relationships/hyperlink" Target="#'SUMMARY crime'!A72:A105"/><Relationship Id="rId15" Type="http://schemas.openxmlformats.org/officeDocument/2006/relationships/hyperlink" Target="#'SUMMARY crime'!A267:A301"/><Relationship Id="rId23" Type="http://schemas.openxmlformats.org/officeDocument/2006/relationships/hyperlink" Target="#'SUMMARY civil'!A1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#'SUMMARY civil'!A495:A529"/><Relationship Id="rId57" Type="http://schemas.openxmlformats.org/officeDocument/2006/relationships/hyperlink" Target="#'SUMMARY providers'!A41:A76"/><Relationship Id="rId61" Type="http://schemas.openxmlformats.org/officeDocument/2006/relationships/hyperlink" Target="#'SUMMARY providers'!A121:A156"/><Relationship Id="rId10" Type="http://schemas.openxmlformats.org/officeDocument/2006/relationships/image" Target="../media/image5.png"/><Relationship Id="rId19" Type="http://schemas.openxmlformats.org/officeDocument/2006/relationships/hyperlink" Target="#'SUMMARY crime'!A341:A373"/><Relationship Id="rId31" Type="http://schemas.openxmlformats.org/officeDocument/2006/relationships/hyperlink" Target="#'SUMMARY civil'!A178:A212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65" Type="http://schemas.openxmlformats.org/officeDocument/2006/relationships/hyperlink" Target="#'SUMMARY client diversity'!A29:A56"/><Relationship Id="rId4" Type="http://schemas.openxmlformats.org/officeDocument/2006/relationships/image" Target="../media/image2.png"/><Relationship Id="rId9" Type="http://schemas.openxmlformats.org/officeDocument/2006/relationships/hyperlink" Target="#'SUMMARY crime'!A147:A180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UMMARY civil'!A75:A110"/><Relationship Id="rId30" Type="http://schemas.openxmlformats.org/officeDocument/2006/relationships/image" Target="../media/image15.png"/><Relationship Id="rId35" Type="http://schemas.openxmlformats.org/officeDocument/2006/relationships/hyperlink" Target="#'SUMMARY civil'!A244:A278"/><Relationship Id="rId43" Type="http://schemas.openxmlformats.org/officeDocument/2006/relationships/hyperlink" Target="#'SUMMARY civil'!A385:A420"/><Relationship Id="rId48" Type="http://schemas.openxmlformats.org/officeDocument/2006/relationships/image" Target="../media/image24.png"/><Relationship Id="rId56" Type="http://schemas.openxmlformats.org/officeDocument/2006/relationships/image" Target="../media/image28.png"/><Relationship Id="rId64" Type="http://schemas.openxmlformats.org/officeDocument/2006/relationships/image" Target="../media/image32.png"/><Relationship Id="rId69" Type="http://schemas.openxmlformats.org/officeDocument/2006/relationships/hyperlink" Target="#'SUMMARY client diversity'!A85:A116"/><Relationship Id="rId8" Type="http://schemas.openxmlformats.org/officeDocument/2006/relationships/image" Target="../media/image4.png"/><Relationship Id="rId51" Type="http://schemas.openxmlformats.org/officeDocument/2006/relationships/hyperlink" Target="#'SUMMARY appeals &amp; reps'!A1"/><Relationship Id="rId3" Type="http://schemas.openxmlformats.org/officeDocument/2006/relationships/hyperlink" Target="#'SUMMARY crime'!A1:A18"/><Relationship Id="rId12" Type="http://schemas.openxmlformats.org/officeDocument/2006/relationships/image" Target="../media/image6.png"/><Relationship Id="rId17" Type="http://schemas.openxmlformats.org/officeDocument/2006/relationships/hyperlink" Target="#'SUMMARY crime'!A304:A338"/><Relationship Id="rId25" Type="http://schemas.openxmlformats.org/officeDocument/2006/relationships/hyperlink" Target="#'SUMMARY civil'!A38:A70"/><Relationship Id="rId33" Type="http://schemas.openxmlformats.org/officeDocument/2006/relationships/hyperlink" Target="#'SUMMARY civil'!A215:A242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#'SUMMARY providers'!A81:A116"/><Relationship Id="rId67" Type="http://schemas.openxmlformats.org/officeDocument/2006/relationships/hyperlink" Target="#'SUMMARY client diversity'!A57:A84"/><Relationship Id="rId20" Type="http://schemas.openxmlformats.org/officeDocument/2006/relationships/image" Target="../media/image10.png"/><Relationship Id="rId41" Type="http://schemas.openxmlformats.org/officeDocument/2006/relationships/hyperlink" Target="#'SUMMARY civil'!A356:A384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70" Type="http://schemas.openxmlformats.org/officeDocument/2006/relationships/image" Target="../media/image3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2</xdr:row>
      <xdr:rowOff>38101</xdr:rowOff>
    </xdr:from>
    <xdr:to>
      <xdr:col>3</xdr:col>
      <xdr:colOff>294104</xdr:colOff>
      <xdr:row>6</xdr:row>
      <xdr:rowOff>66676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26" y="457201"/>
          <a:ext cx="1237078" cy="8001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95251</xdr:colOff>
      <xdr:row>9</xdr:row>
      <xdr:rowOff>133350</xdr:rowOff>
    </xdr:from>
    <xdr:to>
      <xdr:col>2</xdr:col>
      <xdr:colOff>469325</xdr:colOff>
      <xdr:row>18</xdr:row>
      <xdr:rowOff>2850</xdr:rowOff>
    </xdr:to>
    <xdr:pic>
      <xdr:nvPicPr>
        <xdr:cNvPr id="3" name="Picture 2">
          <a:hlinkClick xmlns:r="http://schemas.openxmlformats.org/officeDocument/2006/relationships" r:id="rId3" tooltip="Figure 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551" y="1800225"/>
          <a:ext cx="1059874" cy="1584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104777</xdr:colOff>
      <xdr:row>18</xdr:row>
      <xdr:rowOff>161925</xdr:rowOff>
    </xdr:from>
    <xdr:to>
      <xdr:col>3</xdr:col>
      <xdr:colOff>532234</xdr:colOff>
      <xdr:row>24</xdr:row>
      <xdr:rowOff>134925</xdr:rowOff>
    </xdr:to>
    <xdr:pic>
      <xdr:nvPicPr>
        <xdr:cNvPr id="4" name="Picture 3">
          <a:hlinkClick xmlns:r="http://schemas.openxmlformats.org/officeDocument/2006/relationships" r:id="rId5" tooltip="Figure 3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7" y="3543300"/>
          <a:ext cx="1722857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95251</xdr:colOff>
      <xdr:row>25</xdr:row>
      <xdr:rowOff>128472</xdr:rowOff>
    </xdr:from>
    <xdr:to>
      <xdr:col>3</xdr:col>
      <xdr:colOff>522709</xdr:colOff>
      <xdr:row>31</xdr:row>
      <xdr:rowOff>101472</xdr:rowOff>
    </xdr:to>
    <xdr:pic>
      <xdr:nvPicPr>
        <xdr:cNvPr id="5" name="Picture 4">
          <a:hlinkClick xmlns:r="http://schemas.openxmlformats.org/officeDocument/2006/relationships" r:id="rId7" tooltip="Figure 4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9551" y="4843347"/>
          <a:ext cx="1722858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95252</xdr:colOff>
      <xdr:row>32</xdr:row>
      <xdr:rowOff>95201</xdr:rowOff>
    </xdr:from>
    <xdr:to>
      <xdr:col>3</xdr:col>
      <xdr:colOff>520995</xdr:colOff>
      <xdr:row>38</xdr:row>
      <xdr:rowOff>68201</xdr:rowOff>
    </xdr:to>
    <xdr:pic>
      <xdr:nvPicPr>
        <xdr:cNvPr id="8" name="Picture 7">
          <a:hlinkClick xmlns:r="http://schemas.openxmlformats.org/officeDocument/2006/relationships" r:id="rId9" tooltip="Figure 5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552" y="6143576"/>
          <a:ext cx="1721143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95251</xdr:colOff>
      <xdr:row>39</xdr:row>
      <xdr:rowOff>72176</xdr:rowOff>
    </xdr:from>
    <xdr:to>
      <xdr:col>3</xdr:col>
      <xdr:colOff>522708</xdr:colOff>
      <xdr:row>45</xdr:row>
      <xdr:rowOff>45176</xdr:rowOff>
    </xdr:to>
    <xdr:pic>
      <xdr:nvPicPr>
        <xdr:cNvPr id="13" name="Picture 12">
          <a:hlinkClick xmlns:r="http://schemas.openxmlformats.org/officeDocument/2006/relationships" r:id="rId11" tooltip="Figure 6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9551" y="7454051"/>
          <a:ext cx="1722857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514482</xdr:colOff>
      <xdr:row>9</xdr:row>
      <xdr:rowOff>161924</xdr:rowOff>
    </xdr:from>
    <xdr:to>
      <xdr:col>10</xdr:col>
      <xdr:colOff>519691</xdr:colOff>
      <xdr:row>16</xdr:row>
      <xdr:rowOff>16424</xdr:rowOff>
    </xdr:to>
    <xdr:pic>
      <xdr:nvPicPr>
        <xdr:cNvPr id="14" name="Picture 13">
          <a:hlinkClick xmlns:r="http://schemas.openxmlformats.org/officeDocument/2006/relationships" r:id="rId13" tooltip="Figure 7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62582" y="1828799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512989</xdr:colOff>
      <xdr:row>17</xdr:row>
      <xdr:rowOff>19050</xdr:rowOff>
    </xdr:from>
    <xdr:to>
      <xdr:col>10</xdr:col>
      <xdr:colOff>518198</xdr:colOff>
      <xdr:row>23</xdr:row>
      <xdr:rowOff>64050</xdr:rowOff>
    </xdr:to>
    <xdr:pic>
      <xdr:nvPicPr>
        <xdr:cNvPr id="30" name="Picture 29">
          <a:hlinkClick xmlns:r="http://schemas.openxmlformats.org/officeDocument/2006/relationships" r:id="rId15" tooltip="Figure 8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61089" y="3209925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523875</xdr:colOff>
      <xdr:row>24</xdr:row>
      <xdr:rowOff>76200</xdr:rowOff>
    </xdr:from>
    <xdr:to>
      <xdr:col>10</xdr:col>
      <xdr:colOff>527259</xdr:colOff>
      <xdr:row>30</xdr:row>
      <xdr:rowOff>121200</xdr:rowOff>
    </xdr:to>
    <xdr:pic>
      <xdr:nvPicPr>
        <xdr:cNvPr id="32" name="Picture 31">
          <a:hlinkClick xmlns:r="http://schemas.openxmlformats.org/officeDocument/2006/relationships" r:id="rId17" tooltip="Figure 9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71975" y="4600575"/>
          <a:ext cx="1832184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523875</xdr:colOff>
      <xdr:row>31</xdr:row>
      <xdr:rowOff>104775</xdr:rowOff>
    </xdr:from>
    <xdr:to>
      <xdr:col>10</xdr:col>
      <xdr:colOff>531906</xdr:colOff>
      <xdr:row>37</xdr:row>
      <xdr:rowOff>149775</xdr:rowOff>
    </xdr:to>
    <xdr:pic>
      <xdr:nvPicPr>
        <xdr:cNvPr id="33" name="Picture 32">
          <a:hlinkClick xmlns:r="http://schemas.openxmlformats.org/officeDocument/2006/relationships" r:id="rId19" tooltip="Figure 10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71975" y="5962650"/>
          <a:ext cx="1836831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514352</xdr:colOff>
      <xdr:row>38</xdr:row>
      <xdr:rowOff>123825</xdr:rowOff>
    </xdr:from>
    <xdr:to>
      <xdr:col>10</xdr:col>
      <xdr:colOff>522383</xdr:colOff>
      <xdr:row>44</xdr:row>
      <xdr:rowOff>168825</xdr:rowOff>
    </xdr:to>
    <xdr:pic>
      <xdr:nvPicPr>
        <xdr:cNvPr id="34" name="Picture 33">
          <a:hlinkClick xmlns:r="http://schemas.openxmlformats.org/officeDocument/2006/relationships" r:id="rId21" tooltip="Figure 1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62452" y="7315200"/>
          <a:ext cx="1836831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3</xdr:row>
      <xdr:rowOff>180975</xdr:rowOff>
    </xdr:from>
    <xdr:to>
      <xdr:col>19</xdr:col>
      <xdr:colOff>119509</xdr:colOff>
      <xdr:row>10</xdr:row>
      <xdr:rowOff>130725</xdr:rowOff>
    </xdr:to>
    <xdr:pic>
      <xdr:nvPicPr>
        <xdr:cNvPr id="35" name="Picture 34">
          <a:hlinkClick xmlns:r="http://schemas.openxmlformats.org/officeDocument/2006/relationships" r:id="rId23" tooltip="Figure 12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62975" y="80010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209550</xdr:colOff>
      <xdr:row>11</xdr:row>
      <xdr:rowOff>154546</xdr:rowOff>
    </xdr:from>
    <xdr:to>
      <xdr:col>19</xdr:col>
      <xdr:colOff>109985</xdr:colOff>
      <xdr:row>18</xdr:row>
      <xdr:rowOff>9046</xdr:rowOff>
    </xdr:to>
    <xdr:pic>
      <xdr:nvPicPr>
        <xdr:cNvPr id="37" name="Picture 36">
          <a:hlinkClick xmlns:r="http://schemas.openxmlformats.org/officeDocument/2006/relationships" r:id="rId25" tooltip="Figure 13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553450" y="2202421"/>
          <a:ext cx="1834010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209550</xdr:colOff>
      <xdr:row>19</xdr:row>
      <xdr:rowOff>57149</xdr:rowOff>
    </xdr:from>
    <xdr:to>
      <xdr:col>18</xdr:col>
      <xdr:colOff>238833</xdr:colOff>
      <xdr:row>28</xdr:row>
      <xdr:rowOff>171449</xdr:rowOff>
    </xdr:to>
    <xdr:pic>
      <xdr:nvPicPr>
        <xdr:cNvPr id="38" name="Picture 37">
          <a:hlinkClick xmlns:r="http://schemas.openxmlformats.org/officeDocument/2006/relationships" r:id="rId27" tooltip="Figure 14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553450" y="3629024"/>
          <a:ext cx="1353258" cy="18288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200025</xdr:colOff>
      <xdr:row>30</xdr:row>
      <xdr:rowOff>76199</xdr:rowOff>
    </xdr:from>
    <xdr:to>
      <xdr:col>19</xdr:col>
      <xdr:colOff>100459</xdr:colOff>
      <xdr:row>36</xdr:row>
      <xdr:rowOff>121199</xdr:rowOff>
    </xdr:to>
    <xdr:pic>
      <xdr:nvPicPr>
        <xdr:cNvPr id="39" name="Picture 38">
          <a:hlinkClick xmlns:r="http://schemas.openxmlformats.org/officeDocument/2006/relationships" r:id="rId29" tooltip="Figure 15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43925" y="5743574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200025</xdr:colOff>
      <xdr:row>37</xdr:row>
      <xdr:rowOff>180975</xdr:rowOff>
    </xdr:from>
    <xdr:to>
      <xdr:col>19</xdr:col>
      <xdr:colOff>100459</xdr:colOff>
      <xdr:row>44</xdr:row>
      <xdr:rowOff>35475</xdr:rowOff>
    </xdr:to>
    <xdr:pic>
      <xdr:nvPicPr>
        <xdr:cNvPr id="40" name="Picture 39">
          <a:hlinkClick xmlns:r="http://schemas.openxmlformats.org/officeDocument/2006/relationships" r:id="rId31" tooltip="Figure 16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543925" y="7181850"/>
          <a:ext cx="1834009" cy="1188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200025</xdr:colOff>
      <xdr:row>3</xdr:row>
      <xdr:rowOff>133349</xdr:rowOff>
    </xdr:from>
    <xdr:to>
      <xdr:col>26</xdr:col>
      <xdr:colOff>525936</xdr:colOff>
      <xdr:row>10</xdr:row>
      <xdr:rowOff>155099</xdr:rowOff>
    </xdr:to>
    <xdr:pic>
      <xdr:nvPicPr>
        <xdr:cNvPr id="41" name="Picture 40">
          <a:hlinkClick xmlns:r="http://schemas.openxmlformats.org/officeDocument/2006/relationships" r:id="rId33" tooltip="Mediation % of successful agreements by type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734925" y="752474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209550</xdr:colOff>
      <xdr:row>12</xdr:row>
      <xdr:rowOff>16150</xdr:rowOff>
    </xdr:from>
    <xdr:to>
      <xdr:col>26</xdr:col>
      <xdr:colOff>535461</xdr:colOff>
      <xdr:row>18</xdr:row>
      <xdr:rowOff>133150</xdr:rowOff>
    </xdr:to>
    <xdr:pic>
      <xdr:nvPicPr>
        <xdr:cNvPr id="42" name="Picture 41">
          <a:hlinkClick xmlns:r="http://schemas.openxmlformats.org/officeDocument/2006/relationships" r:id="rId35" tooltip="Figure 17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744450" y="2254525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219799</xdr:colOff>
      <xdr:row>20</xdr:row>
      <xdr:rowOff>85725</xdr:rowOff>
    </xdr:from>
    <xdr:to>
      <xdr:col>26</xdr:col>
      <xdr:colOff>545710</xdr:colOff>
      <xdr:row>27</xdr:row>
      <xdr:rowOff>12225</xdr:rowOff>
    </xdr:to>
    <xdr:pic>
      <xdr:nvPicPr>
        <xdr:cNvPr id="44" name="Picture 43">
          <a:hlinkClick xmlns:r="http://schemas.openxmlformats.org/officeDocument/2006/relationships" r:id="rId37" tooltip="Figure 18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754699" y="384810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228600</xdr:colOff>
      <xdr:row>28</xdr:row>
      <xdr:rowOff>161925</xdr:rowOff>
    </xdr:from>
    <xdr:to>
      <xdr:col>26</xdr:col>
      <xdr:colOff>552450</xdr:colOff>
      <xdr:row>35</xdr:row>
      <xdr:rowOff>163535</xdr:rowOff>
    </xdr:to>
    <xdr:pic>
      <xdr:nvPicPr>
        <xdr:cNvPr id="46" name="Picture 45">
          <a:hlinkClick xmlns:r="http://schemas.openxmlformats.org/officeDocument/2006/relationships" r:id="rId39" tooltip="Figure 1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763500" y="5448300"/>
          <a:ext cx="1943100" cy="133511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238126</xdr:colOff>
      <xdr:row>37</xdr:row>
      <xdr:rowOff>76200</xdr:rowOff>
    </xdr:from>
    <xdr:to>
      <xdr:col>26</xdr:col>
      <xdr:colOff>567030</xdr:colOff>
      <xdr:row>44</xdr:row>
      <xdr:rowOff>2700</xdr:rowOff>
    </xdr:to>
    <xdr:pic>
      <xdr:nvPicPr>
        <xdr:cNvPr id="47" name="Picture 46">
          <a:hlinkClick xmlns:r="http://schemas.openxmlformats.org/officeDocument/2006/relationships" r:id="rId41" tooltip="Figure 2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2773026" y="7077075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184145</xdr:colOff>
      <xdr:row>4</xdr:row>
      <xdr:rowOff>1</xdr:rowOff>
    </xdr:from>
    <xdr:to>
      <xdr:col>33</xdr:col>
      <xdr:colOff>522574</xdr:colOff>
      <xdr:row>11</xdr:row>
      <xdr:rowOff>21751</xdr:rowOff>
    </xdr:to>
    <xdr:pic>
      <xdr:nvPicPr>
        <xdr:cNvPr id="48" name="Picture 47">
          <a:hlinkClick xmlns:r="http://schemas.openxmlformats.org/officeDocument/2006/relationships" r:id="rId43" tooltip="Figure 2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110070" y="809626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180975</xdr:colOff>
      <xdr:row>12</xdr:row>
      <xdr:rowOff>72314</xdr:rowOff>
    </xdr:from>
    <xdr:to>
      <xdr:col>33</xdr:col>
      <xdr:colOff>519404</xdr:colOff>
      <xdr:row>18</xdr:row>
      <xdr:rowOff>189314</xdr:rowOff>
    </xdr:to>
    <xdr:pic>
      <xdr:nvPicPr>
        <xdr:cNvPr id="49" name="Picture 48">
          <a:hlinkClick xmlns:r="http://schemas.openxmlformats.org/officeDocument/2006/relationships" r:id="rId45" tooltip="Figure 24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106900" y="2310689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203180</xdr:colOff>
      <xdr:row>20</xdr:row>
      <xdr:rowOff>114300</xdr:rowOff>
    </xdr:from>
    <xdr:to>
      <xdr:col>33</xdr:col>
      <xdr:colOff>537455</xdr:colOff>
      <xdr:row>26</xdr:row>
      <xdr:rowOff>164792</xdr:rowOff>
    </xdr:to>
    <xdr:pic>
      <xdr:nvPicPr>
        <xdr:cNvPr id="50" name="Picture 49">
          <a:hlinkClick xmlns:r="http://schemas.openxmlformats.org/officeDocument/2006/relationships" r:id="rId47" tooltip="Figure 25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129105" y="3876675"/>
          <a:ext cx="1944000" cy="1193492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186389</xdr:colOff>
      <xdr:row>28</xdr:row>
      <xdr:rowOff>66675</xdr:rowOff>
    </xdr:from>
    <xdr:to>
      <xdr:col>33</xdr:col>
      <xdr:colOff>520664</xdr:colOff>
      <xdr:row>35</xdr:row>
      <xdr:rowOff>70959</xdr:rowOff>
    </xdr:to>
    <xdr:pic>
      <xdr:nvPicPr>
        <xdr:cNvPr id="51" name="Picture 50">
          <a:hlinkClick xmlns:r="http://schemas.openxmlformats.org/officeDocument/2006/relationships" r:id="rId49" tooltip="Figure 26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112314" y="5353050"/>
          <a:ext cx="1944000" cy="1337784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85725</xdr:colOff>
      <xdr:row>49</xdr:row>
      <xdr:rowOff>47626</xdr:rowOff>
    </xdr:from>
    <xdr:to>
      <xdr:col>3</xdr:col>
      <xdr:colOff>514725</xdr:colOff>
      <xdr:row>55</xdr:row>
      <xdr:rowOff>52463</xdr:rowOff>
    </xdr:to>
    <xdr:pic>
      <xdr:nvPicPr>
        <xdr:cNvPr id="52" name="Picture 51">
          <a:hlinkClick xmlns:r="http://schemas.openxmlformats.org/officeDocument/2006/relationships" r:id="rId51" tooltip="Figure 28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0025" y="9344026"/>
          <a:ext cx="1724400" cy="1147837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561975</xdr:colOff>
      <xdr:row>49</xdr:row>
      <xdr:rowOff>9525</xdr:rowOff>
    </xdr:from>
    <xdr:to>
      <xdr:col>10</xdr:col>
      <xdr:colOff>506051</xdr:colOff>
      <xdr:row>55</xdr:row>
      <xdr:rowOff>14925</xdr:rowOff>
    </xdr:to>
    <xdr:pic>
      <xdr:nvPicPr>
        <xdr:cNvPr id="53" name="Picture 52">
          <a:hlinkClick xmlns:r="http://schemas.openxmlformats.org/officeDocument/2006/relationships" r:id="rId53" tooltip="Figure 29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410075" y="9305925"/>
          <a:ext cx="1772876" cy="11484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228600</xdr:colOff>
      <xdr:row>48</xdr:row>
      <xdr:rowOff>180975</xdr:rowOff>
    </xdr:from>
    <xdr:to>
      <xdr:col>19</xdr:col>
      <xdr:colOff>127425</xdr:colOff>
      <xdr:row>54</xdr:row>
      <xdr:rowOff>171903</xdr:rowOff>
    </xdr:to>
    <xdr:pic>
      <xdr:nvPicPr>
        <xdr:cNvPr id="54" name="Picture 53">
          <a:hlinkClick xmlns:r="http://schemas.openxmlformats.org/officeDocument/2006/relationships" r:id="rId55" tooltip="Figure 30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572500" y="9286875"/>
          <a:ext cx="1832400" cy="113392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228600</xdr:colOff>
      <xdr:row>56</xdr:row>
      <xdr:rowOff>19049</xdr:rowOff>
    </xdr:from>
    <xdr:to>
      <xdr:col>19</xdr:col>
      <xdr:colOff>127425</xdr:colOff>
      <xdr:row>62</xdr:row>
      <xdr:rowOff>8900</xdr:rowOff>
    </xdr:to>
    <xdr:pic>
      <xdr:nvPicPr>
        <xdr:cNvPr id="56" name="Picture 55">
          <a:hlinkClick xmlns:r="http://schemas.openxmlformats.org/officeDocument/2006/relationships" r:id="rId57" tooltip="Figure 31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72500" y="10648949"/>
          <a:ext cx="1832400" cy="113285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276225</xdr:colOff>
      <xdr:row>48</xdr:row>
      <xdr:rowOff>152399</xdr:rowOff>
    </xdr:from>
    <xdr:to>
      <xdr:col>26</xdr:col>
      <xdr:colOff>489375</xdr:colOff>
      <xdr:row>54</xdr:row>
      <xdr:rowOff>143327</xdr:rowOff>
    </xdr:to>
    <xdr:pic>
      <xdr:nvPicPr>
        <xdr:cNvPr id="57" name="Picture 56">
          <a:hlinkClick xmlns:r="http://schemas.openxmlformats.org/officeDocument/2006/relationships" r:id="rId59" tooltip="Figure 32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2811125" y="9258299"/>
          <a:ext cx="1832400" cy="113392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276225</xdr:colOff>
      <xdr:row>56</xdr:row>
      <xdr:rowOff>9525</xdr:rowOff>
    </xdr:from>
    <xdr:to>
      <xdr:col>26</xdr:col>
      <xdr:colOff>492311</xdr:colOff>
      <xdr:row>62</xdr:row>
      <xdr:rowOff>525</xdr:rowOff>
    </xdr:to>
    <xdr:pic>
      <xdr:nvPicPr>
        <xdr:cNvPr id="59" name="Picture 58">
          <a:hlinkClick xmlns:r="http://schemas.openxmlformats.org/officeDocument/2006/relationships" r:id="rId61" tooltip="Figure 33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2811125" y="10639425"/>
          <a:ext cx="1835336" cy="1134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</xdr:colOff>
      <xdr:row>66</xdr:row>
      <xdr:rowOff>57151</xdr:rowOff>
    </xdr:from>
    <xdr:to>
      <xdr:col>3</xdr:col>
      <xdr:colOff>546525</xdr:colOff>
      <xdr:row>72</xdr:row>
      <xdr:rowOff>175136</xdr:rowOff>
    </xdr:to>
    <xdr:pic>
      <xdr:nvPicPr>
        <xdr:cNvPr id="6" name="Picture 5">
          <a:hlinkClick xmlns:r="http://schemas.openxmlformats.org/officeDocument/2006/relationships" r:id="rId63" tooltip="Figure 38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23825" y="12601576"/>
          <a:ext cx="1832400" cy="126098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447675</xdr:colOff>
      <xdr:row>66</xdr:row>
      <xdr:rowOff>104775</xdr:rowOff>
    </xdr:from>
    <xdr:to>
      <xdr:col>10</xdr:col>
      <xdr:colOff>451275</xdr:colOff>
      <xdr:row>72</xdr:row>
      <xdr:rowOff>139876</xdr:rowOff>
    </xdr:to>
    <xdr:pic>
      <xdr:nvPicPr>
        <xdr:cNvPr id="7" name="Picture 6">
          <a:hlinkClick xmlns:r="http://schemas.openxmlformats.org/officeDocument/2006/relationships" r:id="rId65" tooltip="Figure 39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295775" y="12649200"/>
          <a:ext cx="1832400" cy="117810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259753</xdr:colOff>
      <xdr:row>66</xdr:row>
      <xdr:rowOff>66675</xdr:rowOff>
    </xdr:from>
    <xdr:to>
      <xdr:col>19</xdr:col>
      <xdr:colOff>158578</xdr:colOff>
      <xdr:row>72</xdr:row>
      <xdr:rowOff>182723</xdr:rowOff>
    </xdr:to>
    <xdr:pic>
      <xdr:nvPicPr>
        <xdr:cNvPr id="9" name="Picture 8">
          <a:hlinkClick xmlns:r="http://schemas.openxmlformats.org/officeDocument/2006/relationships" r:id="rId67" tooltip="Figure 40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603653" y="12611100"/>
          <a:ext cx="1832400" cy="125904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281141</xdr:colOff>
      <xdr:row>66</xdr:row>
      <xdr:rowOff>47623</xdr:rowOff>
    </xdr:from>
    <xdr:to>
      <xdr:col>26</xdr:col>
      <xdr:colOff>496149</xdr:colOff>
      <xdr:row>72</xdr:row>
      <xdr:rowOff>168223</xdr:rowOff>
    </xdr:to>
    <xdr:pic>
      <xdr:nvPicPr>
        <xdr:cNvPr id="11" name="Picture 10">
          <a:hlinkClick xmlns:r="http://schemas.openxmlformats.org/officeDocument/2006/relationships" r:id="rId69" tooltip="Figure 41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2816041" y="12592048"/>
          <a:ext cx="1834258" cy="12636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0.67702</cdr:x>
      <cdr:y>0.0433</cdr:y>
    </cdr:from>
    <cdr:to>
      <cdr:x>0.96275</cdr:x>
      <cdr:y>0.7697</cdr:y>
    </cdr:to>
    <cdr:grpSp>
      <cdr:nvGrpSpPr>
        <cdr:cNvPr id="2" name="Group 1"/>
        <cdr:cNvGrpSpPr/>
      </cdr:nvGrpSpPr>
      <cdr:grpSpPr>
        <a:xfrm xmlns:a="http://schemas.openxmlformats.org/drawingml/2006/main">
          <a:off x="4143362" y="171468"/>
          <a:ext cx="1748668" cy="2876544"/>
          <a:chOff x="4162396" y="171793"/>
          <a:chExt cx="1729634" cy="2925332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5808269" y="171793"/>
            <a:ext cx="1959" cy="29253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4162396" y="180972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224942" y="1067418"/>
            <a:ext cx="1667088" cy="1102741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Overall</a:t>
            </a:r>
            <a:r>
              <a:rPr lang="en-GB" sz="12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br>
              <a:rPr lang="en-GB" sz="12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</a:br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pre-charge</a:t>
            </a:r>
            <a:r>
              <a:rPr lang="en-GB" sz="12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9%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</a:t>
            </a:r>
            <a:br>
              <a:rPr lang="en-GB" sz="1100" baseline="0">
                <a:latin typeface="Arial" pitchFamily="34" charset="0"/>
                <a:cs typeface="Arial" pitchFamily="34" charset="0"/>
              </a:rPr>
            </a:br>
            <a:r>
              <a:rPr lang="en-GB" sz="1100" baseline="0">
                <a:latin typeface="Arial" pitchFamily="34" charset="0"/>
                <a:cs typeface="Arial" pitchFamily="34" charset="0"/>
              </a:rPr>
              <a:t>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0.35072</cdr:x>
      <cdr:y>0.05012</cdr:y>
    </cdr:from>
    <cdr:to>
      <cdr:x>0.35072</cdr:x>
      <cdr:y>0.78172</cdr:y>
    </cdr:to>
    <cdr:cxnSp macro="">
      <cdr:nvCxnSpPr>
        <cdr:cNvPr id="5" name="Straight Arrow Connector 4"/>
        <cdr:cNvCxnSpPr/>
      </cdr:nvCxnSpPr>
      <cdr:spPr>
        <a:xfrm xmlns:a="http://schemas.openxmlformats.org/drawingml/2006/main">
          <a:off x="2146382" y="198478"/>
          <a:ext cx="0" cy="2897147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dk1">
              <a:alpha val="80000"/>
            </a:schemeClr>
          </a:solidFill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0.3476</cdr:x>
      <cdr:y>0.04207</cdr:y>
    </cdr:from>
    <cdr:to>
      <cdr:x>0.53281</cdr:x>
      <cdr:y>0.19583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2127287" y="166600"/>
          <a:ext cx="1133486" cy="608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Dec 2013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Implementation of LAT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15</xdr:row>
      <xdr:rowOff>123825</xdr:rowOff>
    </xdr:from>
    <xdr:to>
      <xdr:col>6</xdr:col>
      <xdr:colOff>690750</xdr:colOff>
      <xdr:row>36</xdr:row>
      <xdr:rowOff>83325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52</xdr:row>
      <xdr:rowOff>104775</xdr:rowOff>
    </xdr:from>
    <xdr:to>
      <xdr:col>6</xdr:col>
      <xdr:colOff>671700</xdr:colOff>
      <xdr:row>73</xdr:row>
      <xdr:rowOff>64275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155</xdr:row>
      <xdr:rowOff>123825</xdr:rowOff>
    </xdr:from>
    <xdr:to>
      <xdr:col>6</xdr:col>
      <xdr:colOff>728850</xdr:colOff>
      <xdr:row>176</xdr:row>
      <xdr:rowOff>83325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296</xdr:row>
      <xdr:rowOff>161925</xdr:rowOff>
    </xdr:from>
    <xdr:to>
      <xdr:col>6</xdr:col>
      <xdr:colOff>690750</xdr:colOff>
      <xdr:row>317</xdr:row>
      <xdr:rowOff>121425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57150</xdr:colOff>
      <xdr:row>258</xdr:row>
      <xdr:rowOff>123825</xdr:rowOff>
    </xdr:from>
    <xdr:to>
      <xdr:col>6</xdr:col>
      <xdr:colOff>681225</xdr:colOff>
      <xdr:row>279</xdr:row>
      <xdr:rowOff>83325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95250</xdr:colOff>
      <xdr:row>333</xdr:row>
      <xdr:rowOff>95250</xdr:rowOff>
    </xdr:from>
    <xdr:to>
      <xdr:col>6</xdr:col>
      <xdr:colOff>359325</xdr:colOff>
      <xdr:row>354</xdr:row>
      <xdr:rowOff>54750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66675</xdr:colOff>
      <xdr:row>435</xdr:row>
      <xdr:rowOff>95250</xdr:rowOff>
    </xdr:from>
    <xdr:to>
      <xdr:col>6</xdr:col>
      <xdr:colOff>690750</xdr:colOff>
      <xdr:row>456</xdr:row>
      <xdr:rowOff>54750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76200</xdr:colOff>
      <xdr:row>472</xdr:row>
      <xdr:rowOff>142875</xdr:rowOff>
    </xdr:from>
    <xdr:to>
      <xdr:col>7</xdr:col>
      <xdr:colOff>230100</xdr:colOff>
      <xdr:row>493</xdr:row>
      <xdr:rowOff>107137</xdr:rowOff>
    </xdr:to>
    <xdr:grpSp>
      <xdr:nvGrpSpPr>
        <xdr:cNvPr id="13" name="Group 12"/>
        <xdr:cNvGrpSpPr/>
      </xdr:nvGrpSpPr>
      <xdr:grpSpPr>
        <a:xfrm>
          <a:off x="76200" y="96716850"/>
          <a:ext cx="6468975" cy="3964762"/>
          <a:chOff x="7229475" y="4505325"/>
          <a:chExt cx="6468975" cy="3964762"/>
        </a:xfrm>
      </xdr:grpSpPr>
      <xdr:graphicFrame macro="">
        <xdr:nvGraphicFramePr>
          <xdr:cNvPr id="14" name="Chart 13"/>
          <xdr:cNvGraphicFramePr/>
        </xdr:nvGraphicFramePr>
        <xdr:xfrm>
          <a:off x="7229475" y="4510087"/>
          <a:ext cx="3240000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5" name="Chart 14"/>
          <xdr:cNvGraphicFramePr>
            <a:graphicFrameLocks/>
          </xdr:cNvGraphicFramePr>
        </xdr:nvGraphicFramePr>
        <xdr:xfrm>
          <a:off x="10458450" y="4505325"/>
          <a:ext cx="3240000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</xdr:grpSp>
    <xdr:clientData/>
  </xdr:twoCellAnchor>
  <xdr:twoCellAnchor>
    <xdr:from>
      <xdr:col>1</xdr:col>
      <xdr:colOff>466725</xdr:colOff>
      <xdr:row>472</xdr:row>
      <xdr:rowOff>142875</xdr:rowOff>
    </xdr:from>
    <xdr:to>
      <xdr:col>1</xdr:col>
      <xdr:colOff>1571625</xdr:colOff>
      <xdr:row>474</xdr:row>
      <xdr:rowOff>28575</xdr:rowOff>
    </xdr:to>
    <xdr:sp macro="" textlink="">
      <xdr:nvSpPr>
        <xdr:cNvPr id="16" name="TextBox 15"/>
        <xdr:cNvSpPr txBox="1"/>
      </xdr:nvSpPr>
      <xdr:spPr>
        <a:xfrm>
          <a:off x="466725" y="93354525"/>
          <a:ext cx="1104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New</a:t>
          </a:r>
        </a:p>
      </xdr:txBody>
    </xdr:sp>
    <xdr:clientData/>
  </xdr:twoCellAnchor>
  <xdr:twoCellAnchor>
    <xdr:from>
      <xdr:col>3</xdr:col>
      <xdr:colOff>752475</xdr:colOff>
      <xdr:row>472</xdr:row>
      <xdr:rowOff>133350</xdr:rowOff>
    </xdr:from>
    <xdr:to>
      <xdr:col>5</xdr:col>
      <xdr:colOff>85725</xdr:colOff>
      <xdr:row>474</xdr:row>
      <xdr:rowOff>19050</xdr:rowOff>
    </xdr:to>
    <xdr:sp macro="" textlink="">
      <xdr:nvSpPr>
        <xdr:cNvPr id="17" name="TextBox 16"/>
        <xdr:cNvSpPr txBox="1"/>
      </xdr:nvSpPr>
      <xdr:spPr>
        <a:xfrm>
          <a:off x="3705225" y="99898200"/>
          <a:ext cx="1104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Review</a:t>
          </a:r>
        </a:p>
      </xdr:txBody>
    </xdr:sp>
    <xdr:clientData/>
  </xdr:twoCellAnchor>
  <xdr:twoCellAnchor>
    <xdr:from>
      <xdr:col>1</xdr:col>
      <xdr:colOff>76200</xdr:colOff>
      <xdr:row>508</xdr:row>
      <xdr:rowOff>66675</xdr:rowOff>
    </xdr:from>
    <xdr:to>
      <xdr:col>6</xdr:col>
      <xdr:colOff>340275</xdr:colOff>
      <xdr:row>529</xdr:row>
      <xdr:rowOff>26175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95250</xdr:colOff>
      <xdr:row>220</xdr:row>
      <xdr:rowOff>152400</xdr:rowOff>
    </xdr:from>
    <xdr:to>
      <xdr:col>6</xdr:col>
      <xdr:colOff>719325</xdr:colOff>
      <xdr:row>241</xdr:row>
      <xdr:rowOff>111900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19050</xdr:colOff>
      <xdr:row>362</xdr:row>
      <xdr:rowOff>123825</xdr:rowOff>
    </xdr:from>
    <xdr:to>
      <xdr:col>6</xdr:col>
      <xdr:colOff>643125</xdr:colOff>
      <xdr:row>383</xdr:row>
      <xdr:rowOff>83325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55245</xdr:colOff>
      <xdr:row>96</xdr:row>
      <xdr:rowOff>87630</xdr:rowOff>
    </xdr:from>
    <xdr:to>
      <xdr:col>6</xdr:col>
      <xdr:colOff>626745</xdr:colOff>
      <xdr:row>139</xdr:row>
      <xdr:rowOff>95038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57150</xdr:colOff>
      <xdr:row>399</xdr:row>
      <xdr:rowOff>95250</xdr:rowOff>
    </xdr:from>
    <xdr:to>
      <xdr:col>6</xdr:col>
      <xdr:colOff>681225</xdr:colOff>
      <xdr:row>420</xdr:row>
      <xdr:rowOff>54750</xdr:rowOff>
    </xdr:to>
    <xdr:graphicFrame macro="">
      <xdr:nvGraphicFramePr>
        <xdr:cNvPr id="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95250</xdr:colOff>
      <xdr:row>192</xdr:row>
      <xdr:rowOff>114300</xdr:rowOff>
    </xdr:from>
    <xdr:to>
      <xdr:col>6</xdr:col>
      <xdr:colOff>719325</xdr:colOff>
      <xdr:row>213</xdr:row>
      <xdr:rowOff>73800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0.18468</cdr:x>
      <cdr:y>0.04829</cdr:y>
    </cdr:from>
    <cdr:to>
      <cdr:x>0.37248</cdr:x>
      <cdr:y>0.75467</cdr:y>
    </cdr:to>
    <cdr:grpSp>
      <cdr:nvGrpSpPr>
        <cdr:cNvPr id="5" name="Group 4"/>
        <cdr:cNvGrpSpPr/>
      </cdr:nvGrpSpPr>
      <cdr:grpSpPr>
        <a:xfrm xmlns:a="http://schemas.openxmlformats.org/drawingml/2006/main">
          <a:off x="1130242" y="191228"/>
          <a:ext cx="1149336" cy="2797265"/>
          <a:chOff x="2797164" y="210301"/>
          <a:chExt cx="1149365" cy="2727184"/>
        </a:xfrm>
      </cdr:grpSpPr>
      <cdr:cxnSp macro="">
        <cdr:nvCxnSpPr>
          <cdr:cNvPr id="2" name="Straight Arrow Connector 1"/>
          <cdr:cNvCxnSpPr/>
        </cdr:nvCxnSpPr>
        <cdr:spPr>
          <a:xfrm xmlns:a="http://schemas.openxmlformats.org/drawingml/2006/main">
            <a:off x="2797164" y="210301"/>
            <a:ext cx="0" cy="2727184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2813054" y="214276"/>
            <a:ext cx="1133475" cy="57945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05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Implementation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0.19246</cdr:x>
      <cdr:y>0.04694</cdr:y>
    </cdr:from>
    <cdr:to>
      <cdr:x>0.38182</cdr:x>
      <cdr:y>0.76045</cdr:y>
    </cdr:to>
    <cdr:grpSp>
      <cdr:nvGrpSpPr>
        <cdr:cNvPr id="2" name="Group 1"/>
        <cdr:cNvGrpSpPr/>
      </cdr:nvGrpSpPr>
      <cdr:grpSpPr>
        <a:xfrm xmlns:a="http://schemas.openxmlformats.org/drawingml/2006/main">
          <a:off x="1177855" y="185882"/>
          <a:ext cx="1158883" cy="2825500"/>
          <a:chOff x="-796933" y="36849"/>
          <a:chExt cx="1158890" cy="2732718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796933" y="42383"/>
            <a:ext cx="0" cy="2727184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771518" y="36849"/>
            <a:ext cx="1133475" cy="57945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0.17483</cdr:x>
      <cdr:y>0.04211</cdr:y>
    </cdr:from>
    <cdr:to>
      <cdr:x>0.36004</cdr:x>
      <cdr:y>0.76369</cdr:y>
    </cdr:to>
    <cdr:grpSp>
      <cdr:nvGrpSpPr>
        <cdr:cNvPr id="10" name="Group 9"/>
        <cdr:cNvGrpSpPr/>
      </cdr:nvGrpSpPr>
      <cdr:grpSpPr>
        <a:xfrm xmlns:a="http://schemas.openxmlformats.org/drawingml/2006/main">
          <a:off x="1069960" y="166756"/>
          <a:ext cx="1133485" cy="2857456"/>
          <a:chOff x="2374900" y="224216"/>
          <a:chExt cx="1133485" cy="2914084"/>
        </a:xfrm>
      </cdr:grpSpPr>
      <cdr:cxnSp macro="">
        <cdr:nvCxnSpPr>
          <cdr:cNvPr id="5" name="Straight Arrow Connector 4"/>
          <cdr:cNvCxnSpPr/>
        </cdr:nvCxnSpPr>
        <cdr:spPr>
          <a:xfrm xmlns:a="http://schemas.openxmlformats.org/drawingml/2006/main">
            <a:off x="2406635" y="233175"/>
            <a:ext cx="0" cy="2905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6" name="TextBox 4"/>
          <cdr:cNvSpPr txBox="1"/>
        </cdr:nvSpPr>
        <cdr:spPr>
          <a:xfrm xmlns:a="http://schemas.openxmlformats.org/drawingml/2006/main">
            <a:off x="2374900" y="224216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0.72423</cdr:x>
      <cdr:y>0.13069</cdr:y>
    </cdr:from>
    <cdr:to>
      <cdr:x>0.8959</cdr:x>
      <cdr:y>0.3866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432299" y="517526"/>
          <a:ext cx="1050620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family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0.66613</cdr:x>
      <cdr:y>0.04811</cdr:y>
    </cdr:from>
    <cdr:to>
      <cdr:x>0.93434</cdr:x>
      <cdr:y>0.76105</cdr:y>
    </cdr:to>
    <cdr:grpSp>
      <cdr:nvGrpSpPr>
        <cdr:cNvPr id="7" name="Group 6"/>
        <cdr:cNvGrpSpPr/>
      </cdr:nvGrpSpPr>
      <cdr:grpSpPr>
        <a:xfrm xmlns:a="http://schemas.openxmlformats.org/drawingml/2006/main">
          <a:off x="4076716" y="190516"/>
          <a:ext cx="1641445" cy="2823242"/>
          <a:chOff x="-29022" y="10036"/>
          <a:chExt cx="1667158" cy="2974718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38136" y="10036"/>
            <a:ext cx="0" cy="296429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11" name="Straight Connector 10"/>
          <cdr:cNvSpPr/>
        </cdr:nvSpPr>
        <cdr:spPr>
          <a:xfrm xmlns:a="http://schemas.openxmlformats.org/drawingml/2006/main" flipV="1">
            <a:off x="-29022" y="19782"/>
            <a:ext cx="0" cy="29649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0.20751</cdr:x>
      <cdr:y>0.02887</cdr:y>
    </cdr:from>
    <cdr:to>
      <cdr:x>0.39272</cdr:x>
      <cdr:y>0.75767</cdr:y>
    </cdr:to>
    <cdr:grpSp>
      <cdr:nvGrpSpPr>
        <cdr:cNvPr id="2" name="Group 1"/>
        <cdr:cNvGrpSpPr/>
      </cdr:nvGrpSpPr>
      <cdr:grpSpPr>
        <a:xfrm xmlns:a="http://schemas.openxmlformats.org/drawingml/2006/main">
          <a:off x="1269961" y="114325"/>
          <a:ext cx="1133485" cy="2886048"/>
          <a:chOff x="-742950" y="4634"/>
          <a:chExt cx="1133485" cy="2804046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720740" y="4634"/>
            <a:ext cx="0" cy="2804046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742950" y="27762"/>
            <a:ext cx="1133485" cy="6070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0.67754</cdr:x>
      <cdr:y>0.01684</cdr:y>
    </cdr:from>
    <cdr:to>
      <cdr:x>0.94213</cdr:x>
      <cdr:y>0.76088</cdr:y>
    </cdr:to>
    <cdr:grpSp>
      <cdr:nvGrpSpPr>
        <cdr:cNvPr id="6" name="Group 5"/>
        <cdr:cNvGrpSpPr/>
      </cdr:nvGrpSpPr>
      <cdr:grpSpPr>
        <a:xfrm xmlns:a="http://schemas.openxmlformats.org/drawingml/2006/main">
          <a:off x="4146545" y="66686"/>
          <a:ext cx="1619291" cy="2946399"/>
          <a:chOff x="-142875" y="0"/>
          <a:chExt cx="1619240" cy="2914655"/>
        </a:xfrm>
      </cdr:grpSpPr>
      <cdr:sp macro="" textlink="">
        <cdr:nvSpPr>
          <cdr:cNvPr id="7" name="Straight Connector 6"/>
          <cdr:cNvSpPr/>
        </cdr:nvSpPr>
        <cdr:spPr>
          <a:xfrm xmlns:a="http://schemas.openxmlformats.org/drawingml/2006/main" flipV="1">
            <a:off x="1476365" y="19055"/>
            <a:ext cx="0" cy="289560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-142875" y="0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0.73046</cdr:x>
      <cdr:y>0.40971</cdr:y>
    </cdr:from>
    <cdr:to>
      <cdr:x>0.91359</cdr:x>
      <cdr:y>0.66562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470388" y="1622460"/>
          <a:ext cx="112075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Immigration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7375E"/>
              </a:solidFill>
              <a:latin typeface="Arial" pitchFamily="34" charset="0"/>
              <a:cs typeface="Arial" pitchFamily="34" charset="0"/>
            </a:rPr>
            <a:t>3%</a:t>
          </a:r>
          <a:r>
            <a:rPr lang="en-GB" sz="2000" b="1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  <a:endParaRPr lang="en-GB" sz="1800" b="1" baseline="0">
            <a:solidFill>
              <a:srgbClr val="17375E"/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="0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co</a:t>
          </a:r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0.17796</cdr:x>
      <cdr:y>0.03605</cdr:y>
    </cdr:from>
    <cdr:to>
      <cdr:x>0.93901</cdr:x>
      <cdr:y>0.7625</cdr:y>
    </cdr:to>
    <cdr:grpSp>
      <cdr:nvGrpSpPr>
        <cdr:cNvPr id="9" name="Group 8"/>
        <cdr:cNvGrpSpPr/>
      </cdr:nvGrpSpPr>
      <cdr:grpSpPr>
        <a:xfrm xmlns:a="http://schemas.openxmlformats.org/drawingml/2006/main">
          <a:off x="1089115" y="142758"/>
          <a:ext cx="4657626" cy="2876742"/>
          <a:chOff x="1593855" y="161057"/>
          <a:chExt cx="4657709" cy="3042744"/>
        </a:xfrm>
      </cdr:grpSpPr>
      <cdr:grpSp>
        <cdr:nvGrpSpPr>
          <cdr:cNvPr id="2" name="Group 1"/>
          <cdr:cNvGrpSpPr/>
        </cdr:nvGrpSpPr>
        <cdr:grpSpPr>
          <a:xfrm xmlns:a="http://schemas.openxmlformats.org/drawingml/2006/main">
            <a:off x="1593855" y="178345"/>
            <a:ext cx="1133485" cy="3020407"/>
            <a:chOff x="-1295397" y="29621"/>
            <a:chExt cx="1133485" cy="2774424"/>
          </a:xfrm>
        </cdr:grpSpPr>
        <cdr:cxnSp macro="">
          <cdr:nvCxnSpPr>
            <cdr:cNvPr id="3" name="Straight Arrow Connector 2"/>
            <cdr:cNvCxnSpPr/>
          </cdr:nvCxnSpPr>
          <cdr:spPr>
            <a:xfrm xmlns:a="http://schemas.openxmlformats.org/drawingml/2006/main">
              <a:off x="-1254154" y="29621"/>
              <a:ext cx="0" cy="2774424"/>
            </a:xfrm>
            <a:prstGeom xmlns:a="http://schemas.openxmlformats.org/drawingml/2006/main" prst="straightConnector1">
              <a:avLst/>
            </a:prstGeom>
            <a:ln xmlns:a="http://schemas.openxmlformats.org/drawingml/2006/main" w="9525">
              <a:solidFill>
                <a:schemeClr val="dk1">
                  <a:alpha val="8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  <cdr:sp macro="" textlink="">
          <cdr:nvSpPr>
            <cdr:cNvPr id="4" name="TextBox 4"/>
            <cdr:cNvSpPr txBox="1"/>
          </cdr:nvSpPr>
          <cdr:spPr>
            <a:xfrm xmlns:a="http://schemas.openxmlformats.org/drawingml/2006/main">
              <a:off x="-1295397" y="909420"/>
              <a:ext cx="1133485" cy="60706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 cmpd="sng">
              <a:noFill/>
            </a:ln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cdr:style>
          <cdr:txBody>
            <a:bodyPr xmlns:a="http://schemas.openxmlformats.org/drawingml/2006/main" wrap="square" rtlCol="0" anchor="t"/>
            <a:lstStyle xmlns:a="http://schemas.openxmlformats.org/drawingml/2006/main"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1050" b="1">
                  <a:latin typeface="Arial" panose="020B0604020202020204" pitchFamily="34" charset="0"/>
                  <a:cs typeface="Arial" panose="020B0604020202020204" pitchFamily="34" charset="0"/>
                </a:rPr>
                <a:t>April 2013</a:t>
              </a:r>
              <a:r>
                <a:rPr lang="en-GB" sz="1050">
                  <a:latin typeface="Arial" panose="020B0604020202020204" pitchFamily="34" charset="0"/>
                  <a:cs typeface="Arial" panose="020B0604020202020204" pitchFamily="34" charset="0"/>
                </a:rPr>
                <a:t>: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Implementation of LASPO</a:t>
              </a:r>
              <a:endParaRPr lang="en-GB" sz="105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</cdr:grp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918084" y="1037570"/>
            <a:ext cx="1120756" cy="1071903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Mental health workload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7%</a:t>
            </a:r>
            <a:r>
              <a:rPr lang="en-GB" sz="20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endParaRPr lang="en-GB" sz="1800" b="1" baseline="0">
              <a:solidFill>
                <a:srgbClr val="17375E"/>
              </a:solidFill>
              <a:latin typeface="Arial" pitchFamily="34" charset="0"/>
              <a:cs typeface="Arial" pitchFamily="34" charset="0"/>
            </a:endParaRPr>
          </a:p>
          <a:p xmlns:a="http://schemas.openxmlformats.org/drawingml/2006/main">
            <a:pPr algn="ctr"/>
            <a:r>
              <a:rPr lang="en-GB" sz="1100" b="0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co</a:t>
            </a:r>
            <a:r>
              <a:rPr lang="en-GB" sz="11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mpared</a:t>
            </a:r>
            <a:r>
              <a:rPr lang="en-GB" sz="12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100" baseline="0">
                <a:latin typeface="Arial" pitchFamily="34" charset="0"/>
                <a:cs typeface="Arial" pitchFamily="34" charset="0"/>
              </a:rPr>
              <a:t>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  <cdr:grpSp>
        <cdr:nvGrpSpPr>
          <cdr:cNvPr id="6" name="Group 5"/>
          <cdr:cNvGrpSpPr/>
        </cdr:nvGrpSpPr>
        <cdr:grpSpPr>
          <a:xfrm xmlns:a="http://schemas.openxmlformats.org/drawingml/2006/main">
            <a:off x="4594229" y="161057"/>
            <a:ext cx="1657335" cy="3042744"/>
            <a:chOff x="457204" y="-9099"/>
            <a:chExt cx="1657335" cy="2664219"/>
          </a:xfrm>
        </cdr:grpSpPr>
        <cdr:sp macro="" textlink="">
          <cdr:nvSpPr>
            <cdr:cNvPr id="7" name="Straight Connector 6"/>
            <cdr:cNvSpPr/>
          </cdr:nvSpPr>
          <cdr:spPr>
            <a:xfrm xmlns:a="http://schemas.openxmlformats.org/drawingml/2006/main" flipV="1">
              <a:off x="2111373" y="-9099"/>
              <a:ext cx="3166" cy="2664219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  <cdr:sp macro="" textlink="">
          <cdr:nvSpPr>
            <cdr:cNvPr id="8" name="Straight Connector 7"/>
            <cdr:cNvSpPr/>
          </cdr:nvSpPr>
          <cdr:spPr>
            <a:xfrm xmlns:a="http://schemas.openxmlformats.org/drawingml/2006/main" flipV="1">
              <a:off x="457204" y="8821"/>
              <a:ext cx="0" cy="263017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0.17951</cdr:x>
      <cdr:y>0.03207</cdr:y>
    </cdr:from>
    <cdr:to>
      <cdr:x>0.38199</cdr:x>
      <cdr:y>0.76849</cdr:y>
    </cdr:to>
    <cdr:grpSp>
      <cdr:nvGrpSpPr>
        <cdr:cNvPr id="2" name="Group 1"/>
        <cdr:cNvGrpSpPr/>
      </cdr:nvGrpSpPr>
      <cdr:grpSpPr>
        <a:xfrm xmlns:a="http://schemas.openxmlformats.org/drawingml/2006/main">
          <a:off x="1033978" y="126997"/>
          <a:ext cx="1166284" cy="2916223"/>
          <a:chOff x="-1" y="0"/>
          <a:chExt cx="1239169" cy="2833363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22210" y="22484"/>
            <a:ext cx="0" cy="2810879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1" y="0"/>
            <a:ext cx="1239169" cy="5898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0.72111</cdr:x>
      <cdr:y>0.06814</cdr:y>
    </cdr:from>
    <cdr:to>
      <cdr:x>0.92032</cdr:x>
      <cdr:y>0.32405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413199" y="269840"/>
          <a:ext cx="121916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housing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17%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0.66127</cdr:x>
      <cdr:y>0.03126</cdr:y>
    </cdr:from>
    <cdr:to>
      <cdr:x>0.93901</cdr:x>
      <cdr:y>0.7697</cdr:y>
    </cdr:to>
    <cdr:grpSp>
      <cdr:nvGrpSpPr>
        <cdr:cNvPr id="7" name="Group 6"/>
        <cdr:cNvGrpSpPr/>
      </cdr:nvGrpSpPr>
      <cdr:grpSpPr>
        <a:xfrm xmlns:a="http://schemas.openxmlformats.org/drawingml/2006/main">
          <a:off x="3808915" y="123790"/>
          <a:ext cx="1599783" cy="2924222"/>
          <a:chOff x="-67340" y="-9525"/>
          <a:chExt cx="1686580" cy="2924175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19240" y="19055"/>
            <a:ext cx="0" cy="289559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9" name="Straight Connector 8"/>
          <cdr:cNvSpPr/>
        </cdr:nvSpPr>
        <cdr:spPr>
          <a:xfrm xmlns:a="http://schemas.openxmlformats.org/drawingml/2006/main" flipV="1">
            <a:off x="-67340" y="-9525"/>
            <a:ext cx="0" cy="289626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0.65397</cdr:x>
      <cdr:y>0.01667</cdr:y>
    </cdr:from>
    <cdr:to>
      <cdr:x>0.93902</cdr:x>
      <cdr:y>0.76078</cdr:y>
    </cdr:to>
    <cdr:grpSp>
      <cdr:nvGrpSpPr>
        <cdr:cNvPr id="2" name="Group 1"/>
        <cdr:cNvGrpSpPr/>
      </cdr:nvGrpSpPr>
      <cdr:grpSpPr>
        <a:xfrm xmlns:a="http://schemas.openxmlformats.org/drawingml/2006/main">
          <a:off x="3766867" y="66013"/>
          <a:ext cx="1641888" cy="2946676"/>
          <a:chOff x="-189308" y="-170162"/>
          <a:chExt cx="1894269" cy="3039200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H="1" flipV="1">
            <a:off x="1701766" y="-144067"/>
            <a:ext cx="3195" cy="301310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-189308" y="-170162"/>
            <a:ext cx="20" cy="302652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0.63396</cdr:x>
      <cdr:y>0.13309</cdr:y>
    </cdr:from>
    <cdr:to>
      <cdr:x>0.95873</cdr:x>
      <cdr:y>0.389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879814" y="527053"/>
          <a:ext cx="1987592" cy="101340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Proportion 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granted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34%points 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16</xdr:row>
      <xdr:rowOff>161925</xdr:rowOff>
    </xdr:from>
    <xdr:to>
      <xdr:col>8</xdr:col>
      <xdr:colOff>319275</xdr:colOff>
      <xdr:row>37</xdr:row>
      <xdr:rowOff>121425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0.17863</cdr:x>
      <cdr:y>0.45144</cdr:y>
    </cdr:from>
    <cdr:to>
      <cdr:x>0.32142</cdr:x>
      <cdr:y>0.59923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3199" y="1787705"/>
          <a:ext cx="873875" cy="585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Full agreement 49%</a:t>
          </a:r>
        </a:p>
      </cdr:txBody>
    </cdr:sp>
  </cdr:relSizeAnchor>
  <cdr:relSizeAnchor xmlns:cdr="http://schemas.openxmlformats.org/drawingml/2006/chartDrawing">
    <cdr:from>
      <cdr:x>0.50555</cdr:x>
      <cdr:y>0.2391</cdr:y>
    </cdr:from>
    <cdr:to>
      <cdr:x>0.59378</cdr:x>
      <cdr:y>0.30886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93994" y="946836"/>
          <a:ext cx="539970" cy="2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66%</a:t>
          </a:r>
        </a:p>
      </cdr:txBody>
    </cdr:sp>
  </cdr:relSizeAnchor>
  <cdr:relSizeAnchor xmlns:cdr="http://schemas.openxmlformats.org/drawingml/2006/chartDrawing">
    <cdr:from>
      <cdr:x>0.80126</cdr:x>
      <cdr:y>0.36622</cdr:y>
    </cdr:from>
    <cdr:to>
      <cdr:x>0.88483</cdr:x>
      <cdr:y>0.43597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03694" y="1450216"/>
          <a:ext cx="511449" cy="27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50%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0.25525</cdr:x>
      <cdr:y>0.31148</cdr:y>
    </cdr:from>
    <cdr:to>
      <cdr:x>0.43423</cdr:x>
      <cdr:y>0.51112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562113" y="1233479"/>
          <a:ext cx="1095358" cy="7905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0.2568</cdr:x>
      <cdr:y>0.50872</cdr:y>
    </cdr:from>
    <cdr:to>
      <cdr:x>0.41555</cdr:x>
      <cdr:y>0.66867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571638" y="2014547"/>
          <a:ext cx="971537" cy="63340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0.49959</cdr:x>
      <cdr:y>0.20926</cdr:y>
    </cdr:from>
    <cdr:to>
      <cdr:x>0.7206</cdr:x>
      <cdr:y>0.28863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3057518" y="828675"/>
          <a:ext cx="1352557" cy="3143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0.4996</cdr:x>
      <cdr:y>0.28743</cdr:y>
    </cdr:from>
    <cdr:to>
      <cdr:x>0.73305</cdr:x>
      <cdr:y>0.41131</cdr:y>
    </cdr:to>
    <cdr:cxnSp macro="">
      <cdr:nvCxnSpPr>
        <cdr:cNvPr id="13" name="Straight Arrow Connector 12"/>
        <cdr:cNvCxnSpPr/>
      </cdr:nvCxnSpPr>
      <cdr:spPr>
        <a:xfrm xmlns:a="http://schemas.openxmlformats.org/drawingml/2006/main">
          <a:off x="3057552" y="1138223"/>
          <a:ext cx="1428723" cy="49055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0.40848</cdr:x>
      <cdr:y>0.37269</cdr:y>
    </cdr:from>
    <cdr:to>
      <cdr:x>0.44096</cdr:x>
      <cdr:y>0.42707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478405" y="3055620"/>
          <a:ext cx="197088" cy="44585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0.42385</cdr:x>
      <cdr:y>0.57141</cdr:y>
    </cdr:from>
    <cdr:to>
      <cdr:x>0.43574</cdr:x>
      <cdr:y>0.58184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571669" y="4684949"/>
          <a:ext cx="72141" cy="8551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0.25934</cdr:x>
      <cdr:y>0.23676</cdr:y>
    </cdr:from>
    <cdr:to>
      <cdr:x>0.32104</cdr:x>
      <cdr:y>0.27677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1573530" y="1941195"/>
          <a:ext cx="374360" cy="3280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0.25463</cdr:x>
      <cdr:y>0.35825</cdr:y>
    </cdr:from>
    <cdr:to>
      <cdr:x>0.3224</cdr:x>
      <cdr:y>0.4087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1544955" y="2937280"/>
          <a:ext cx="411187" cy="4136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0.25526</cdr:x>
      <cdr:y>0.62481</cdr:y>
    </cdr:from>
    <cdr:to>
      <cdr:x>0.29102</cdr:x>
      <cdr:y>0.62766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548770" y="5122735"/>
          <a:ext cx="216971" cy="233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0.6554</cdr:y>
    </cdr:from>
    <cdr:to>
      <cdr:x>0.2982</cdr:x>
      <cdr:y>0.68175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519705" y="5373557"/>
          <a:ext cx="289598" cy="21604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0.2503</cdr:x>
      <cdr:y>0.67369</cdr:y>
    </cdr:from>
    <cdr:to>
      <cdr:x>0.31532</cdr:x>
      <cdr:y>0.7501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1518676" y="5523501"/>
          <a:ext cx="394504" cy="62647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0.23216</cdr:x>
      <cdr:y>0.68302</cdr:y>
    </cdr:from>
    <cdr:to>
      <cdr:x>0.33329</cdr:x>
      <cdr:y>0.8291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1408614" y="5599983"/>
          <a:ext cx="613599" cy="11976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0.11764</cdr:x>
      <cdr:y>0.06011</cdr:y>
    </cdr:from>
    <cdr:to>
      <cdr:x>0.53348</cdr:x>
      <cdr:y>0.11478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713764" y="492869"/>
          <a:ext cx="2523078" cy="44820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 </a:t>
          </a:r>
        </a:p>
      </cdr:txBody>
    </cdr:sp>
  </cdr:relSizeAnchor>
  <cdr:relSizeAnchor xmlns:cdr="http://schemas.openxmlformats.org/drawingml/2006/chartDrawing">
    <cdr:from>
      <cdr:x>0.56111</cdr:x>
      <cdr:y>0.05776</cdr:y>
    </cdr:from>
    <cdr:to>
      <cdr:x>0.95598</cdr:x>
      <cdr:y>0.11341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404491" y="473573"/>
          <a:ext cx="2395844" cy="45626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0.5464</cdr:x>
      <cdr:y>0.38779</cdr:y>
    </cdr:from>
    <cdr:to>
      <cdr:x>0.57488</cdr:x>
      <cdr:y>0.42638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315242" y="3179445"/>
          <a:ext cx="172813" cy="31644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0.68477</cdr:x>
      <cdr:y>0.24722</cdr:y>
    </cdr:from>
    <cdr:to>
      <cdr:x>0.70518</cdr:x>
      <cdr:y>0.26232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154805" y="2026920"/>
          <a:ext cx="123825" cy="1238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0.69077</cdr:x>
      <cdr:y>0.36596</cdr:y>
    </cdr:from>
    <cdr:to>
      <cdr:x>0.73383</cdr:x>
      <cdr:y>0.39635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191198" y="3000437"/>
          <a:ext cx="261263" cy="24916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0.55852</cdr:x>
      <cdr:y>0.56823</cdr:y>
    </cdr:from>
    <cdr:to>
      <cdr:x>0.58085</cdr:x>
      <cdr:y>0.589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388780" y="4658866"/>
          <a:ext cx="135486" cy="17029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0.66704</cdr:x>
      <cdr:y>0.62067</cdr:y>
    </cdr:from>
    <cdr:to>
      <cdr:x>0.74725</cdr:x>
      <cdr:y>0.62385</cdr:y>
    </cdr:to>
    <cdr:cxnSp macro="">
      <cdr:nvCxnSpPr>
        <cdr:cNvPr id="46" name="Straight Arrow Connector 45"/>
        <cdr:cNvCxnSpPr/>
      </cdr:nvCxnSpPr>
      <cdr:spPr>
        <a:xfrm xmlns:a="http://schemas.openxmlformats.org/drawingml/2006/main">
          <a:off x="4047214" y="5088831"/>
          <a:ext cx="486668" cy="2607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0.65898</cdr:x>
      <cdr:y>0.63562</cdr:y>
    </cdr:from>
    <cdr:to>
      <cdr:x>0.74708</cdr:x>
      <cdr:y>0.68756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3998314" y="5211372"/>
          <a:ext cx="534540" cy="42585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0.64851</cdr:x>
      <cdr:y>0.64761</cdr:y>
    </cdr:from>
    <cdr:to>
      <cdr:x>0.74534</cdr:x>
      <cdr:y>0.75455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3934791" y="5309677"/>
          <a:ext cx="587509" cy="87679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0.63214</cdr:x>
      <cdr:y>0.65686</cdr:y>
    </cdr:from>
    <cdr:to>
      <cdr:x>0.74944</cdr:x>
      <cdr:y>0.81619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3835467" y="5385556"/>
          <a:ext cx="711709" cy="13063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0.49158</cdr:x>
      <cdr:y>0.13359</cdr:y>
    </cdr:from>
    <cdr:to>
      <cdr:x>0.49473</cdr:x>
      <cdr:y>0.41764</cdr:y>
    </cdr:to>
    <cdr:cxnSp macro="">
      <cdr:nvCxnSpPr>
        <cdr:cNvPr id="60" name="Straight Connector 59"/>
        <cdr:cNvCxnSpPr/>
      </cdr:nvCxnSpPr>
      <cdr:spPr>
        <a:xfrm xmlns:a="http://schemas.openxmlformats.org/drawingml/2006/main">
          <a:off x="2982626" y="1095264"/>
          <a:ext cx="19113" cy="232890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0.49142</cdr:x>
      <cdr:y>0.58251</cdr:y>
    </cdr:from>
    <cdr:to>
      <cdr:x>0.49328</cdr:x>
      <cdr:y>0.88984</cdr:y>
    </cdr:to>
    <cdr:cxnSp macro="">
      <cdr:nvCxnSpPr>
        <cdr:cNvPr id="61" name="Straight Connector 60"/>
        <cdr:cNvCxnSpPr/>
      </cdr:nvCxnSpPr>
      <cdr:spPr>
        <a:xfrm xmlns:a="http://schemas.openxmlformats.org/drawingml/2006/main">
          <a:off x="2981655" y="4775918"/>
          <a:ext cx="11285" cy="251977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0.36671</cdr:x>
      <cdr:y>0.44674</cdr:y>
    </cdr:from>
    <cdr:to>
      <cdr:x>0.62435</cdr:x>
      <cdr:y>0.56184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2224985" y="3662780"/>
          <a:ext cx="1563212" cy="943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Civil</a:t>
          </a:r>
        </a:p>
        <a:p xmlns:a="http://schemas.openxmlformats.org/drawingml/2006/main">
          <a:pPr algn="ctr"/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workload 263,000 </a:t>
          </a:r>
          <a:b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expenditure £704m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0.00629</cdr:x>
      <cdr:y>0.9023</cdr:y>
    </cdr:from>
    <cdr:to>
      <cdr:x>0.99739</cdr:x>
      <cdr:y>0.99515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8257" y="7458075"/>
          <a:ext cx="6028110" cy="767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*Mediation figures are not included in the family total</a:t>
          </a:r>
        </a:p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Figures are for the 12 months to March 2016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0.17769</cdr:x>
      <cdr:y>0.0584</cdr:y>
    </cdr:from>
    <cdr:to>
      <cdr:x>0.3629</cdr:x>
      <cdr:y>0.782</cdr:y>
    </cdr:to>
    <cdr:grpSp>
      <cdr:nvGrpSpPr>
        <cdr:cNvPr id="2" name="Group 1"/>
        <cdr:cNvGrpSpPr/>
      </cdr:nvGrpSpPr>
      <cdr:grpSpPr>
        <a:xfrm xmlns:a="http://schemas.openxmlformats.org/drawingml/2006/main">
          <a:off x="1087463" y="231264"/>
          <a:ext cx="1133485" cy="2865456"/>
          <a:chOff x="-417099" y="106363"/>
          <a:chExt cx="1133485" cy="2865437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406415" y="106363"/>
            <a:ext cx="0" cy="2865437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417099" y="338387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0.80432</cdr:x>
      <cdr:y>0.46382</cdr:y>
    </cdr:from>
    <cdr:to>
      <cdr:x>0.96419</cdr:x>
      <cdr:y>0.5182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922466" y="1836725"/>
          <a:ext cx="978404" cy="215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Assessments</a:t>
          </a:r>
        </a:p>
      </cdr:txBody>
    </cdr:sp>
  </cdr:relSizeAnchor>
  <cdr:relSizeAnchor xmlns:cdr="http://schemas.openxmlformats.org/drawingml/2006/chartDrawing">
    <cdr:from>
      <cdr:x>0.87776</cdr:x>
      <cdr:y>0.57599</cdr:y>
    </cdr:from>
    <cdr:to>
      <cdr:x>0.98391</cdr:x>
      <cdr:y>0.64228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597615" y="2204117"/>
          <a:ext cx="676937" cy="2536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Starts</a:t>
          </a:r>
        </a:p>
      </cdr:txBody>
    </cdr:sp>
  </cdr:relSizeAnchor>
  <cdr:relSizeAnchor xmlns:cdr="http://schemas.openxmlformats.org/drawingml/2006/chartDrawing">
    <cdr:from>
      <cdr:x>0.81398</cdr:x>
      <cdr:y>0.68322</cdr:y>
    </cdr:from>
    <cdr:to>
      <cdr:x>0.96985</cdr:x>
      <cdr:y>0.75109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4981575" y="2705551"/>
          <a:ext cx="953907" cy="268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Agreements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14</xdr:row>
      <xdr:rowOff>95250</xdr:rowOff>
    </xdr:from>
    <xdr:to>
      <xdr:col>7</xdr:col>
      <xdr:colOff>83100</xdr:colOff>
      <xdr:row>35</xdr:row>
      <xdr:rowOff>54750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48</xdr:row>
      <xdr:rowOff>104775</xdr:rowOff>
    </xdr:from>
    <xdr:to>
      <xdr:col>7</xdr:col>
      <xdr:colOff>224025</xdr:colOff>
      <xdr:row>69</xdr:row>
      <xdr:rowOff>64275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0.14299</cdr:x>
      <cdr:y>0.02645</cdr:y>
    </cdr:from>
    <cdr:to>
      <cdr:x>0.339</cdr:x>
      <cdr:y>0.77799</cdr:y>
    </cdr:to>
    <cdr:grpSp>
      <cdr:nvGrpSpPr>
        <cdr:cNvPr id="2" name="Group 1"/>
        <cdr:cNvGrpSpPr/>
      </cdr:nvGrpSpPr>
      <cdr:grpSpPr>
        <a:xfrm xmlns:a="http://schemas.openxmlformats.org/drawingml/2006/main">
          <a:off x="852224" y="104742"/>
          <a:ext cx="1168224" cy="2976098"/>
          <a:chOff x="22210" y="0"/>
          <a:chExt cx="1284478" cy="2669734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22210" y="32082"/>
            <a:ext cx="0" cy="2637652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57150" y="0"/>
            <a:ext cx="1249538" cy="56043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18</xdr:row>
      <xdr:rowOff>76200</xdr:rowOff>
    </xdr:from>
    <xdr:to>
      <xdr:col>7</xdr:col>
      <xdr:colOff>587924</xdr:colOff>
      <xdr:row>39</xdr:row>
      <xdr:rowOff>35700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66674</xdr:colOff>
      <xdr:row>58</xdr:row>
      <xdr:rowOff>85725</xdr:rowOff>
    </xdr:from>
    <xdr:to>
      <xdr:col>7</xdr:col>
      <xdr:colOff>578399</xdr:colOff>
      <xdr:row>79</xdr:row>
      <xdr:rowOff>45225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98</xdr:row>
      <xdr:rowOff>47625</xdr:rowOff>
    </xdr:from>
    <xdr:to>
      <xdr:col>7</xdr:col>
      <xdr:colOff>540300</xdr:colOff>
      <xdr:row>119</xdr:row>
      <xdr:rowOff>7125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138</xdr:row>
      <xdr:rowOff>66675</xdr:rowOff>
    </xdr:from>
    <xdr:to>
      <xdr:col>7</xdr:col>
      <xdr:colOff>559650</xdr:colOff>
      <xdr:row>159</xdr:row>
      <xdr:rowOff>26175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0.35282</cdr:x>
      <cdr:y>0.04329</cdr:y>
    </cdr:from>
    <cdr:to>
      <cdr:x>0.55945</cdr:x>
      <cdr:y>0.7721</cdr:y>
    </cdr:to>
    <cdr:grpSp>
      <cdr:nvGrpSpPr>
        <cdr:cNvPr id="2" name="Group 1"/>
        <cdr:cNvGrpSpPr/>
      </cdr:nvGrpSpPr>
      <cdr:grpSpPr>
        <a:xfrm xmlns:a="http://schemas.openxmlformats.org/drawingml/2006/main">
          <a:off x="2260765" y="171428"/>
          <a:ext cx="1324023" cy="2886088"/>
          <a:chOff x="-92238" y="4633"/>
          <a:chExt cx="1264553" cy="2770125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53987" y="4633"/>
            <a:ext cx="0" cy="2770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92238" y="573772"/>
            <a:ext cx="1264553" cy="6070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0.35441</cdr:x>
      <cdr:y>0.04329</cdr:y>
    </cdr:from>
    <cdr:to>
      <cdr:x>0.56854</cdr:x>
      <cdr:y>0.76328</cdr:y>
    </cdr:to>
    <cdr:grpSp>
      <cdr:nvGrpSpPr>
        <cdr:cNvPr id="2" name="Group 1"/>
        <cdr:cNvGrpSpPr/>
      </cdr:nvGrpSpPr>
      <cdr:grpSpPr>
        <a:xfrm xmlns:a="http://schemas.openxmlformats.org/drawingml/2006/main">
          <a:off x="2270953" y="171428"/>
          <a:ext cx="1372081" cy="2851161"/>
          <a:chOff x="79360" y="23142"/>
          <a:chExt cx="1310482" cy="2770125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79360" y="23142"/>
            <a:ext cx="0" cy="2770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125288" y="916180"/>
            <a:ext cx="1264554" cy="6070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0.34283</cdr:x>
      <cdr:y>0.04089</cdr:y>
    </cdr:from>
    <cdr:to>
      <cdr:x>0.55385</cdr:x>
      <cdr:y>0.76088</cdr:y>
    </cdr:to>
    <cdr:grpSp>
      <cdr:nvGrpSpPr>
        <cdr:cNvPr id="2" name="Group 1"/>
        <cdr:cNvGrpSpPr/>
      </cdr:nvGrpSpPr>
      <cdr:grpSpPr>
        <a:xfrm xmlns:a="http://schemas.openxmlformats.org/drawingml/2006/main">
          <a:off x="2196752" y="161924"/>
          <a:ext cx="1352153" cy="2851161"/>
          <a:chOff x="-577854" y="4633"/>
          <a:chExt cx="1291431" cy="2770125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577854" y="4633"/>
            <a:ext cx="0" cy="2770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550977" y="1005473"/>
            <a:ext cx="1264554" cy="6070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0.67745</cdr:x>
      <cdr:y>0.02165</cdr:y>
    </cdr:from>
    <cdr:to>
      <cdr:x>0.94993</cdr:x>
      <cdr:y>0.76978</cdr:y>
    </cdr:to>
    <cdr:grpSp>
      <cdr:nvGrpSpPr>
        <cdr:cNvPr id="5" name="Group 4"/>
        <cdr:cNvGrpSpPr/>
      </cdr:nvGrpSpPr>
      <cdr:grpSpPr>
        <a:xfrm xmlns:a="http://schemas.openxmlformats.org/drawingml/2006/main">
          <a:off x="4145994" y="85734"/>
          <a:ext cx="1667578" cy="2962595"/>
          <a:chOff x="4041231" y="-3307927"/>
          <a:chExt cx="1667630" cy="4734175"/>
        </a:xfrm>
      </cdr:grpSpPr>
      <cdr:sp macro="" textlink="">
        <cdr:nvSpPr>
          <cdr:cNvPr id="2" name="Straight Connector 1"/>
          <cdr:cNvSpPr/>
        </cdr:nvSpPr>
        <cdr:spPr>
          <a:xfrm xmlns:a="http://schemas.openxmlformats.org/drawingml/2006/main" flipH="1" flipV="1">
            <a:off x="5683398" y="-3307927"/>
            <a:ext cx="2268" cy="47341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4041231" y="-3294245"/>
            <a:ext cx="0" cy="471012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4041773" y="-1829068"/>
            <a:ext cx="1667088" cy="1509150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4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Total</a:t>
            </a:r>
            <a:r>
              <a:rPr lang="en-GB" sz="14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expenditure</a:t>
            </a:r>
            <a:r>
              <a:rPr lang="en-GB" sz="14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4%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</a:t>
            </a:r>
            <a:br>
              <a:rPr lang="en-GB" sz="1100" baseline="0">
                <a:latin typeface="Arial" pitchFamily="34" charset="0"/>
                <a:cs typeface="Arial" pitchFamily="34" charset="0"/>
              </a:rPr>
            </a:br>
            <a:r>
              <a:rPr lang="en-GB" sz="1100" baseline="0">
                <a:latin typeface="Arial" pitchFamily="34" charset="0"/>
                <a:cs typeface="Arial" pitchFamily="34" charset="0"/>
              </a:rPr>
              <a:t>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0.34822</cdr:x>
      <cdr:y>0.00722</cdr:y>
    </cdr:from>
    <cdr:to>
      <cdr:x>0.55485</cdr:x>
      <cdr:y>0.76088</cdr:y>
    </cdr:to>
    <cdr:grpSp>
      <cdr:nvGrpSpPr>
        <cdr:cNvPr id="2" name="Group 1"/>
        <cdr:cNvGrpSpPr/>
      </cdr:nvGrpSpPr>
      <cdr:grpSpPr>
        <a:xfrm xmlns:a="http://schemas.openxmlformats.org/drawingml/2006/main">
          <a:off x="2231394" y="28591"/>
          <a:ext cx="1324085" cy="2984494"/>
          <a:chOff x="39321" y="-106399"/>
          <a:chExt cx="1264554" cy="2899666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79360" y="23142"/>
            <a:ext cx="0" cy="2770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39321" y="-106399"/>
            <a:ext cx="1264554" cy="6070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</xdr:row>
      <xdr:rowOff>47625</xdr:rowOff>
    </xdr:from>
    <xdr:to>
      <xdr:col>7</xdr:col>
      <xdr:colOff>597450</xdr:colOff>
      <xdr:row>27</xdr:row>
      <xdr:rowOff>7125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34</xdr:row>
      <xdr:rowOff>95250</xdr:rowOff>
    </xdr:from>
    <xdr:to>
      <xdr:col>8</xdr:col>
      <xdr:colOff>340275</xdr:colOff>
      <xdr:row>55</xdr:row>
      <xdr:rowOff>54750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62</xdr:row>
      <xdr:rowOff>104775</xdr:rowOff>
    </xdr:from>
    <xdr:to>
      <xdr:col>7</xdr:col>
      <xdr:colOff>549825</xdr:colOff>
      <xdr:row>83</xdr:row>
      <xdr:rowOff>64275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94</xdr:row>
      <xdr:rowOff>142875</xdr:rowOff>
    </xdr:from>
    <xdr:to>
      <xdr:col>7</xdr:col>
      <xdr:colOff>578400</xdr:colOff>
      <xdr:row>115</xdr:row>
      <xdr:rowOff>102375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0.84336</cdr:x>
      <cdr:y>0.09862</cdr:y>
    </cdr:from>
    <cdr:to>
      <cdr:x>0.84336</cdr:x>
      <cdr:y>0.88034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4857750" y="390525"/>
          <a:ext cx="0" cy="30956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22</xdr:row>
      <xdr:rowOff>85725</xdr:rowOff>
    </xdr:from>
    <xdr:to>
      <xdr:col>7</xdr:col>
      <xdr:colOff>311347</xdr:colOff>
      <xdr:row>70</xdr:row>
      <xdr:rowOff>72766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87</xdr:row>
      <xdr:rowOff>9525</xdr:rowOff>
    </xdr:from>
    <xdr:to>
      <xdr:col>7</xdr:col>
      <xdr:colOff>376425</xdr:colOff>
      <xdr:row>107</xdr:row>
      <xdr:rowOff>159525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124</xdr:row>
      <xdr:rowOff>123825</xdr:rowOff>
    </xdr:from>
    <xdr:to>
      <xdr:col>7</xdr:col>
      <xdr:colOff>385950</xdr:colOff>
      <xdr:row>145</xdr:row>
      <xdr:rowOff>83325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273</xdr:row>
      <xdr:rowOff>104775</xdr:rowOff>
    </xdr:from>
    <xdr:to>
      <xdr:col>7</xdr:col>
      <xdr:colOff>338325</xdr:colOff>
      <xdr:row>294</xdr:row>
      <xdr:rowOff>64275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310</xdr:row>
      <xdr:rowOff>76200</xdr:rowOff>
    </xdr:from>
    <xdr:to>
      <xdr:col>7</xdr:col>
      <xdr:colOff>366900</xdr:colOff>
      <xdr:row>331</xdr:row>
      <xdr:rowOff>35700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347</xdr:row>
      <xdr:rowOff>133350</xdr:rowOff>
    </xdr:from>
    <xdr:to>
      <xdr:col>7</xdr:col>
      <xdr:colOff>347850</xdr:colOff>
      <xdr:row>368</xdr:row>
      <xdr:rowOff>92850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47625</xdr:colOff>
      <xdr:row>384</xdr:row>
      <xdr:rowOff>85725</xdr:rowOff>
    </xdr:from>
    <xdr:to>
      <xdr:col>7</xdr:col>
      <xdr:colOff>328800</xdr:colOff>
      <xdr:row>405</xdr:row>
      <xdr:rowOff>45225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85725</xdr:colOff>
      <xdr:row>161</xdr:row>
      <xdr:rowOff>85725</xdr:rowOff>
    </xdr:from>
    <xdr:to>
      <xdr:col>7</xdr:col>
      <xdr:colOff>366900</xdr:colOff>
      <xdr:row>182</xdr:row>
      <xdr:rowOff>45225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66675</xdr:colOff>
      <xdr:row>235</xdr:row>
      <xdr:rowOff>152400</xdr:rowOff>
    </xdr:from>
    <xdr:to>
      <xdr:col>7</xdr:col>
      <xdr:colOff>347850</xdr:colOff>
      <xdr:row>256</xdr:row>
      <xdr:rowOff>111900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95250</xdr:colOff>
      <xdr:row>198</xdr:row>
      <xdr:rowOff>76200</xdr:rowOff>
    </xdr:from>
    <xdr:to>
      <xdr:col>7</xdr:col>
      <xdr:colOff>376425</xdr:colOff>
      <xdr:row>219</xdr:row>
      <xdr:rowOff>35700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0.34615</cdr:x>
      <cdr:y>0.26304</cdr:y>
    </cdr:from>
    <cdr:to>
      <cdr:x>0.43207</cdr:x>
      <cdr:y>0.33893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115704" y="2401805"/>
          <a:ext cx="525149" cy="6929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0.38181</cdr:x>
      <cdr:y>0.45601</cdr:y>
    </cdr:from>
    <cdr:to>
      <cdr:x>0.42478</cdr:x>
      <cdr:y>0.48819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333640" y="4163841"/>
          <a:ext cx="262636" cy="29383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0.15626</cdr:x>
      <cdr:y>0.15043</cdr:y>
    </cdr:from>
    <cdr:to>
      <cdr:x>0.28207</cdr:x>
      <cdr:y>0.21906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955072" y="1373583"/>
          <a:ext cx="768953" cy="6266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0.15716</cdr:x>
      <cdr:y>0.23992</cdr:y>
    </cdr:from>
    <cdr:to>
      <cdr:x>0.26648</cdr:x>
      <cdr:y>0.24332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960573" y="2190750"/>
          <a:ext cx="668202" cy="310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0.15379</cdr:x>
      <cdr:y>0.2587</cdr:y>
    </cdr:from>
    <cdr:to>
      <cdr:x>0.28207</cdr:x>
      <cdr:y>0.31164</cdr:y>
    </cdr:to>
    <cdr:cxnSp macro="">
      <cdr:nvCxnSpPr>
        <cdr:cNvPr id="24" name="Straight Arrow Connector 23"/>
        <cdr:cNvCxnSpPr/>
      </cdr:nvCxnSpPr>
      <cdr:spPr>
        <a:xfrm xmlns:a="http://schemas.openxmlformats.org/drawingml/2006/main" flipH="1">
          <a:off x="939977" y="2362200"/>
          <a:ext cx="784048" cy="4833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0.19847</cdr:x>
      <cdr:y>0.48896</cdr:y>
    </cdr:from>
    <cdr:to>
      <cdr:x>0.2277</cdr:x>
      <cdr:y>0.50175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213085" y="4464714"/>
          <a:ext cx="178656" cy="1167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0.16675</cdr:x>
      <cdr:y>0.59077</cdr:y>
    </cdr:from>
    <cdr:to>
      <cdr:x>0.2457</cdr:x>
      <cdr:y>0.65096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019188" y="5394350"/>
          <a:ext cx="482548" cy="5495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0.13918</cdr:x>
      <cdr:y>0.56643</cdr:y>
    </cdr:from>
    <cdr:to>
      <cdr:x>0.21662</cdr:x>
      <cdr:y>0.60058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850679" y="5172075"/>
          <a:ext cx="473296" cy="31184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0.13558</cdr:x>
      <cdr:y>0.60312</cdr:y>
    </cdr:from>
    <cdr:to>
      <cdr:x>0.27757</cdr:x>
      <cdr:y>0.78862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828675" y="5507090"/>
          <a:ext cx="867854" cy="169381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0.09239</cdr:x>
      <cdr:y>0.01804</cdr:y>
    </cdr:from>
    <cdr:to>
      <cdr:x>0.42544</cdr:x>
      <cdr:y>0.05111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564703" y="164714"/>
          <a:ext cx="2035622" cy="30201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</a:t>
          </a:r>
        </a:p>
      </cdr:txBody>
    </cdr:sp>
  </cdr:relSizeAnchor>
  <cdr:relSizeAnchor xmlns:cdr="http://schemas.openxmlformats.org/drawingml/2006/chartDrawing">
    <cdr:from>
      <cdr:x>0.55167</cdr:x>
      <cdr:y>0.01255</cdr:y>
    </cdr:from>
    <cdr:to>
      <cdr:x>0.97088</cdr:x>
      <cdr:y>0.06029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371849" y="114566"/>
          <a:ext cx="2562225" cy="43591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0.5657</cdr:x>
      <cdr:y>0.29104</cdr:y>
    </cdr:from>
    <cdr:to>
      <cdr:x>0.62492</cdr:x>
      <cdr:y>0.33902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457570" y="2657493"/>
          <a:ext cx="361957" cy="4381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0.71184</cdr:x>
      <cdr:y>0.16586</cdr:y>
    </cdr:from>
    <cdr:to>
      <cdr:x>0.80725</cdr:x>
      <cdr:y>0.20713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350803" y="1514475"/>
          <a:ext cx="583147" cy="3768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0.76667</cdr:x>
      <cdr:y>0.23904</cdr:y>
    </cdr:from>
    <cdr:to>
      <cdr:x>0.81504</cdr:x>
      <cdr:y>0.23992</cdr:y>
    </cdr:to>
    <cdr:cxnSp macro="">
      <cdr:nvCxnSpPr>
        <cdr:cNvPr id="40" name="Straight Arrow Connector 39"/>
        <cdr:cNvCxnSpPr/>
      </cdr:nvCxnSpPr>
      <cdr:spPr>
        <a:xfrm xmlns:a="http://schemas.openxmlformats.org/drawingml/2006/main">
          <a:off x="4685964" y="2182663"/>
          <a:ext cx="295611" cy="80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0.73961</cdr:x>
      <cdr:y>0.27903</cdr:y>
    </cdr:from>
    <cdr:to>
      <cdr:x>0.85029</cdr:x>
      <cdr:y>0.32989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261315" y="2474043"/>
          <a:ext cx="637712" cy="4509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0.57816</cdr:x>
      <cdr:y>0.45377</cdr:y>
    </cdr:from>
    <cdr:to>
      <cdr:x>0.64906</cdr:x>
      <cdr:y>0.50079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533775" y="4143375"/>
          <a:ext cx="433317" cy="4293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0.74684</cdr:x>
      <cdr:y>0.48193</cdr:y>
    </cdr:from>
    <cdr:to>
      <cdr:x>0.83374</cdr:x>
      <cdr:y>0.52069</cdr:y>
    </cdr:to>
    <cdr:cxnSp macro="">
      <cdr:nvCxnSpPr>
        <cdr:cNvPr id="46" name="Straight Arrow Connector 45"/>
        <cdr:cNvCxnSpPr/>
      </cdr:nvCxnSpPr>
      <cdr:spPr>
        <a:xfrm xmlns:a="http://schemas.openxmlformats.org/drawingml/2006/main" flipV="1">
          <a:off x="4564720" y="4400550"/>
          <a:ext cx="531155" cy="353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0.74711</cdr:x>
      <cdr:y>0.56164</cdr:y>
    </cdr:from>
    <cdr:to>
      <cdr:x>0.85729</cdr:x>
      <cdr:y>0.59924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4566368" y="5128392"/>
          <a:ext cx="673428" cy="3433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0.72887</cdr:x>
      <cdr:y>0.57342</cdr:y>
    </cdr:from>
    <cdr:to>
      <cdr:x>0.83062</cdr:x>
      <cdr:y>0.65197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4454904" y="5235955"/>
          <a:ext cx="621921" cy="717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0.69862</cdr:x>
      <cdr:y>0.58177</cdr:y>
    </cdr:from>
    <cdr:to>
      <cdr:x>0.8569</cdr:x>
      <cdr:y>0.79541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4025133" y="5158210"/>
          <a:ext cx="911994" cy="18942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0.50225</cdr:x>
      <cdr:y>0.06989</cdr:y>
    </cdr:from>
    <cdr:to>
      <cdr:x>0.50225</cdr:x>
      <cdr:y>0.32479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3069788" y="638175"/>
          <a:ext cx="1" cy="232753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0.50111</cdr:x>
      <cdr:y>0.47614</cdr:y>
    </cdr:from>
    <cdr:to>
      <cdr:x>0.50336</cdr:x>
      <cdr:y>0.83243</cdr:y>
    </cdr:to>
    <cdr:cxnSp macro="">
      <cdr:nvCxnSpPr>
        <cdr:cNvPr id="35" name="Straight Connector 34"/>
        <cdr:cNvCxnSpPr/>
      </cdr:nvCxnSpPr>
      <cdr:spPr>
        <a:xfrm xmlns:a="http://schemas.openxmlformats.org/drawingml/2006/main">
          <a:off x="3062791" y="4347620"/>
          <a:ext cx="13784" cy="325333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0.00826</cdr:x>
      <cdr:y>0.81983</cdr:y>
    </cdr:from>
    <cdr:to>
      <cdr:x>0.98807</cdr:x>
      <cdr:y>0.89632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7627" y="7259907"/>
          <a:ext cx="5651500" cy="677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0.0211</cdr:x>
      <cdr:y>0.88354</cdr:y>
    </cdr:from>
    <cdr:to>
      <cdr:x>0.96605</cdr:x>
      <cdr:y>0.96181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28965" y="8067675"/>
          <a:ext cx="5775602" cy="714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* includes court duty solicitor sessions</a:t>
          </a:r>
        </a:p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† This total does not</a:t>
          </a:r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 include the higher courts</a:t>
          </a:r>
        </a:p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‡The spend for high cost crime is the on-going spend for the last 12 months, not closed case spend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Figures are for the 12 months to March 2016</a:t>
          </a:r>
          <a:endParaRPr lang="en-GB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0.39592</cdr:x>
      <cdr:y>0.34712</cdr:y>
    </cdr:from>
    <cdr:to>
      <cdr:x>0.59663</cdr:x>
      <cdr:y>0.45497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86000" y="3040062"/>
          <a:ext cx="1158875" cy="944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0.3796</cdr:x>
      <cdr:y>0.35632</cdr:y>
    </cdr:from>
    <cdr:to>
      <cdr:x>0.62024</cdr:x>
      <cdr:y>0.45601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0158" y="3253601"/>
          <a:ext cx="1470792" cy="910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Crime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workload 1,254,000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expenditure £872m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0.70896</cdr:x>
      <cdr:y>0.03848</cdr:y>
    </cdr:from>
    <cdr:to>
      <cdr:x>0.97354</cdr:x>
      <cdr:y>0.20445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38807" y="152400"/>
          <a:ext cx="1619230" cy="6572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volume</a:t>
          </a:r>
          <a:b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7375E"/>
              </a:solidFill>
              <a:latin typeface="Arial" pitchFamily="34" charset="0"/>
              <a:cs typeface="Arial" pitchFamily="34" charset="0"/>
            </a:rPr>
            <a:t>9</a:t>
          </a:r>
          <a:r>
            <a:rPr kumimoji="0" lang="en-GB" sz="1800" b="1" i="0" u="none" strike="noStrike" kern="0" cap="none" spc="0" normalizeH="0" baseline="0" noProof="0">
              <a:ln>
                <a:noFill/>
              </a:ln>
              <a:solidFill>
                <a:srgbClr val="17375E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0.67235</cdr:x>
      <cdr:y>0.06082</cdr:y>
    </cdr:from>
    <cdr:to>
      <cdr:x>0.98322</cdr:x>
      <cdr:y>0.2742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14793" y="240862"/>
          <a:ext cx="1902524" cy="84498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expenditure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15%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0.70518</cdr:x>
      <cdr:y>0</cdr:y>
    </cdr:from>
    <cdr:to>
      <cdr:x>0.97724</cdr:x>
      <cdr:y>0.19002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15702" y="0"/>
          <a:ext cx="1665007" cy="75247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volume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Century Gothic" panose="020B0502020202020204" pitchFamily="34" charset="0"/>
              <a:cs typeface="Arial" pitchFamily="34" charset="0"/>
            </a:rPr>
            <a:t>↑</a:t>
          </a:r>
          <a:endParaRPr lang="en-GB" sz="18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0.635</cdr:x>
      <cdr:y>0</cdr:y>
    </cdr:from>
    <cdr:to>
      <cdr:x>1</cdr:x>
      <cdr:y>0.20205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6200" y="0"/>
          <a:ext cx="2233800" cy="8001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expenditure            	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6%</a:t>
          </a:r>
          <a:r>
            <a:rPr lang="en-GB" sz="2200" b="1">
              <a:solidFill>
                <a:srgbClr val="1F497D">
                  <a:lumMod val="75000"/>
                </a:srgbClr>
              </a:solidFill>
              <a:latin typeface="Century Gothic" panose="020B0502020202020204" pitchFamily="34" charset="0"/>
              <a:cs typeface="Arial" pitchFamily="34" charset="0"/>
            </a:rPr>
            <a:t>↑</a:t>
          </a:r>
          <a:endParaRPr lang="en-GB" sz="24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                          compared to </a:t>
          </a:r>
          <a:br>
            <a:rPr lang="en-GB" sz="1100" baseline="0">
              <a:latin typeface="Arial" pitchFamily="34" charset="0"/>
              <a:cs typeface="Arial" pitchFamily="34" charset="0"/>
            </a:rPr>
          </a:br>
          <a:r>
            <a:rPr lang="en-GB" sz="1100" baseline="0">
              <a:latin typeface="Arial" pitchFamily="34" charset="0"/>
              <a:cs typeface="Arial" pitchFamily="34" charset="0"/>
            </a:rPr>
            <a:t>                 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W-GIR-FIN/LAA%20and%20analytical%20services/Reporting%20and%20Statistics%20publication/15-16%20legal%20aid%20stats%20bulletin/Data/LAPS/eLaps%201516%20embedded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"/>
      <sheetName val="civ charts"/>
      <sheetName val="cr charts"/>
      <sheetName val="9.1formula"/>
      <sheetName val="9.2formula"/>
      <sheetName val="9.3formula"/>
      <sheetName val="9.4 formula"/>
      <sheetName val="mapping"/>
      <sheetName val="eLaps"/>
      <sheetName val="rand#"/>
      <sheetName val="orig piv"/>
      <sheetName val="type LH fy"/>
      <sheetName val="type LH qtr"/>
      <sheetName val="type CR fy"/>
      <sheetName val="type CR qtr"/>
      <sheetName val="cr all"/>
      <sheetName val="cr lg"/>
      <sheetName val="cr ad"/>
      <sheetName val="cr hcc"/>
      <sheetName val="cr cl"/>
      <sheetName val="cr cl PL"/>
      <sheetName val="cr cl PS"/>
      <sheetName val="cr cl CRT"/>
      <sheetName val="civ all"/>
      <sheetName val="civ med nfp"/>
      <sheetName val="civ lh nfp"/>
      <sheetName val="civ cr nfp"/>
      <sheetName val="civ med fp"/>
      <sheetName val="civ lh fp"/>
      <sheetName val="civ cr fp"/>
      <sheetName val="region civil nfp"/>
      <sheetName val="region civil fp"/>
      <sheetName val="region crime l"/>
      <sheetName val="region crime a"/>
    </sheetNames>
    <sheetDataSet>
      <sheetData sheetId="0"/>
      <sheetData sheetId="1">
        <row r="2">
          <cell r="C2" t="str">
            <v>Crime</v>
          </cell>
          <cell r="D2" t="str">
            <v>Civil</v>
          </cell>
        </row>
        <row r="42">
          <cell r="C42" t="str">
            <v>Legal Help</v>
          </cell>
          <cell r="D42" t="str">
            <v>Mediation</v>
          </cell>
          <cell r="E42" t="str">
            <v>Civil Representation</v>
          </cell>
        </row>
        <row r="82">
          <cell r="E82" t="str">
            <v>Civil Representation</v>
          </cell>
        </row>
      </sheetData>
      <sheetData sheetId="2">
        <row r="2">
          <cell r="C2" t="str">
            <v>Litigator Scheme</v>
          </cell>
          <cell r="D2" t="str">
            <v>Advocate Scheme</v>
          </cell>
          <cell r="E2" t="str">
            <v>High Cost Cases</v>
          </cell>
          <cell r="F2" t="str">
            <v>Crime Lower (Police, Magistrates &amp; Prison Law)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v.uk/government/collections/legal-aid-statistics" TargetMode="External"/><Relationship Id="rId1" Type="http://schemas.openxmlformats.org/officeDocument/2006/relationships/hyperlink" Target="mailto:statistics@legalaid.gsi.gov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L76"/>
  <sheetViews>
    <sheetView showGridLines="0" tabSelected="1" zoomScaleNormal="100" workbookViewId="0">
      <selection activeCell="B1" sqref="B1"/>
    </sheetView>
  </sheetViews>
  <sheetFormatPr defaultColWidth="9.140625" defaultRowHeight="15" x14ac:dyDescent="0.25"/>
  <cols>
    <col min="1" max="1" width="1.7109375" style="76" customWidth="1"/>
    <col min="2" max="2" width="10.28515625" style="76" bestFit="1" customWidth="1"/>
    <col min="3" max="14" width="9.140625" style="76"/>
    <col min="15" max="16" width="1.7109375" style="76" customWidth="1"/>
    <col min="17" max="17" width="10.7109375" style="76" customWidth="1"/>
    <col min="18" max="19" width="9.140625" style="76"/>
    <col min="20" max="20" width="3.85546875" style="76" customWidth="1"/>
    <col min="21" max="21" width="9.7109375" style="76" customWidth="1"/>
    <col min="22" max="22" width="11.140625" style="76" customWidth="1"/>
    <col min="23" max="23" width="9.140625" style="76"/>
    <col min="24" max="24" width="6" style="76" customWidth="1"/>
    <col min="25" max="26" width="9.140625" style="76"/>
    <col min="27" max="27" width="9.5703125" style="76" customWidth="1"/>
    <col min="28" max="28" width="10.28515625" style="76" customWidth="1"/>
    <col min="29" max="29" width="11.140625" style="76" customWidth="1"/>
    <col min="30" max="30" width="10.5703125" style="76" customWidth="1"/>
    <col min="31" max="31" width="3.140625" style="76" customWidth="1"/>
    <col min="32" max="32" width="10.85546875" style="76" customWidth="1"/>
    <col min="33" max="33" width="10.140625" style="76" customWidth="1"/>
    <col min="34" max="34" width="9.5703125" style="76" customWidth="1"/>
    <col min="35" max="35" width="10.7109375" style="76" customWidth="1"/>
    <col min="36" max="36" width="10.28515625" style="76" customWidth="1"/>
    <col min="37" max="37" width="9.140625" style="76"/>
    <col min="38" max="38" width="1.85546875" style="76" customWidth="1"/>
    <col min="39" max="16384" width="9.140625" style="76"/>
  </cols>
  <sheetData>
    <row r="1" spans="1:38" ht="26.25" x14ac:dyDescent="0.4">
      <c r="B1" s="160" t="s">
        <v>119</v>
      </c>
      <c r="C1" s="146" t="s">
        <v>286</v>
      </c>
      <c r="D1" s="147"/>
      <c r="E1" s="147"/>
      <c r="F1" s="147"/>
      <c r="G1" s="329"/>
      <c r="H1" s="329"/>
      <c r="I1" s="330"/>
      <c r="J1" s="330"/>
      <c r="K1" s="331" t="s">
        <v>152</v>
      </c>
      <c r="L1" s="148"/>
      <c r="M1" s="148"/>
      <c r="N1" s="148"/>
      <c r="O1" s="148"/>
      <c r="P1" s="148"/>
      <c r="Q1" s="148"/>
      <c r="R1" s="148"/>
      <c r="S1" s="148"/>
      <c r="T1" s="148"/>
      <c r="U1" s="167" t="s">
        <v>131</v>
      </c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53"/>
    </row>
    <row r="2" spans="1:38" ht="6.75" customHeight="1" x14ac:dyDescent="0.25">
      <c r="A2" s="151"/>
      <c r="B2" s="151"/>
      <c r="E2" s="336" t="s">
        <v>154</v>
      </c>
      <c r="F2" s="336"/>
      <c r="G2" s="336"/>
      <c r="H2" s="152"/>
      <c r="O2" s="152"/>
      <c r="P2" s="154"/>
      <c r="Q2" s="154"/>
      <c r="R2" s="154"/>
      <c r="S2" s="154"/>
      <c r="T2" s="154"/>
      <c r="U2" s="154"/>
      <c r="V2" s="154"/>
      <c r="W2" s="154"/>
      <c r="X2" s="154"/>
      <c r="AL2" s="80"/>
    </row>
    <row r="3" spans="1:38" ht="15.75" x14ac:dyDescent="0.25">
      <c r="E3" s="337"/>
      <c r="F3" s="337"/>
      <c r="G3" s="337"/>
      <c r="H3" s="80"/>
      <c r="O3" s="80"/>
      <c r="P3" s="154"/>
      <c r="Q3" s="157" t="s">
        <v>121</v>
      </c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9"/>
      <c r="AE3" s="158"/>
      <c r="AF3" s="158"/>
      <c r="AG3" s="158"/>
      <c r="AH3" s="158"/>
      <c r="AI3" s="158"/>
      <c r="AJ3" s="158"/>
      <c r="AK3" s="158"/>
      <c r="AL3" s="80"/>
    </row>
    <row r="4" spans="1:38" ht="15" customHeight="1" x14ac:dyDescent="0.25">
      <c r="E4" s="337"/>
      <c r="F4" s="337"/>
      <c r="G4" s="337"/>
      <c r="H4" s="80"/>
      <c r="J4" s="168" t="s">
        <v>153</v>
      </c>
      <c r="K4" s="169"/>
      <c r="L4" s="169"/>
      <c r="M4" s="170"/>
      <c r="O4" s="80"/>
      <c r="P4" s="154"/>
      <c r="AL4" s="80"/>
    </row>
    <row r="5" spans="1:38" ht="15" customHeight="1" x14ac:dyDescent="0.25">
      <c r="E5" s="337"/>
      <c r="F5" s="337"/>
      <c r="G5" s="337"/>
      <c r="H5" s="80"/>
      <c r="J5" s="171" t="s">
        <v>130</v>
      </c>
      <c r="K5" s="172"/>
      <c r="L5" s="172"/>
      <c r="M5" s="12"/>
      <c r="O5" s="80"/>
      <c r="P5" s="154"/>
      <c r="U5" s="333" t="s">
        <v>167</v>
      </c>
      <c r="V5" s="333"/>
      <c r="W5" s="333"/>
      <c r="Z5" s="154"/>
      <c r="AB5" s="340" t="s">
        <v>237</v>
      </c>
      <c r="AC5" s="333"/>
      <c r="AD5" s="333"/>
      <c r="AI5" s="333" t="s">
        <v>176</v>
      </c>
      <c r="AJ5" s="333"/>
      <c r="AK5" s="333"/>
      <c r="AL5" s="80"/>
    </row>
    <row r="6" spans="1:38" ht="15" customHeight="1" x14ac:dyDescent="0.25">
      <c r="E6" s="337"/>
      <c r="F6" s="337"/>
      <c r="G6" s="337"/>
      <c r="H6" s="80"/>
      <c r="J6" s="173" t="s">
        <v>184</v>
      </c>
      <c r="K6" s="174"/>
      <c r="L6" s="174"/>
      <c r="M6" s="136"/>
      <c r="O6" s="80"/>
      <c r="P6" s="154"/>
      <c r="U6" s="333"/>
      <c r="V6" s="333"/>
      <c r="W6" s="333"/>
      <c r="AA6" s="154"/>
      <c r="AB6" s="333"/>
      <c r="AC6" s="333"/>
      <c r="AD6" s="333"/>
      <c r="AI6" s="333"/>
      <c r="AJ6" s="333"/>
      <c r="AK6" s="333"/>
      <c r="AL6" s="80"/>
    </row>
    <row r="7" spans="1:38" x14ac:dyDescent="0.25">
      <c r="A7" s="148"/>
      <c r="B7" s="148"/>
      <c r="C7" s="148"/>
      <c r="D7" s="148"/>
      <c r="E7" s="338"/>
      <c r="F7" s="338"/>
      <c r="G7" s="338"/>
      <c r="H7" s="153"/>
      <c r="I7" s="148"/>
      <c r="J7" s="148"/>
      <c r="K7" s="148"/>
      <c r="L7" s="148"/>
      <c r="M7" s="148"/>
      <c r="N7" s="148"/>
      <c r="O7" s="153"/>
      <c r="P7" s="154"/>
      <c r="U7" s="333"/>
      <c r="V7" s="333"/>
      <c r="W7" s="333"/>
      <c r="AB7" s="333"/>
      <c r="AC7" s="333"/>
      <c r="AD7" s="333"/>
      <c r="AI7" s="333"/>
      <c r="AJ7" s="333"/>
      <c r="AK7" s="333"/>
      <c r="AL7" s="80"/>
    </row>
    <row r="8" spans="1:38" ht="6.75" customHeight="1" x14ac:dyDescent="0.25">
      <c r="B8" s="154"/>
      <c r="C8" s="154"/>
      <c r="D8" s="154"/>
      <c r="E8" s="149"/>
      <c r="F8" s="149"/>
      <c r="G8" s="149"/>
      <c r="H8" s="154"/>
      <c r="I8" s="154"/>
      <c r="J8" s="154"/>
      <c r="K8" s="154"/>
      <c r="L8" s="154"/>
      <c r="M8" s="154"/>
      <c r="N8" s="154"/>
      <c r="O8" s="152"/>
      <c r="P8" s="154"/>
      <c r="U8" s="333"/>
      <c r="V8" s="333"/>
      <c r="W8" s="333"/>
      <c r="AB8" s="333"/>
      <c r="AC8" s="333"/>
      <c r="AD8" s="333"/>
      <c r="AI8" s="333"/>
      <c r="AJ8" s="333"/>
      <c r="AK8" s="333"/>
      <c r="AL8" s="80"/>
    </row>
    <row r="9" spans="1:38" ht="15.75" x14ac:dyDescent="0.25">
      <c r="B9" s="157" t="s">
        <v>120</v>
      </c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80"/>
      <c r="P9" s="154"/>
      <c r="U9" s="333"/>
      <c r="V9" s="333"/>
      <c r="W9" s="333"/>
      <c r="AB9" s="333"/>
      <c r="AC9" s="333"/>
      <c r="AD9" s="333"/>
      <c r="AI9" s="333"/>
      <c r="AJ9" s="333"/>
      <c r="AK9" s="333"/>
      <c r="AL9" s="80"/>
    </row>
    <row r="10" spans="1:38" x14ac:dyDescent="0.25">
      <c r="O10" s="80"/>
      <c r="P10" s="154"/>
      <c r="U10" s="333"/>
      <c r="V10" s="333"/>
      <c r="W10" s="333"/>
      <c r="AB10" s="333"/>
      <c r="AC10" s="333"/>
      <c r="AD10" s="333"/>
      <c r="AI10" s="333"/>
      <c r="AJ10" s="333"/>
      <c r="AK10" s="333"/>
      <c r="AL10" s="80"/>
    </row>
    <row r="11" spans="1:38" ht="15" customHeight="1" x14ac:dyDescent="0.25">
      <c r="F11" s="150"/>
      <c r="G11" s="150"/>
      <c r="O11" s="80"/>
      <c r="P11" s="154"/>
      <c r="V11" s="156"/>
      <c r="W11" s="156"/>
      <c r="AC11" s="156"/>
      <c r="AD11" s="156"/>
      <c r="AI11" s="333"/>
      <c r="AJ11" s="333"/>
      <c r="AK11" s="333"/>
      <c r="AL11" s="80"/>
    </row>
    <row r="12" spans="1:38" ht="15" customHeight="1" x14ac:dyDescent="0.25">
      <c r="D12" s="334" t="s">
        <v>171</v>
      </c>
      <c r="E12" s="334"/>
      <c r="F12" s="334"/>
      <c r="G12" s="150"/>
      <c r="L12" s="333" t="s">
        <v>159</v>
      </c>
      <c r="M12" s="333"/>
      <c r="N12" s="333"/>
      <c r="O12" s="80"/>
      <c r="P12" s="154"/>
      <c r="V12" s="163"/>
      <c r="W12" s="163"/>
      <c r="AB12" s="156"/>
      <c r="AC12" s="156"/>
      <c r="AD12" s="156"/>
      <c r="AI12" s="77"/>
      <c r="AJ12" s="77"/>
      <c r="AK12" s="77"/>
      <c r="AL12" s="80"/>
    </row>
    <row r="13" spans="1:38" ht="15" customHeight="1" x14ac:dyDescent="0.25">
      <c r="D13" s="334"/>
      <c r="E13" s="334"/>
      <c r="F13" s="334"/>
      <c r="G13" s="150"/>
      <c r="L13" s="333"/>
      <c r="M13" s="333"/>
      <c r="N13" s="333"/>
      <c r="O13" s="80"/>
      <c r="P13" s="154"/>
      <c r="U13" s="333" t="s">
        <v>166</v>
      </c>
      <c r="V13" s="333"/>
      <c r="W13" s="333"/>
      <c r="AC13" s="156"/>
      <c r="AD13" s="156"/>
      <c r="AJ13" s="77"/>
      <c r="AK13" s="77"/>
      <c r="AL13" s="80"/>
    </row>
    <row r="14" spans="1:38" ht="15" customHeight="1" x14ac:dyDescent="0.25">
      <c r="D14" s="334"/>
      <c r="E14" s="334"/>
      <c r="F14" s="334"/>
      <c r="G14" s="150"/>
      <c r="L14" s="333"/>
      <c r="M14" s="333"/>
      <c r="N14" s="333"/>
      <c r="O14" s="80"/>
      <c r="P14" s="154"/>
      <c r="U14" s="333"/>
      <c r="V14" s="333"/>
      <c r="W14" s="333"/>
      <c r="AB14" s="333" t="s">
        <v>168</v>
      </c>
      <c r="AC14" s="333"/>
      <c r="AD14" s="333"/>
      <c r="AI14" s="333" t="s">
        <v>175</v>
      </c>
      <c r="AJ14" s="333"/>
      <c r="AK14" s="333"/>
      <c r="AL14" s="80"/>
    </row>
    <row r="15" spans="1:38" ht="15" customHeight="1" x14ac:dyDescent="0.25">
      <c r="D15" s="334"/>
      <c r="E15" s="334"/>
      <c r="F15" s="334"/>
      <c r="G15" s="150"/>
      <c r="L15" s="333"/>
      <c r="M15" s="333"/>
      <c r="N15" s="333"/>
      <c r="O15" s="80"/>
      <c r="P15" s="154"/>
      <c r="U15" s="333"/>
      <c r="V15" s="333"/>
      <c r="W15" s="333"/>
      <c r="AB15" s="333"/>
      <c r="AC15" s="333"/>
      <c r="AD15" s="333"/>
      <c r="AI15" s="333"/>
      <c r="AJ15" s="333"/>
      <c r="AK15" s="333"/>
      <c r="AL15" s="80"/>
    </row>
    <row r="16" spans="1:38" x14ac:dyDescent="0.25">
      <c r="D16" s="334"/>
      <c r="E16" s="334"/>
      <c r="F16" s="334"/>
      <c r="L16" s="333"/>
      <c r="M16" s="333"/>
      <c r="N16" s="333"/>
      <c r="O16" s="80"/>
      <c r="P16" s="154"/>
      <c r="U16" s="333"/>
      <c r="V16" s="333"/>
      <c r="W16" s="333"/>
      <c r="AB16" s="333"/>
      <c r="AC16" s="333"/>
      <c r="AD16" s="333"/>
      <c r="AI16" s="333"/>
      <c r="AJ16" s="333"/>
      <c r="AK16" s="333"/>
      <c r="AL16" s="80"/>
    </row>
    <row r="17" spans="5:38" ht="15" customHeight="1" x14ac:dyDescent="0.25">
      <c r="O17" s="80"/>
      <c r="P17" s="154"/>
      <c r="U17" s="333"/>
      <c r="V17" s="333"/>
      <c r="W17" s="333"/>
      <c r="AB17" s="333"/>
      <c r="AC17" s="333"/>
      <c r="AD17" s="333"/>
      <c r="AI17" s="333"/>
      <c r="AJ17" s="333"/>
      <c r="AK17" s="333"/>
      <c r="AL17" s="80"/>
    </row>
    <row r="18" spans="5:38" ht="15" customHeight="1" x14ac:dyDescent="0.25">
      <c r="O18" s="80"/>
      <c r="P18" s="154"/>
      <c r="U18" s="333"/>
      <c r="V18" s="333"/>
      <c r="W18" s="333"/>
      <c r="AB18" s="333"/>
      <c r="AC18" s="333"/>
      <c r="AD18" s="333"/>
      <c r="AI18" s="333"/>
      <c r="AJ18" s="333"/>
      <c r="AK18" s="333"/>
      <c r="AL18" s="80"/>
    </row>
    <row r="19" spans="5:38" ht="15" customHeight="1" x14ac:dyDescent="0.25">
      <c r="O19" s="80"/>
      <c r="P19" s="154"/>
      <c r="V19" s="156"/>
      <c r="W19" s="156"/>
      <c r="AB19" s="156"/>
      <c r="AC19" s="156"/>
      <c r="AD19" s="156"/>
      <c r="AL19" s="80"/>
    </row>
    <row r="20" spans="5:38" ht="15" customHeight="1" x14ac:dyDescent="0.25">
      <c r="E20" s="339" t="s">
        <v>155</v>
      </c>
      <c r="F20" s="339"/>
      <c r="G20" s="339"/>
      <c r="L20" s="333" t="s">
        <v>160</v>
      </c>
      <c r="M20" s="333"/>
      <c r="N20" s="333"/>
      <c r="O20" s="80"/>
      <c r="P20" s="154"/>
      <c r="U20" s="163"/>
      <c r="V20" s="163"/>
      <c r="W20" s="156"/>
      <c r="AB20" s="156"/>
      <c r="AC20" s="156"/>
      <c r="AD20" s="156"/>
      <c r="AL20" s="80"/>
    </row>
    <row r="21" spans="5:38" x14ac:dyDescent="0.25">
      <c r="E21" s="339"/>
      <c r="F21" s="339"/>
      <c r="G21" s="339"/>
      <c r="L21" s="333"/>
      <c r="M21" s="333"/>
      <c r="N21" s="333"/>
      <c r="O21" s="80"/>
      <c r="P21" s="154"/>
      <c r="T21" s="163"/>
      <c r="U21" s="163"/>
      <c r="V21" s="163"/>
      <c r="W21" s="156"/>
      <c r="AL21" s="80"/>
    </row>
    <row r="22" spans="5:38" ht="15" customHeight="1" x14ac:dyDescent="0.25">
      <c r="E22" s="339"/>
      <c r="F22" s="339"/>
      <c r="G22" s="339"/>
      <c r="L22" s="333"/>
      <c r="M22" s="333"/>
      <c r="N22" s="333"/>
      <c r="O22" s="80"/>
      <c r="P22" s="154"/>
      <c r="T22" s="333" t="s">
        <v>172</v>
      </c>
      <c r="U22" s="333"/>
      <c r="V22" s="333"/>
      <c r="W22" s="163"/>
      <c r="AB22" s="333" t="s">
        <v>169</v>
      </c>
      <c r="AC22" s="333"/>
      <c r="AD22" s="333"/>
      <c r="AI22" s="333" t="s">
        <v>174</v>
      </c>
      <c r="AJ22" s="333"/>
      <c r="AK22" s="333"/>
      <c r="AL22" s="80"/>
    </row>
    <row r="23" spans="5:38" ht="15" customHeight="1" x14ac:dyDescent="0.25">
      <c r="E23" s="339"/>
      <c r="F23" s="339"/>
      <c r="G23" s="339"/>
      <c r="L23" s="333"/>
      <c r="M23" s="333"/>
      <c r="N23" s="333"/>
      <c r="O23" s="80"/>
      <c r="P23" s="154"/>
      <c r="T23" s="333"/>
      <c r="U23" s="333"/>
      <c r="V23" s="333"/>
      <c r="W23" s="163"/>
      <c r="AB23" s="333"/>
      <c r="AC23" s="333"/>
      <c r="AD23" s="333"/>
      <c r="AI23" s="333"/>
      <c r="AJ23" s="333"/>
      <c r="AK23" s="333"/>
      <c r="AL23" s="80"/>
    </row>
    <row r="24" spans="5:38" ht="15" customHeight="1" x14ac:dyDescent="0.25">
      <c r="E24" s="339"/>
      <c r="F24" s="339"/>
      <c r="G24" s="339"/>
      <c r="O24" s="80"/>
      <c r="P24" s="154"/>
      <c r="T24" s="333"/>
      <c r="U24" s="333"/>
      <c r="V24" s="333"/>
      <c r="W24" s="163"/>
      <c r="AB24" s="333"/>
      <c r="AC24" s="333"/>
      <c r="AD24" s="333"/>
      <c r="AI24" s="333"/>
      <c r="AJ24" s="333"/>
      <c r="AK24" s="333"/>
      <c r="AL24" s="80"/>
    </row>
    <row r="25" spans="5:38" ht="15" customHeight="1" x14ac:dyDescent="0.25">
      <c r="O25" s="80"/>
      <c r="P25" s="154"/>
      <c r="T25" s="333"/>
      <c r="U25" s="333"/>
      <c r="V25" s="333"/>
      <c r="W25" s="163"/>
      <c r="AB25" s="333"/>
      <c r="AC25" s="333"/>
      <c r="AD25" s="333"/>
      <c r="AI25" s="333"/>
      <c r="AJ25" s="333"/>
      <c r="AK25" s="333"/>
      <c r="AL25" s="80"/>
    </row>
    <row r="26" spans="5:38" ht="15" customHeight="1" x14ac:dyDescent="0.25">
      <c r="E26" s="334" t="s">
        <v>156</v>
      </c>
      <c r="F26" s="334"/>
      <c r="G26" s="334"/>
      <c r="L26" s="333" t="s">
        <v>161</v>
      </c>
      <c r="M26" s="333"/>
      <c r="N26" s="333"/>
      <c r="O26" s="80"/>
      <c r="P26" s="154"/>
      <c r="T26" s="333"/>
      <c r="U26" s="333"/>
      <c r="V26" s="333"/>
      <c r="AB26" s="333"/>
      <c r="AC26" s="333"/>
      <c r="AD26" s="333"/>
      <c r="AI26" s="211"/>
      <c r="AJ26" s="211"/>
      <c r="AK26" s="211"/>
      <c r="AL26" s="80"/>
    </row>
    <row r="27" spans="5:38" x14ac:dyDescent="0.25">
      <c r="E27" s="334"/>
      <c r="F27" s="334"/>
      <c r="G27" s="334"/>
      <c r="L27" s="333"/>
      <c r="M27" s="333"/>
      <c r="N27" s="333"/>
      <c r="O27" s="80"/>
      <c r="P27" s="154"/>
      <c r="T27" s="163"/>
      <c r="AB27" s="211"/>
      <c r="AC27" s="211"/>
      <c r="AD27" s="211"/>
      <c r="AI27" s="211"/>
      <c r="AJ27" s="211"/>
      <c r="AK27" s="211"/>
      <c r="AL27" s="80"/>
    </row>
    <row r="28" spans="5:38" ht="15" customHeight="1" x14ac:dyDescent="0.25">
      <c r="E28" s="334"/>
      <c r="F28" s="334"/>
      <c r="G28" s="334"/>
      <c r="L28" s="333"/>
      <c r="M28" s="333"/>
      <c r="N28" s="333"/>
      <c r="O28" s="80"/>
      <c r="P28" s="154"/>
      <c r="AI28" s="211"/>
      <c r="AJ28" s="211"/>
      <c r="AK28" s="211"/>
      <c r="AL28" s="80"/>
    </row>
    <row r="29" spans="5:38" x14ac:dyDescent="0.25">
      <c r="E29" s="334"/>
      <c r="F29" s="334"/>
      <c r="G29" s="334"/>
      <c r="L29" s="333"/>
      <c r="M29" s="333"/>
      <c r="N29" s="333"/>
      <c r="O29" s="80"/>
      <c r="P29" s="154"/>
      <c r="AI29" s="211"/>
      <c r="AJ29" s="211"/>
      <c r="AK29" s="211"/>
      <c r="AL29" s="80"/>
    </row>
    <row r="30" spans="5:38" x14ac:dyDescent="0.25">
      <c r="E30" s="334"/>
      <c r="F30" s="334"/>
      <c r="G30" s="334"/>
      <c r="L30" s="333"/>
      <c r="M30" s="333"/>
      <c r="N30" s="333"/>
      <c r="O30" s="80"/>
      <c r="P30" s="154"/>
      <c r="AJ30" s="211"/>
      <c r="AK30" s="211"/>
      <c r="AL30" s="80"/>
    </row>
    <row r="31" spans="5:38" ht="15" customHeight="1" x14ac:dyDescent="0.25">
      <c r="O31" s="80"/>
      <c r="P31" s="154"/>
      <c r="V31" s="163"/>
      <c r="W31" s="163"/>
      <c r="AI31" s="333" t="s">
        <v>195</v>
      </c>
      <c r="AJ31" s="333"/>
      <c r="AK31" s="333"/>
      <c r="AL31" s="80"/>
    </row>
    <row r="32" spans="5:38" ht="15" customHeight="1" x14ac:dyDescent="0.25">
      <c r="O32" s="80"/>
      <c r="P32" s="154"/>
      <c r="U32" s="333" t="s">
        <v>165</v>
      </c>
      <c r="V32" s="333"/>
      <c r="W32" s="333"/>
      <c r="AB32" s="333" t="s">
        <v>170</v>
      </c>
      <c r="AC32" s="333"/>
      <c r="AD32" s="333"/>
      <c r="AI32" s="333"/>
      <c r="AJ32" s="333"/>
      <c r="AK32" s="333"/>
      <c r="AL32" s="80"/>
    </row>
    <row r="33" spans="2:38" ht="15" customHeight="1" x14ac:dyDescent="0.25">
      <c r="O33" s="80"/>
      <c r="P33" s="154"/>
      <c r="U33" s="333"/>
      <c r="V33" s="333"/>
      <c r="W33" s="333"/>
      <c r="AB33" s="333"/>
      <c r="AC33" s="333"/>
      <c r="AD33" s="333"/>
      <c r="AI33" s="333"/>
      <c r="AJ33" s="333"/>
      <c r="AK33" s="333"/>
      <c r="AL33" s="80"/>
    </row>
    <row r="34" spans="2:38" x14ac:dyDescent="0.25">
      <c r="E34" s="334" t="s">
        <v>157</v>
      </c>
      <c r="F34" s="334"/>
      <c r="G34" s="334"/>
      <c r="L34" s="333" t="s">
        <v>162</v>
      </c>
      <c r="M34" s="333"/>
      <c r="N34" s="333"/>
      <c r="O34" s="80"/>
      <c r="P34" s="154"/>
      <c r="U34" s="333"/>
      <c r="V34" s="333"/>
      <c r="W34" s="333"/>
      <c r="AB34" s="333"/>
      <c r="AC34" s="333"/>
      <c r="AD34" s="333"/>
      <c r="AI34" s="333"/>
      <c r="AJ34" s="333"/>
      <c r="AK34" s="333"/>
      <c r="AL34" s="80"/>
    </row>
    <row r="35" spans="2:38" ht="15" customHeight="1" x14ac:dyDescent="0.25">
      <c r="E35" s="334"/>
      <c r="F35" s="334"/>
      <c r="G35" s="334"/>
      <c r="L35" s="333"/>
      <c r="M35" s="333"/>
      <c r="N35" s="333"/>
      <c r="O35" s="80"/>
      <c r="P35" s="154"/>
      <c r="U35" s="333"/>
      <c r="V35" s="333"/>
      <c r="W35" s="333"/>
      <c r="AB35" s="333"/>
      <c r="AC35" s="333"/>
      <c r="AD35" s="333"/>
      <c r="AI35" s="163"/>
      <c r="AJ35" s="163"/>
      <c r="AK35" s="163"/>
      <c r="AL35" s="80"/>
    </row>
    <row r="36" spans="2:38" x14ac:dyDescent="0.25">
      <c r="E36" s="334"/>
      <c r="F36" s="334"/>
      <c r="G36" s="334"/>
      <c r="L36" s="333"/>
      <c r="M36" s="333"/>
      <c r="N36" s="333"/>
      <c r="O36" s="80"/>
      <c r="P36" s="154"/>
      <c r="U36" s="333"/>
      <c r="V36" s="333"/>
      <c r="W36" s="333"/>
      <c r="AD36" s="154"/>
      <c r="AI36" s="211"/>
      <c r="AJ36" s="211"/>
      <c r="AK36" s="211"/>
      <c r="AL36" s="80"/>
    </row>
    <row r="37" spans="2:38" x14ac:dyDescent="0.25">
      <c r="E37" s="334"/>
      <c r="F37" s="334"/>
      <c r="G37" s="334"/>
      <c r="L37" s="333"/>
      <c r="M37" s="333"/>
      <c r="N37" s="333"/>
      <c r="O37" s="80"/>
      <c r="P37" s="154"/>
      <c r="AD37" s="154"/>
      <c r="AI37" s="211"/>
      <c r="AJ37" s="211"/>
      <c r="AK37" s="211"/>
      <c r="AL37" s="80"/>
    </row>
    <row r="38" spans="2:38" x14ac:dyDescent="0.25">
      <c r="E38" s="334"/>
      <c r="F38" s="334"/>
      <c r="G38" s="334"/>
      <c r="O38" s="80"/>
      <c r="P38" s="154"/>
      <c r="AD38" s="154"/>
      <c r="AL38" s="80"/>
    </row>
    <row r="39" spans="2:38" x14ac:dyDescent="0.25">
      <c r="O39" s="80"/>
      <c r="P39" s="154"/>
      <c r="V39" s="77"/>
      <c r="W39" s="77"/>
      <c r="AD39" s="154"/>
      <c r="AL39" s="80"/>
    </row>
    <row r="40" spans="2:38" ht="15" customHeight="1" x14ac:dyDescent="0.25">
      <c r="L40" s="333" t="s">
        <v>163</v>
      </c>
      <c r="M40" s="333"/>
      <c r="N40" s="333"/>
      <c r="O40" s="80"/>
      <c r="P40" s="154"/>
      <c r="U40" s="333" t="s">
        <v>164</v>
      </c>
      <c r="V40" s="333"/>
      <c r="W40" s="333"/>
      <c r="AB40" s="333" t="s">
        <v>173</v>
      </c>
      <c r="AC40" s="333"/>
      <c r="AD40" s="333"/>
      <c r="AL40" s="80"/>
    </row>
    <row r="41" spans="2:38" x14ac:dyDescent="0.25">
      <c r="E41" s="334" t="s">
        <v>158</v>
      </c>
      <c r="F41" s="334"/>
      <c r="G41" s="334"/>
      <c r="L41" s="333"/>
      <c r="M41" s="333"/>
      <c r="N41" s="333"/>
      <c r="O41" s="80"/>
      <c r="P41" s="154"/>
      <c r="U41" s="333"/>
      <c r="V41" s="333"/>
      <c r="W41" s="333"/>
      <c r="AB41" s="333"/>
      <c r="AC41" s="333"/>
      <c r="AD41" s="333"/>
      <c r="AL41" s="80"/>
    </row>
    <row r="42" spans="2:38" x14ac:dyDescent="0.25">
      <c r="E42" s="334"/>
      <c r="F42" s="334"/>
      <c r="G42" s="334"/>
      <c r="L42" s="333"/>
      <c r="M42" s="333"/>
      <c r="N42" s="333"/>
      <c r="O42" s="80"/>
      <c r="P42" s="154"/>
      <c r="U42" s="333"/>
      <c r="V42" s="333"/>
      <c r="W42" s="333"/>
      <c r="AB42" s="333"/>
      <c r="AC42" s="333"/>
      <c r="AD42" s="333"/>
      <c r="AL42" s="80"/>
    </row>
    <row r="43" spans="2:38" x14ac:dyDescent="0.25">
      <c r="E43" s="334"/>
      <c r="F43" s="334"/>
      <c r="G43" s="334"/>
      <c r="L43" s="333"/>
      <c r="M43" s="333"/>
      <c r="N43" s="333"/>
      <c r="O43" s="80"/>
      <c r="P43" s="154"/>
      <c r="U43" s="333"/>
      <c r="V43" s="333"/>
      <c r="W43" s="333"/>
      <c r="AB43" s="333"/>
      <c r="AC43" s="333"/>
      <c r="AD43" s="333"/>
      <c r="AL43" s="80"/>
    </row>
    <row r="44" spans="2:38" x14ac:dyDescent="0.25">
      <c r="E44" s="334"/>
      <c r="F44" s="334"/>
      <c r="G44" s="334"/>
      <c r="L44" s="333"/>
      <c r="M44" s="333"/>
      <c r="N44" s="333"/>
      <c r="O44" s="80"/>
      <c r="P44" s="154"/>
      <c r="U44" s="333"/>
      <c r="V44" s="333"/>
      <c r="W44" s="333"/>
      <c r="AB44" s="333"/>
      <c r="AC44" s="333"/>
      <c r="AD44" s="333"/>
      <c r="AL44" s="80"/>
    </row>
    <row r="45" spans="2:38" x14ac:dyDescent="0.25">
      <c r="E45" s="334"/>
      <c r="F45" s="334"/>
      <c r="G45" s="334"/>
      <c r="O45" s="80"/>
      <c r="P45" s="154"/>
      <c r="AD45" s="154"/>
      <c r="AL45" s="80"/>
    </row>
    <row r="46" spans="2:38" x14ac:dyDescent="0.25"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53"/>
      <c r="P46" s="155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53"/>
    </row>
    <row r="47" spans="2:38" x14ac:dyDescent="0.25">
      <c r="O47" s="152"/>
      <c r="AE47" s="152"/>
    </row>
    <row r="48" spans="2:38" ht="15.75" x14ac:dyDescent="0.25">
      <c r="B48" s="157" t="s">
        <v>252</v>
      </c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80"/>
      <c r="Q48" s="157" t="s">
        <v>253</v>
      </c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7"/>
      <c r="AE48" s="80"/>
    </row>
    <row r="49" spans="1:31" x14ac:dyDescent="0.25">
      <c r="O49" s="80"/>
      <c r="AE49" s="80"/>
    </row>
    <row r="50" spans="1:31" ht="15" customHeight="1" x14ac:dyDescent="0.25">
      <c r="E50" s="334" t="s">
        <v>243</v>
      </c>
      <c r="F50" s="334"/>
      <c r="G50" s="334"/>
      <c r="L50" s="335" t="s">
        <v>193</v>
      </c>
      <c r="M50" s="335"/>
      <c r="N50" s="335"/>
      <c r="O50" s="80"/>
      <c r="U50" s="333" t="s">
        <v>254</v>
      </c>
      <c r="V50" s="333"/>
      <c r="W50" s="333"/>
      <c r="AB50" s="332" t="s">
        <v>246</v>
      </c>
      <c r="AC50" s="332"/>
      <c r="AD50" s="332"/>
      <c r="AE50" s="80"/>
    </row>
    <row r="51" spans="1:31" ht="15" customHeight="1" x14ac:dyDescent="0.25">
      <c r="E51" s="334"/>
      <c r="F51" s="334"/>
      <c r="G51" s="334"/>
      <c r="L51" s="335"/>
      <c r="M51" s="335"/>
      <c r="N51" s="335"/>
      <c r="O51" s="80"/>
      <c r="U51" s="333"/>
      <c r="V51" s="333"/>
      <c r="W51" s="333"/>
      <c r="AB51" s="332"/>
      <c r="AC51" s="332"/>
      <c r="AD51" s="332"/>
      <c r="AE51" s="80"/>
    </row>
    <row r="52" spans="1:31" x14ac:dyDescent="0.25">
      <c r="E52" s="334"/>
      <c r="F52" s="334"/>
      <c r="G52" s="334"/>
      <c r="L52" s="335"/>
      <c r="M52" s="335"/>
      <c r="N52" s="335"/>
      <c r="O52" s="80"/>
      <c r="U52" s="333"/>
      <c r="V52" s="333"/>
      <c r="W52" s="333"/>
      <c r="AB52" s="332"/>
      <c r="AC52" s="332"/>
      <c r="AD52" s="332"/>
      <c r="AE52" s="80"/>
    </row>
    <row r="53" spans="1:31" x14ac:dyDescent="0.25">
      <c r="E53" s="334"/>
      <c r="F53" s="334"/>
      <c r="G53" s="334"/>
      <c r="L53" s="335"/>
      <c r="M53" s="335"/>
      <c r="N53" s="335"/>
      <c r="O53" s="80"/>
      <c r="U53" s="333"/>
      <c r="V53" s="333"/>
      <c r="W53" s="333"/>
      <c r="AB53" s="332"/>
      <c r="AC53" s="332"/>
      <c r="AD53" s="332"/>
      <c r="AE53" s="80"/>
    </row>
    <row r="54" spans="1:31" x14ac:dyDescent="0.25">
      <c r="E54" s="334"/>
      <c r="F54" s="334"/>
      <c r="G54" s="334"/>
      <c r="L54" s="335"/>
      <c r="M54" s="335"/>
      <c r="N54" s="335"/>
      <c r="O54" s="80"/>
      <c r="U54" s="333"/>
      <c r="V54" s="333"/>
      <c r="W54" s="333"/>
      <c r="AB54" s="332"/>
      <c r="AC54" s="332"/>
      <c r="AD54" s="332"/>
      <c r="AE54" s="80"/>
    </row>
    <row r="55" spans="1:31" x14ac:dyDescent="0.25">
      <c r="E55" s="334"/>
      <c r="F55" s="334"/>
      <c r="G55" s="334"/>
      <c r="O55" s="80"/>
      <c r="AE55" s="80"/>
    </row>
    <row r="56" spans="1:31" x14ac:dyDescent="0.25">
      <c r="O56" s="80"/>
      <c r="AE56" s="80"/>
    </row>
    <row r="57" spans="1:31" x14ac:dyDescent="0.25">
      <c r="A57" s="154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80"/>
      <c r="U57" s="332" t="s">
        <v>245</v>
      </c>
      <c r="V57" s="332"/>
      <c r="W57" s="332"/>
      <c r="AB57" s="332" t="s">
        <v>247</v>
      </c>
      <c r="AC57" s="332"/>
      <c r="AD57" s="332"/>
      <c r="AE57" s="80"/>
    </row>
    <row r="58" spans="1:31" x14ac:dyDescent="0.25">
      <c r="A58" s="154"/>
      <c r="O58" s="80"/>
      <c r="P58" s="154"/>
      <c r="U58" s="332"/>
      <c r="V58" s="332"/>
      <c r="W58" s="332"/>
      <c r="AB58" s="332"/>
      <c r="AC58" s="332"/>
      <c r="AD58" s="332"/>
      <c r="AE58" s="80"/>
    </row>
    <row r="59" spans="1:31" x14ac:dyDescent="0.25">
      <c r="O59" s="80"/>
      <c r="P59" s="154"/>
      <c r="U59" s="332"/>
      <c r="V59" s="332"/>
      <c r="W59" s="332"/>
      <c r="AB59" s="332"/>
      <c r="AC59" s="332"/>
      <c r="AD59" s="332"/>
      <c r="AE59" s="80"/>
    </row>
    <row r="60" spans="1:31" x14ac:dyDescent="0.25">
      <c r="O60" s="80"/>
      <c r="P60" s="154"/>
      <c r="U60" s="332"/>
      <c r="V60" s="332"/>
      <c r="W60" s="332"/>
      <c r="AB60" s="332"/>
      <c r="AC60" s="332"/>
      <c r="AD60" s="332"/>
      <c r="AE60" s="80"/>
    </row>
    <row r="61" spans="1:31" x14ac:dyDescent="0.25">
      <c r="O61" s="80"/>
      <c r="P61" s="154"/>
      <c r="U61" s="332"/>
      <c r="V61" s="332"/>
      <c r="W61" s="332"/>
      <c r="AB61" s="332"/>
      <c r="AC61" s="332"/>
      <c r="AD61" s="332"/>
      <c r="AE61" s="80"/>
    </row>
    <row r="62" spans="1:31" x14ac:dyDescent="0.25">
      <c r="O62" s="80"/>
      <c r="P62" s="154"/>
      <c r="AB62" s="332"/>
      <c r="AC62" s="332"/>
      <c r="AD62" s="332"/>
      <c r="AE62" s="80"/>
    </row>
    <row r="63" spans="1:31" x14ac:dyDescent="0.25"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80"/>
      <c r="P63" s="155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80"/>
    </row>
    <row r="64" spans="1:31" x14ac:dyDescent="0.25">
      <c r="O64" s="151"/>
      <c r="P64" s="151"/>
      <c r="AE64" s="152"/>
    </row>
    <row r="65" spans="2:31" ht="15.75" x14ac:dyDescent="0.25">
      <c r="B65" s="157" t="s">
        <v>255</v>
      </c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80"/>
    </row>
    <row r="66" spans="2:31" x14ac:dyDescent="0.25">
      <c r="O66" s="154"/>
      <c r="P66" s="154"/>
      <c r="AE66" s="80"/>
    </row>
    <row r="67" spans="2:31" x14ac:dyDescent="0.25">
      <c r="O67" s="154"/>
      <c r="P67" s="154"/>
      <c r="AE67" s="80"/>
    </row>
    <row r="68" spans="2:31" x14ac:dyDescent="0.25">
      <c r="E68" s="332" t="s">
        <v>269</v>
      </c>
      <c r="F68" s="332"/>
      <c r="G68" s="332"/>
      <c r="L68" s="332" t="s">
        <v>270</v>
      </c>
      <c r="M68" s="332"/>
      <c r="N68" s="332"/>
      <c r="O68" s="154"/>
      <c r="P68" s="154"/>
      <c r="U68" s="332" t="s">
        <v>273</v>
      </c>
      <c r="V68" s="332"/>
      <c r="W68" s="332"/>
      <c r="AB68" s="332" t="s">
        <v>276</v>
      </c>
      <c r="AC68" s="332"/>
      <c r="AD68" s="332"/>
      <c r="AE68" s="80"/>
    </row>
    <row r="69" spans="2:31" x14ac:dyDescent="0.25">
      <c r="E69" s="332"/>
      <c r="F69" s="332"/>
      <c r="G69" s="332"/>
      <c r="L69" s="332"/>
      <c r="M69" s="332"/>
      <c r="N69" s="332"/>
      <c r="O69" s="154"/>
      <c r="P69" s="154"/>
      <c r="U69" s="332"/>
      <c r="V69" s="332"/>
      <c r="W69" s="332"/>
      <c r="AB69" s="332"/>
      <c r="AC69" s="332"/>
      <c r="AD69" s="332"/>
      <c r="AE69" s="80"/>
    </row>
    <row r="70" spans="2:31" x14ac:dyDescent="0.25">
      <c r="E70" s="332"/>
      <c r="F70" s="332"/>
      <c r="G70" s="332"/>
      <c r="L70" s="332"/>
      <c r="M70" s="332"/>
      <c r="N70" s="332"/>
      <c r="O70" s="154"/>
      <c r="P70" s="154"/>
      <c r="U70" s="332"/>
      <c r="V70" s="332"/>
      <c r="W70" s="332"/>
      <c r="AB70" s="332"/>
      <c r="AC70" s="332"/>
      <c r="AD70" s="332"/>
      <c r="AE70" s="80"/>
    </row>
    <row r="71" spans="2:31" x14ac:dyDescent="0.25">
      <c r="E71" s="332"/>
      <c r="F71" s="332"/>
      <c r="G71" s="332"/>
      <c r="L71" s="332"/>
      <c r="M71" s="332"/>
      <c r="N71" s="332"/>
      <c r="O71" s="154"/>
      <c r="P71" s="154"/>
      <c r="U71" s="332"/>
      <c r="V71" s="332"/>
      <c r="W71" s="332"/>
      <c r="AB71" s="332"/>
      <c r="AC71" s="332"/>
      <c r="AD71" s="332"/>
      <c r="AE71" s="80"/>
    </row>
    <row r="72" spans="2:31" x14ac:dyDescent="0.25">
      <c r="E72" s="332"/>
      <c r="F72" s="332"/>
      <c r="G72" s="332"/>
      <c r="L72" s="332"/>
      <c r="M72" s="332"/>
      <c r="N72" s="332"/>
      <c r="O72" s="154"/>
      <c r="P72" s="154"/>
      <c r="U72" s="332"/>
      <c r="V72" s="332"/>
      <c r="W72" s="332"/>
      <c r="AB72" s="332"/>
      <c r="AC72" s="332"/>
      <c r="AD72" s="332"/>
      <c r="AE72" s="80"/>
    </row>
    <row r="73" spans="2:31" x14ac:dyDescent="0.25">
      <c r="O73" s="154"/>
      <c r="P73" s="154"/>
      <c r="AE73" s="80"/>
    </row>
    <row r="74" spans="2:3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53"/>
    </row>
    <row r="75" spans="2:31" x14ac:dyDescent="0.25">
      <c r="O75" s="154"/>
      <c r="P75" s="154"/>
    </row>
    <row r="76" spans="2:31" x14ac:dyDescent="0.25">
      <c r="O76" s="154"/>
      <c r="P76" s="154"/>
    </row>
  </sheetData>
  <mergeCells count="35">
    <mergeCell ref="AI5:AK11"/>
    <mergeCell ref="AI14:AK18"/>
    <mergeCell ref="AI22:AK25"/>
    <mergeCell ref="E41:G45"/>
    <mergeCell ref="E34:G38"/>
    <mergeCell ref="L34:N37"/>
    <mergeCell ref="U40:W44"/>
    <mergeCell ref="E2:G7"/>
    <mergeCell ref="D12:F16"/>
    <mergeCell ref="E20:G24"/>
    <mergeCell ref="E26:G30"/>
    <mergeCell ref="L12:N16"/>
    <mergeCell ref="L20:N23"/>
    <mergeCell ref="L26:N30"/>
    <mergeCell ref="L40:N44"/>
    <mergeCell ref="AB5:AD10"/>
    <mergeCell ref="U5:W10"/>
    <mergeCell ref="U13:W18"/>
    <mergeCell ref="U32:W36"/>
    <mergeCell ref="AB14:AD18"/>
    <mergeCell ref="T22:V26"/>
    <mergeCell ref="AB22:AD26"/>
    <mergeCell ref="E68:G72"/>
    <mergeCell ref="L68:N72"/>
    <mergeCell ref="U68:W72"/>
    <mergeCell ref="AB68:AD72"/>
    <mergeCell ref="AI31:AK34"/>
    <mergeCell ref="AB32:AD35"/>
    <mergeCell ref="AB40:AD44"/>
    <mergeCell ref="AB50:AD54"/>
    <mergeCell ref="AB57:AD62"/>
    <mergeCell ref="E50:G55"/>
    <mergeCell ref="L50:N54"/>
    <mergeCell ref="U50:W54"/>
    <mergeCell ref="U57:W61"/>
  </mergeCells>
  <hyperlinks>
    <hyperlink ref="J6" r:id="rId1"/>
    <hyperlink ref="U1" r:id="rId2" tooltip="Legal aid statistics on gov.uk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Normal="100" workbookViewId="0"/>
  </sheetViews>
  <sheetFormatPr defaultRowHeight="15" x14ac:dyDescent="0.25"/>
  <cols>
    <col min="3" max="5" width="12.5703125" bestFit="1" customWidth="1"/>
    <col min="6" max="6" width="11.5703125" bestFit="1" customWidth="1"/>
    <col min="7" max="7" width="12.5703125" bestFit="1" customWidth="1"/>
    <col min="8" max="8" width="7.85546875" customWidth="1"/>
    <col min="9" max="9" width="11.85546875" customWidth="1"/>
    <col min="10" max="10" width="12.28515625" customWidth="1"/>
    <col min="11" max="11" width="12.42578125" customWidth="1"/>
    <col min="12" max="12" width="10.7109375" customWidth="1"/>
    <col min="17" max="17" width="10" customWidth="1"/>
  </cols>
  <sheetData>
    <row r="1" spans="1:11" ht="25.5" customHeight="1" x14ac:dyDescent="0.25">
      <c r="A1" s="166" t="s">
        <v>177</v>
      </c>
      <c r="B1" s="77"/>
    </row>
    <row r="2" spans="1:11" ht="15" customHeight="1" x14ac:dyDescent="0.25">
      <c r="A2" s="84"/>
      <c r="B2" s="5"/>
      <c r="C2" s="345" t="s">
        <v>127</v>
      </c>
      <c r="D2" s="347" t="s">
        <v>5</v>
      </c>
      <c r="E2" s="347" t="s">
        <v>10</v>
      </c>
      <c r="F2" s="349" t="s">
        <v>13</v>
      </c>
      <c r="G2" s="351" t="s">
        <v>124</v>
      </c>
      <c r="H2" s="343" t="s">
        <v>128</v>
      </c>
      <c r="I2" s="341" t="s">
        <v>88</v>
      </c>
      <c r="J2" s="341"/>
      <c r="K2" s="342"/>
    </row>
    <row r="3" spans="1:11" ht="30.75" customHeight="1" x14ac:dyDescent="0.25">
      <c r="A3" s="140" t="s">
        <v>139</v>
      </c>
      <c r="B3" s="33" t="s">
        <v>140</v>
      </c>
      <c r="C3" s="346"/>
      <c r="D3" s="348"/>
      <c r="E3" s="348"/>
      <c r="F3" s="350"/>
      <c r="G3" s="352"/>
      <c r="H3" s="344"/>
      <c r="I3" s="284" t="s">
        <v>124</v>
      </c>
      <c r="J3" s="284" t="s">
        <v>125</v>
      </c>
      <c r="K3" s="285" t="s">
        <v>126</v>
      </c>
    </row>
    <row r="4" spans="1:11" x14ac:dyDescent="0.25">
      <c r="A4" s="218" t="s">
        <v>2</v>
      </c>
      <c r="B4" s="5" t="s">
        <v>22</v>
      </c>
      <c r="C4" s="178">
        <v>226731902.24999994</v>
      </c>
      <c r="D4" s="178">
        <v>141872091.25</v>
      </c>
      <c r="E4" s="178">
        <v>96914319.801999897</v>
      </c>
      <c r="F4" s="212">
        <v>46015089.011804879</v>
      </c>
      <c r="G4" s="261">
        <v>511533402.31380475</v>
      </c>
      <c r="H4" s="165"/>
      <c r="I4" s="10">
        <v>511.53340231380474</v>
      </c>
      <c r="J4" s="17">
        <v>238.78641105199989</v>
      </c>
      <c r="K4" s="27">
        <v>272.74699126180479</v>
      </c>
    </row>
    <row r="5" spans="1:11" x14ac:dyDescent="0.25">
      <c r="A5" s="185" t="s">
        <v>3</v>
      </c>
      <c r="B5" s="4" t="s">
        <v>19</v>
      </c>
      <c r="C5" s="106">
        <v>225447977.70000005</v>
      </c>
      <c r="D5" s="106">
        <v>148585712.91999999</v>
      </c>
      <c r="E5" s="106">
        <v>94657614.208399966</v>
      </c>
      <c r="F5" s="54">
        <v>38877117.199999996</v>
      </c>
      <c r="G5" s="90">
        <v>507568422.0284</v>
      </c>
      <c r="H5" s="165"/>
      <c r="I5" s="9">
        <v>507.56842202839999</v>
      </c>
      <c r="J5" s="11">
        <v>243.24332712839995</v>
      </c>
      <c r="K5" s="28">
        <v>264.32509490000001</v>
      </c>
    </row>
    <row r="6" spans="1:11" x14ac:dyDescent="0.25">
      <c r="A6" s="185"/>
      <c r="B6" s="4" t="s">
        <v>20</v>
      </c>
      <c r="C6" s="106">
        <v>229286308.1399999</v>
      </c>
      <c r="D6" s="106">
        <v>160208895.38000005</v>
      </c>
      <c r="E6" s="106">
        <v>95079184.432400182</v>
      </c>
      <c r="F6" s="54">
        <v>34295725.680000007</v>
      </c>
      <c r="G6" s="90">
        <v>518870113.6324001</v>
      </c>
      <c r="H6" s="165"/>
      <c r="I6" s="9">
        <v>518.87011363240015</v>
      </c>
      <c r="J6" s="11">
        <v>255.28807981240021</v>
      </c>
      <c r="K6" s="28">
        <v>263.58203381999988</v>
      </c>
    </row>
    <row r="7" spans="1:11" x14ac:dyDescent="0.25">
      <c r="A7" s="185"/>
      <c r="B7" s="4" t="s">
        <v>21</v>
      </c>
      <c r="C7" s="106">
        <v>230876248.76000002</v>
      </c>
      <c r="D7" s="106">
        <v>141450335.44999996</v>
      </c>
      <c r="E7" s="106">
        <v>93273436.500000134</v>
      </c>
      <c r="F7" s="54">
        <v>30744658.440000013</v>
      </c>
      <c r="G7" s="90">
        <v>496344679.1500001</v>
      </c>
      <c r="H7" s="165"/>
      <c r="I7" s="9">
        <v>496.3446791500001</v>
      </c>
      <c r="J7" s="11">
        <v>234.7237719500001</v>
      </c>
      <c r="K7" s="28">
        <v>261.62090720000003</v>
      </c>
    </row>
    <row r="8" spans="1:11" x14ac:dyDescent="0.25">
      <c r="A8" s="185"/>
      <c r="B8" s="4" t="s">
        <v>22</v>
      </c>
      <c r="C8" s="106">
        <v>251398209.64000016</v>
      </c>
      <c r="D8" s="106">
        <v>142823544.26000005</v>
      </c>
      <c r="E8" s="106">
        <v>93720270.87879999</v>
      </c>
      <c r="F8" s="54">
        <v>30495426.839999985</v>
      </c>
      <c r="G8" s="90">
        <v>518437451.61880016</v>
      </c>
      <c r="H8" s="165"/>
      <c r="I8" s="9">
        <v>518.4374516188002</v>
      </c>
      <c r="J8" s="11">
        <v>236.54381513880003</v>
      </c>
      <c r="K8" s="28">
        <v>281.89363648000011</v>
      </c>
    </row>
    <row r="9" spans="1:11" x14ac:dyDescent="0.25">
      <c r="A9" s="185" t="s">
        <v>4</v>
      </c>
      <c r="B9" s="4" t="s">
        <v>19</v>
      </c>
      <c r="C9" s="106">
        <v>229677080.07000002</v>
      </c>
      <c r="D9" s="106">
        <v>138028078.48000005</v>
      </c>
      <c r="E9" s="106">
        <v>86056366.250000194</v>
      </c>
      <c r="F9" s="54">
        <v>27689999.000000007</v>
      </c>
      <c r="G9" s="90">
        <v>481451523.80000019</v>
      </c>
      <c r="H9" s="165"/>
      <c r="I9" s="9">
        <v>481.45152380000019</v>
      </c>
      <c r="J9" s="11">
        <v>224.08444473000026</v>
      </c>
      <c r="K9" s="28">
        <v>257.36707907000005</v>
      </c>
    </row>
    <row r="10" spans="1:11" x14ac:dyDescent="0.25">
      <c r="A10" s="185"/>
      <c r="B10" s="4" t="s">
        <v>20</v>
      </c>
      <c r="C10" s="106">
        <v>207539427.18000007</v>
      </c>
      <c r="D10" s="106">
        <v>149848288.39000002</v>
      </c>
      <c r="E10" s="106">
        <v>85719178.510000005</v>
      </c>
      <c r="F10" s="54">
        <v>27407547.239999991</v>
      </c>
      <c r="G10" s="90">
        <v>470514441.32000005</v>
      </c>
      <c r="H10" s="165"/>
      <c r="I10" s="9">
        <v>470.51444132000006</v>
      </c>
      <c r="J10" s="11">
        <v>235.56746690000003</v>
      </c>
      <c r="K10" s="28">
        <v>234.94697442000006</v>
      </c>
    </row>
    <row r="11" spans="1:11" x14ac:dyDescent="0.25">
      <c r="A11" s="185"/>
      <c r="B11" s="4" t="s">
        <v>21</v>
      </c>
      <c r="C11" s="106">
        <v>203324656.53000015</v>
      </c>
      <c r="D11" s="106">
        <v>149259316.82999998</v>
      </c>
      <c r="E11" s="106">
        <v>79872474.189999878</v>
      </c>
      <c r="F11" s="54">
        <v>27367898.260000009</v>
      </c>
      <c r="G11" s="90">
        <v>459824345.80999994</v>
      </c>
      <c r="H11" s="165"/>
      <c r="I11" s="9">
        <v>459.82434580999995</v>
      </c>
      <c r="J11" s="11">
        <v>229.13179101999987</v>
      </c>
      <c r="K11" s="28">
        <v>230.69255479000017</v>
      </c>
    </row>
    <row r="12" spans="1:11" x14ac:dyDescent="0.25">
      <c r="A12" s="185"/>
      <c r="B12" s="4" t="s">
        <v>22</v>
      </c>
      <c r="C12" s="106">
        <v>191932943.31</v>
      </c>
      <c r="D12" s="106">
        <v>138897690.57999998</v>
      </c>
      <c r="E12" s="106">
        <v>80787601.729999959</v>
      </c>
      <c r="F12" s="54">
        <v>28942349.589999989</v>
      </c>
      <c r="G12" s="90">
        <v>440560585.20999992</v>
      </c>
      <c r="H12" s="165"/>
      <c r="I12" s="9">
        <v>440.56058520999994</v>
      </c>
      <c r="J12" s="11">
        <v>219.68529230999994</v>
      </c>
      <c r="K12" s="28">
        <v>220.87529289999998</v>
      </c>
    </row>
    <row r="13" spans="1:11" x14ac:dyDescent="0.25">
      <c r="A13" s="185" t="s">
        <v>77</v>
      </c>
      <c r="B13" s="4" t="s">
        <v>19</v>
      </c>
      <c r="C13" s="106">
        <v>195658800.94000006</v>
      </c>
      <c r="D13" s="106">
        <v>143391741.59454003</v>
      </c>
      <c r="E13" s="106">
        <v>76629420.680000052</v>
      </c>
      <c r="F13" s="54">
        <v>27333281.370000001</v>
      </c>
      <c r="G13" s="90">
        <v>443013244.58454019</v>
      </c>
      <c r="H13" s="260"/>
      <c r="I13" s="9">
        <v>443.01324458454019</v>
      </c>
      <c r="J13" s="11">
        <v>220.02116227454007</v>
      </c>
      <c r="K13" s="28">
        <v>222.99208231000006</v>
      </c>
    </row>
    <row r="14" spans="1:11" ht="15" customHeight="1" x14ac:dyDescent="0.25">
      <c r="A14" s="185"/>
      <c r="B14" s="4" t="s">
        <v>20</v>
      </c>
      <c r="C14" s="106">
        <v>185883912.15999997</v>
      </c>
      <c r="D14" s="106">
        <v>162389589.57395008</v>
      </c>
      <c r="E14" s="106">
        <v>72114157.049999997</v>
      </c>
      <c r="F14" s="54">
        <v>24892509.000000004</v>
      </c>
      <c r="G14" s="90">
        <v>445280167.78395009</v>
      </c>
      <c r="H14" s="262"/>
      <c r="I14" s="9">
        <v>445.28016778395011</v>
      </c>
      <c r="J14" s="11">
        <v>234.50374662395006</v>
      </c>
      <c r="K14" s="28">
        <v>210.77642115999996</v>
      </c>
    </row>
    <row r="15" spans="1:11" x14ac:dyDescent="0.25">
      <c r="A15" s="185"/>
      <c r="B15" s="4" t="s">
        <v>21</v>
      </c>
      <c r="C15" s="106">
        <v>174642408.81999996</v>
      </c>
      <c r="D15" s="106">
        <v>137848389.93718997</v>
      </c>
      <c r="E15" s="106">
        <v>68495350.199999943</v>
      </c>
      <c r="F15" s="54">
        <v>23813901.629999992</v>
      </c>
      <c r="G15" s="90">
        <v>404800050.58718985</v>
      </c>
      <c r="H15" s="231"/>
      <c r="I15" s="9">
        <v>404.80005058718984</v>
      </c>
      <c r="J15" s="11">
        <v>206.34374013718991</v>
      </c>
      <c r="K15" s="28">
        <v>198.45631044999996</v>
      </c>
    </row>
    <row r="16" spans="1:11" x14ac:dyDescent="0.25">
      <c r="A16" s="140"/>
      <c r="B16" s="88" t="s">
        <v>22</v>
      </c>
      <c r="C16" s="164">
        <v>187946356.34</v>
      </c>
      <c r="D16" s="164">
        <v>142919990.85515994</v>
      </c>
      <c r="E16" s="164">
        <v>68576031.929999977</v>
      </c>
      <c r="F16" s="57">
        <v>24397902.499999996</v>
      </c>
      <c r="G16" s="225">
        <v>423840281.62515998</v>
      </c>
      <c r="H16" s="177">
        <v>-3.79523365143297E-2</v>
      </c>
      <c r="I16" s="43">
        <v>423.84028162516</v>
      </c>
      <c r="J16" s="44">
        <v>211.49602278515991</v>
      </c>
      <c r="K16" s="29">
        <v>212.34425884000001</v>
      </c>
    </row>
    <row r="17" spans="1:1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 x14ac:dyDescent="0.25">
      <c r="A18" s="3"/>
    </row>
    <row r="37" spans="1:11" x14ac:dyDescent="0.25">
      <c r="J37" s="162" t="s">
        <v>129</v>
      </c>
    </row>
    <row r="38" spans="1:11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</row>
  </sheetData>
  <mergeCells count="7">
    <mergeCell ref="I2:K2"/>
    <mergeCell ref="H2:H3"/>
    <mergeCell ref="C2:C3"/>
    <mergeCell ref="D2:D3"/>
    <mergeCell ref="E2:E3"/>
    <mergeCell ref="F2:F3"/>
    <mergeCell ref="G2:G3"/>
  </mergeCells>
  <hyperlinks>
    <hyperlink ref="J37" location="Index!E2" tooltip="Index" display="Return to index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6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19" customWidth="1"/>
    <col min="3" max="3" width="12.28515625" customWidth="1"/>
    <col min="4" max="4" width="14.42578125" customWidth="1"/>
    <col min="5" max="5" width="14.5703125" customWidth="1"/>
    <col min="6" max="6" width="13.42578125" customWidth="1"/>
    <col min="7" max="7" width="13.85546875" customWidth="1"/>
    <col min="8" max="8" width="18" customWidth="1"/>
    <col min="9" max="9" width="16" customWidth="1"/>
    <col min="10" max="10" width="12.7109375" bestFit="1" customWidth="1"/>
    <col min="11" max="11" width="10.42578125" customWidth="1"/>
    <col min="12" max="12" width="10.28515625" customWidth="1"/>
  </cols>
  <sheetData>
    <row r="1" spans="2:9" ht="26.25" customHeight="1" x14ac:dyDescent="0.25">
      <c r="B1" s="142" t="s">
        <v>171</v>
      </c>
    </row>
    <row r="2" spans="2:9" ht="30.75" customHeight="1" x14ac:dyDescent="0.25">
      <c r="B2" s="91" t="s">
        <v>79</v>
      </c>
      <c r="C2" s="32" t="s">
        <v>16</v>
      </c>
      <c r="D2" s="287" t="s">
        <v>17</v>
      </c>
      <c r="E2" s="32" t="s">
        <v>80</v>
      </c>
      <c r="F2" s="15" t="s">
        <v>102</v>
      </c>
      <c r="G2" s="32" t="s">
        <v>135</v>
      </c>
      <c r="H2" s="288" t="s">
        <v>103</v>
      </c>
    </row>
    <row r="3" spans="2:9" x14ac:dyDescent="0.25">
      <c r="B3" s="110" t="s">
        <v>81</v>
      </c>
      <c r="C3" s="111">
        <v>0</v>
      </c>
      <c r="D3" s="105">
        <v>150</v>
      </c>
      <c r="E3" s="112">
        <v>1253699</v>
      </c>
      <c r="F3" s="113">
        <v>1253.6990000000001</v>
      </c>
      <c r="G3" s="114">
        <v>1</v>
      </c>
      <c r="H3" s="115" t="s">
        <v>196</v>
      </c>
      <c r="I3" s="116"/>
    </row>
    <row r="4" spans="2:9" ht="45" x14ac:dyDescent="0.25">
      <c r="B4" s="117" t="s">
        <v>104</v>
      </c>
      <c r="C4" s="118">
        <v>-1.5</v>
      </c>
      <c r="D4" s="202">
        <v>230</v>
      </c>
      <c r="E4" s="119">
        <v>220413</v>
      </c>
      <c r="F4" s="120">
        <v>220.41300000000001</v>
      </c>
      <c r="G4" s="143">
        <v>0.1758101426259413</v>
      </c>
      <c r="H4" s="121" t="s">
        <v>197</v>
      </c>
      <c r="I4" s="116"/>
    </row>
    <row r="5" spans="2:9" ht="30" customHeight="1" x14ac:dyDescent="0.25">
      <c r="B5" s="117" t="s">
        <v>82</v>
      </c>
      <c r="C5" s="118">
        <v>-3</v>
      </c>
      <c r="D5" s="202">
        <v>280</v>
      </c>
      <c r="E5" s="119">
        <v>109427</v>
      </c>
      <c r="F5" s="120">
        <v>109.42700000000001</v>
      </c>
      <c r="G5" s="143">
        <v>8.7283311225421725E-2</v>
      </c>
      <c r="H5" s="121" t="s">
        <v>198</v>
      </c>
      <c r="I5" s="116"/>
    </row>
    <row r="6" spans="2:9" ht="33" customHeight="1" x14ac:dyDescent="0.25">
      <c r="B6" s="122" t="s">
        <v>83</v>
      </c>
      <c r="C6" s="118">
        <v>-3</v>
      </c>
      <c r="D6" s="202">
        <v>230</v>
      </c>
      <c r="E6" s="119">
        <v>110976</v>
      </c>
      <c r="F6" s="120">
        <v>110.976</v>
      </c>
      <c r="G6" s="143">
        <v>8.8518855004271355E-2</v>
      </c>
      <c r="H6" s="121" t="s">
        <v>199</v>
      </c>
      <c r="I6" s="116"/>
    </row>
    <row r="7" spans="2:9" ht="30" x14ac:dyDescent="0.25">
      <c r="B7" s="122" t="s">
        <v>84</v>
      </c>
      <c r="C7" s="118">
        <v>-3</v>
      </c>
      <c r="D7" s="202">
        <v>180</v>
      </c>
      <c r="E7" s="119">
        <v>10</v>
      </c>
      <c r="F7" s="120">
        <v>0.01</v>
      </c>
      <c r="G7" s="143">
        <v>7.9763962482222609E-6</v>
      </c>
      <c r="H7" s="121" t="s">
        <v>200</v>
      </c>
      <c r="I7" s="116"/>
    </row>
    <row r="8" spans="2:9" ht="26.25" customHeight="1" x14ac:dyDescent="0.25">
      <c r="B8" s="122" t="s">
        <v>10</v>
      </c>
      <c r="C8" s="118">
        <v>-1.5</v>
      </c>
      <c r="D8" s="202">
        <v>80</v>
      </c>
      <c r="E8" s="119">
        <v>1033286</v>
      </c>
      <c r="F8" s="120">
        <v>1033.2860000000001</v>
      </c>
      <c r="G8" s="143">
        <v>0.8241898573740587</v>
      </c>
      <c r="H8" s="121" t="s">
        <v>201</v>
      </c>
      <c r="I8" s="116"/>
    </row>
    <row r="9" spans="2:9" ht="45" x14ac:dyDescent="0.25">
      <c r="B9" s="117" t="s">
        <v>85</v>
      </c>
      <c r="C9" s="118">
        <v>-3</v>
      </c>
      <c r="D9" s="202">
        <v>120</v>
      </c>
      <c r="E9" s="119">
        <v>662466</v>
      </c>
      <c r="F9" s="120">
        <v>662.46600000000001</v>
      </c>
      <c r="G9" s="143">
        <v>0.52840913169748083</v>
      </c>
      <c r="H9" s="121" t="s">
        <v>202</v>
      </c>
      <c r="I9" s="116"/>
    </row>
    <row r="10" spans="2:9" ht="30.75" customHeight="1" x14ac:dyDescent="0.25">
      <c r="B10" s="122" t="s">
        <v>86</v>
      </c>
      <c r="C10" s="118">
        <v>-3</v>
      </c>
      <c r="D10" s="202">
        <v>-50</v>
      </c>
      <c r="E10" s="119">
        <v>17293</v>
      </c>
      <c r="F10" s="120">
        <v>17.292999999999999</v>
      </c>
      <c r="G10" s="143">
        <v>1.3793582032050755E-2</v>
      </c>
      <c r="H10" s="121" t="s">
        <v>203</v>
      </c>
      <c r="I10" s="116"/>
    </row>
    <row r="11" spans="2:9" ht="30.75" customHeight="1" x14ac:dyDescent="0.25">
      <c r="B11" s="122" t="s">
        <v>87</v>
      </c>
      <c r="C11" s="118">
        <v>-3</v>
      </c>
      <c r="D11" s="202">
        <v>50</v>
      </c>
      <c r="E11" s="119">
        <v>6504</v>
      </c>
      <c r="F11" s="120">
        <v>6.5039999999999996</v>
      </c>
      <c r="G11" s="143">
        <v>5.1878481198437583E-3</v>
      </c>
      <c r="H11" s="121" t="s">
        <v>204</v>
      </c>
      <c r="I11" s="116"/>
    </row>
    <row r="12" spans="2:9" ht="32.25" customHeight="1" x14ac:dyDescent="0.25">
      <c r="B12" s="123" t="s">
        <v>105</v>
      </c>
      <c r="C12" s="124">
        <v>-3</v>
      </c>
      <c r="D12" s="82">
        <v>10</v>
      </c>
      <c r="E12" s="125">
        <v>347023</v>
      </c>
      <c r="F12" s="179">
        <v>347.02300000000002</v>
      </c>
      <c r="G12" s="144">
        <v>0.27679929552468335</v>
      </c>
      <c r="H12" s="145" t="s">
        <v>205</v>
      </c>
      <c r="I12" s="116"/>
    </row>
    <row r="13" spans="2:9" x14ac:dyDescent="0.25">
      <c r="B13" s="126" t="s">
        <v>81</v>
      </c>
      <c r="C13" s="118">
        <v>0</v>
      </c>
      <c r="D13" s="202">
        <v>150</v>
      </c>
      <c r="E13" s="119">
        <v>872352886.07999992</v>
      </c>
      <c r="F13" s="120">
        <v>872.35288607999996</v>
      </c>
      <c r="G13" s="127">
        <v>1</v>
      </c>
      <c r="H13" s="121" t="s">
        <v>206</v>
      </c>
    </row>
    <row r="14" spans="2:9" ht="45" x14ac:dyDescent="0.25">
      <c r="B14" s="126" t="s">
        <v>104</v>
      </c>
      <c r="C14" s="118">
        <v>1.5</v>
      </c>
      <c r="D14" s="202">
        <v>230</v>
      </c>
      <c r="E14" s="128">
        <v>586537926.21999991</v>
      </c>
      <c r="F14" s="129">
        <v>586.53792621999992</v>
      </c>
      <c r="G14" s="143">
        <v>0.67236314062725633</v>
      </c>
      <c r="H14" s="121" t="s">
        <v>207</v>
      </c>
    </row>
    <row r="15" spans="2:9" ht="30" x14ac:dyDescent="0.25">
      <c r="B15" s="126" t="s">
        <v>82</v>
      </c>
      <c r="C15" s="118">
        <v>3</v>
      </c>
      <c r="D15" s="202">
        <v>285</v>
      </c>
      <c r="E15" s="128">
        <v>334831704.27999997</v>
      </c>
      <c r="F15" s="129">
        <v>334.83170428</v>
      </c>
      <c r="G15" s="143">
        <v>0.3838259832951294</v>
      </c>
      <c r="H15" s="121" t="s">
        <v>208</v>
      </c>
    </row>
    <row r="16" spans="2:9" ht="30" x14ac:dyDescent="0.25">
      <c r="B16" s="126" t="s">
        <v>83</v>
      </c>
      <c r="C16" s="118">
        <v>3</v>
      </c>
      <c r="D16" s="202">
        <v>230</v>
      </c>
      <c r="E16" s="128">
        <v>224917497.84999996</v>
      </c>
      <c r="F16" s="129">
        <v>224.91749784999996</v>
      </c>
      <c r="G16" s="143">
        <v>0.25782857079855376</v>
      </c>
      <c r="H16" s="121" t="s">
        <v>209</v>
      </c>
    </row>
    <row r="17" spans="2:8" ht="30" x14ac:dyDescent="0.25">
      <c r="B17" s="126" t="s">
        <v>106</v>
      </c>
      <c r="C17" s="118">
        <v>3</v>
      </c>
      <c r="D17" s="202">
        <v>180</v>
      </c>
      <c r="E17" s="128">
        <v>26788724.090000007</v>
      </c>
      <c r="F17" s="129">
        <v>26.788724090000006</v>
      </c>
      <c r="G17" s="143">
        <v>3.0708586533573206E-2</v>
      </c>
      <c r="H17" s="121" t="s">
        <v>210</v>
      </c>
    </row>
    <row r="18" spans="2:8" ht="30" x14ac:dyDescent="0.25">
      <c r="B18" s="126" t="s">
        <v>10</v>
      </c>
      <c r="C18" s="118">
        <v>1.5</v>
      </c>
      <c r="D18" s="202">
        <v>80</v>
      </c>
      <c r="E18" s="128">
        <v>285814959.86000001</v>
      </c>
      <c r="F18" s="129">
        <v>285.81495985999999</v>
      </c>
      <c r="G18" s="143">
        <v>0.32763685937274367</v>
      </c>
      <c r="H18" s="121" t="s">
        <v>211</v>
      </c>
    </row>
    <row r="19" spans="2:8" ht="45" x14ac:dyDescent="0.25">
      <c r="B19" s="126" t="s">
        <v>85</v>
      </c>
      <c r="C19" s="118">
        <v>3</v>
      </c>
      <c r="D19" s="202">
        <v>120</v>
      </c>
      <c r="E19" s="128">
        <v>128669608.65000001</v>
      </c>
      <c r="F19" s="129">
        <v>128.66960865000001</v>
      </c>
      <c r="G19" s="143">
        <v>0.14749720062048405</v>
      </c>
      <c r="H19" s="121" t="s">
        <v>212</v>
      </c>
    </row>
    <row r="20" spans="2:8" ht="30" x14ac:dyDescent="0.25">
      <c r="B20" s="126" t="s">
        <v>86</v>
      </c>
      <c r="C20" s="118">
        <v>3</v>
      </c>
      <c r="D20" s="202">
        <v>-50</v>
      </c>
      <c r="E20" s="128">
        <v>14882173.1</v>
      </c>
      <c r="F20" s="129">
        <v>14.882173099999999</v>
      </c>
      <c r="G20" s="143">
        <v>1.7059808407208291E-2</v>
      </c>
      <c r="H20" s="121" t="s">
        <v>213</v>
      </c>
    </row>
    <row r="21" spans="2:8" ht="31.5" customHeight="1" x14ac:dyDescent="0.25">
      <c r="B21" s="126" t="s">
        <v>87</v>
      </c>
      <c r="C21" s="118">
        <v>3</v>
      </c>
      <c r="D21" s="202">
        <v>50</v>
      </c>
      <c r="E21" s="128">
        <v>2586725.7499999995</v>
      </c>
      <c r="F21" s="129">
        <v>2.5867257499999994</v>
      </c>
      <c r="G21" s="143">
        <v>2.9652286262543317E-3</v>
      </c>
      <c r="H21" s="121" t="s">
        <v>214</v>
      </c>
    </row>
    <row r="22" spans="2:8" ht="45" x14ac:dyDescent="0.25">
      <c r="B22" s="130" t="s">
        <v>105</v>
      </c>
      <c r="C22" s="124">
        <v>3</v>
      </c>
      <c r="D22" s="82">
        <v>10</v>
      </c>
      <c r="E22" s="131">
        <v>139676452.36000004</v>
      </c>
      <c r="F22" s="180">
        <v>139.67645236000004</v>
      </c>
      <c r="G22" s="144">
        <v>0.16011462171879706</v>
      </c>
      <c r="H22" s="145" t="s">
        <v>215</v>
      </c>
    </row>
    <row r="71" spans="1:9" x14ac:dyDescent="0.25">
      <c r="A71" s="39"/>
      <c r="B71" s="39"/>
      <c r="C71" s="39"/>
      <c r="D71" s="39"/>
      <c r="E71" s="39"/>
      <c r="F71" s="39"/>
      <c r="G71" s="39"/>
      <c r="H71" s="39"/>
      <c r="I71" s="162" t="s">
        <v>122</v>
      </c>
    </row>
    <row r="72" spans="1:9" ht="26.25" customHeight="1" x14ac:dyDescent="0.25">
      <c r="B72" s="77" t="s">
        <v>155</v>
      </c>
      <c r="D72" s="7"/>
    </row>
    <row r="73" spans="1:9" ht="45" x14ac:dyDescent="0.25">
      <c r="A73" s="4"/>
      <c r="B73" s="355" t="s">
        <v>68</v>
      </c>
      <c r="C73" s="354"/>
      <c r="D73" s="132" t="s">
        <v>107</v>
      </c>
      <c r="E73" s="290" t="s">
        <v>108</v>
      </c>
      <c r="F73" s="109" t="s">
        <v>18</v>
      </c>
    </row>
    <row r="74" spans="1:9" x14ac:dyDescent="0.25">
      <c r="A74" s="8"/>
      <c r="B74" s="249" t="s">
        <v>2</v>
      </c>
      <c r="C74" s="5" t="s">
        <v>22</v>
      </c>
      <c r="D74" s="9">
        <v>306050</v>
      </c>
      <c r="E74" s="28">
        <v>306.05</v>
      </c>
      <c r="F74" s="13"/>
    </row>
    <row r="75" spans="1:9" x14ac:dyDescent="0.25">
      <c r="A75" s="8"/>
      <c r="B75" s="188" t="s">
        <v>3</v>
      </c>
      <c r="C75" s="4" t="s">
        <v>19</v>
      </c>
      <c r="D75" s="9">
        <v>302244</v>
      </c>
      <c r="E75" s="28">
        <v>302.24400000000003</v>
      </c>
      <c r="F75" s="13"/>
    </row>
    <row r="76" spans="1:9" x14ac:dyDescent="0.25">
      <c r="A76" s="8"/>
      <c r="B76" s="188"/>
      <c r="C76" s="4" t="s">
        <v>20</v>
      </c>
      <c r="D76" s="9">
        <v>306251</v>
      </c>
      <c r="E76" s="28">
        <v>306.25099999999998</v>
      </c>
      <c r="F76" s="13"/>
    </row>
    <row r="77" spans="1:9" x14ac:dyDescent="0.25">
      <c r="A77" s="8"/>
      <c r="B77" s="188"/>
      <c r="C77" s="4" t="s">
        <v>21</v>
      </c>
      <c r="D77" s="9">
        <v>295121</v>
      </c>
      <c r="E77" s="28">
        <v>295.12099999999998</v>
      </c>
      <c r="F77" s="13"/>
    </row>
    <row r="78" spans="1:9" x14ac:dyDescent="0.25">
      <c r="A78" s="8"/>
      <c r="B78" s="188"/>
      <c r="C78" s="4" t="s">
        <v>22</v>
      </c>
      <c r="D78" s="9">
        <v>298449</v>
      </c>
      <c r="E78" s="28">
        <v>298.44900000000001</v>
      </c>
      <c r="F78" s="13"/>
    </row>
    <row r="79" spans="1:9" x14ac:dyDescent="0.25">
      <c r="A79" s="8"/>
      <c r="B79" s="188" t="s">
        <v>4</v>
      </c>
      <c r="C79" s="4" t="s">
        <v>19</v>
      </c>
      <c r="D79" s="9">
        <v>287390</v>
      </c>
      <c r="E79" s="28">
        <v>287.39</v>
      </c>
      <c r="F79" s="13"/>
    </row>
    <row r="80" spans="1:9" x14ac:dyDescent="0.25">
      <c r="A80" s="8"/>
      <c r="B80" s="188"/>
      <c r="C80" s="4" t="s">
        <v>20</v>
      </c>
      <c r="D80" s="9">
        <v>289610</v>
      </c>
      <c r="E80" s="28">
        <v>289.61</v>
      </c>
      <c r="F80" s="13"/>
    </row>
    <row r="81" spans="1:6" x14ac:dyDescent="0.25">
      <c r="A81" s="8"/>
      <c r="B81" s="188"/>
      <c r="C81" s="4" t="s">
        <v>21</v>
      </c>
      <c r="D81" s="9">
        <v>274957</v>
      </c>
      <c r="E81" s="28">
        <v>274.95699999999999</v>
      </c>
      <c r="F81" s="13"/>
    </row>
    <row r="82" spans="1:6" x14ac:dyDescent="0.25">
      <c r="A82" s="8"/>
      <c r="B82" s="188"/>
      <c r="C82" s="4" t="s">
        <v>22</v>
      </c>
      <c r="D82" s="9">
        <v>276959</v>
      </c>
      <c r="E82" s="28">
        <v>276.959</v>
      </c>
      <c r="F82" s="13"/>
    </row>
    <row r="83" spans="1:6" x14ac:dyDescent="0.25">
      <c r="A83" s="8"/>
      <c r="B83" s="188" t="s">
        <v>77</v>
      </c>
      <c r="C83" s="4" t="s">
        <v>19</v>
      </c>
      <c r="D83" s="9">
        <v>265798</v>
      </c>
      <c r="E83" s="28">
        <v>265.798</v>
      </c>
      <c r="F83" s="13"/>
    </row>
    <row r="84" spans="1:6" x14ac:dyDescent="0.25">
      <c r="A84" s="8"/>
      <c r="B84" s="188"/>
      <c r="C84" s="4" t="s">
        <v>20</v>
      </c>
      <c r="D84" s="9">
        <v>259395</v>
      </c>
      <c r="E84" s="28">
        <v>259.39499999999998</v>
      </c>
      <c r="F84" s="138"/>
    </row>
    <row r="85" spans="1:6" x14ac:dyDescent="0.25">
      <c r="A85" s="8"/>
      <c r="B85" s="188"/>
      <c r="C85" s="4" t="s">
        <v>21</v>
      </c>
      <c r="D85" s="9">
        <v>255515</v>
      </c>
      <c r="E85" s="28">
        <v>255.51499999999999</v>
      </c>
      <c r="F85" s="263"/>
    </row>
    <row r="86" spans="1:6" x14ac:dyDescent="0.25">
      <c r="A86" s="8"/>
      <c r="B86" s="161"/>
      <c r="C86" s="88" t="s">
        <v>22</v>
      </c>
      <c r="D86" s="43">
        <v>252578</v>
      </c>
      <c r="E86" s="29">
        <v>252.578</v>
      </c>
      <c r="F86" s="182">
        <v>-8.8031080412624252E-2</v>
      </c>
    </row>
    <row r="108" spans="1:9" x14ac:dyDescent="0.25">
      <c r="I108" s="162" t="s">
        <v>122</v>
      </c>
    </row>
    <row r="109" spans="1:9" x14ac:dyDescent="0.25">
      <c r="A109" s="39"/>
      <c r="B109" s="39"/>
      <c r="C109" s="39"/>
      <c r="D109" s="39"/>
      <c r="E109" s="39"/>
      <c r="F109" s="39"/>
      <c r="G109" s="39"/>
      <c r="H109" s="39"/>
    </row>
    <row r="110" spans="1:9" ht="26.25" customHeight="1" x14ac:dyDescent="0.25">
      <c r="B110" s="77" t="s">
        <v>156</v>
      </c>
      <c r="D110" s="7"/>
    </row>
    <row r="111" spans="1:9" ht="45" x14ac:dyDescent="0.25">
      <c r="A111" s="4"/>
      <c r="B111" s="355" t="s">
        <v>68</v>
      </c>
      <c r="C111" s="354"/>
      <c r="D111" s="289" t="s">
        <v>109</v>
      </c>
      <c r="E111" s="59" t="s">
        <v>110</v>
      </c>
      <c r="F111" s="47" t="s">
        <v>18</v>
      </c>
    </row>
    <row r="112" spans="1:9" x14ac:dyDescent="0.25">
      <c r="A112" s="8"/>
      <c r="B112" s="188" t="s">
        <v>2</v>
      </c>
      <c r="C112" s="4" t="s">
        <v>22</v>
      </c>
      <c r="D112" s="9">
        <v>96914319.802000076</v>
      </c>
      <c r="E112" s="22">
        <v>96.91431980200008</v>
      </c>
      <c r="F112" s="12"/>
    </row>
    <row r="113" spans="1:6" x14ac:dyDescent="0.25">
      <c r="A113" s="8"/>
      <c r="B113" s="188" t="s">
        <v>3</v>
      </c>
      <c r="C113" s="4" t="s">
        <v>19</v>
      </c>
      <c r="D113" s="9">
        <v>94657614.208400026</v>
      </c>
      <c r="E113" s="22">
        <v>94.65761420840002</v>
      </c>
      <c r="F113" s="12"/>
    </row>
    <row r="114" spans="1:6" x14ac:dyDescent="0.25">
      <c r="A114" s="8"/>
      <c r="B114" s="188"/>
      <c r="C114" s="4" t="s">
        <v>20</v>
      </c>
      <c r="D114" s="9">
        <v>95079184.432399988</v>
      </c>
      <c r="E114" s="22">
        <v>95.079184432399984</v>
      </c>
      <c r="F114" s="12"/>
    </row>
    <row r="115" spans="1:6" x14ac:dyDescent="0.25">
      <c r="A115" s="8"/>
      <c r="B115" s="188"/>
      <c r="C115" s="4" t="s">
        <v>21</v>
      </c>
      <c r="D115" s="9">
        <v>93273436.500000089</v>
      </c>
      <c r="E115" s="22">
        <v>93.273436500000088</v>
      </c>
      <c r="F115" s="12"/>
    </row>
    <row r="116" spans="1:6" x14ac:dyDescent="0.25">
      <c r="A116" s="8"/>
      <c r="B116" s="188"/>
      <c r="C116" s="4" t="s">
        <v>22</v>
      </c>
      <c r="D116" s="9">
        <v>93720270.87879993</v>
      </c>
      <c r="E116" s="22">
        <v>93.720270878799937</v>
      </c>
      <c r="F116" s="12"/>
    </row>
    <row r="117" spans="1:6" x14ac:dyDescent="0.25">
      <c r="A117" s="8"/>
      <c r="B117" s="188" t="s">
        <v>4</v>
      </c>
      <c r="C117" s="4" t="s">
        <v>19</v>
      </c>
      <c r="D117" s="9">
        <v>86056366.250000134</v>
      </c>
      <c r="E117" s="22">
        <v>86.056366250000139</v>
      </c>
      <c r="F117" s="12"/>
    </row>
    <row r="118" spans="1:6" x14ac:dyDescent="0.25">
      <c r="A118" s="8"/>
      <c r="B118" s="188"/>
      <c r="C118" s="4" t="s">
        <v>20</v>
      </c>
      <c r="D118" s="9">
        <v>85719178.510000065</v>
      </c>
      <c r="E118" s="22">
        <v>85.719178510000063</v>
      </c>
      <c r="F118" s="12"/>
    </row>
    <row r="119" spans="1:6" x14ac:dyDescent="0.25">
      <c r="A119" s="8"/>
      <c r="B119" s="188"/>
      <c r="C119" s="4" t="s">
        <v>21</v>
      </c>
      <c r="D119" s="9">
        <v>79872474.189999968</v>
      </c>
      <c r="E119" s="22">
        <v>79.872474189999963</v>
      </c>
      <c r="F119" s="12"/>
    </row>
    <row r="120" spans="1:6" x14ac:dyDescent="0.25">
      <c r="A120" s="8"/>
      <c r="B120" s="188"/>
      <c r="C120" s="4" t="s">
        <v>22</v>
      </c>
      <c r="D120" s="9">
        <v>80787601.729999989</v>
      </c>
      <c r="E120" s="22">
        <v>80.787601729999992</v>
      </c>
      <c r="F120" s="13"/>
    </row>
    <row r="121" spans="1:6" x14ac:dyDescent="0.25">
      <c r="A121" s="8"/>
      <c r="B121" s="188" t="s">
        <v>77</v>
      </c>
      <c r="C121" s="4" t="s">
        <v>19</v>
      </c>
      <c r="D121" s="9">
        <v>76629420.679999962</v>
      </c>
      <c r="E121" s="22">
        <v>76.629420679999967</v>
      </c>
      <c r="F121" s="12"/>
    </row>
    <row r="122" spans="1:6" x14ac:dyDescent="0.25">
      <c r="A122" s="8"/>
      <c r="B122" s="188"/>
      <c r="C122" s="4" t="s">
        <v>20</v>
      </c>
      <c r="D122" s="9">
        <v>72114157.050000086</v>
      </c>
      <c r="E122" s="22">
        <v>72.114157050000088</v>
      </c>
      <c r="F122" s="138"/>
    </row>
    <row r="123" spans="1:6" x14ac:dyDescent="0.25">
      <c r="A123" s="8"/>
      <c r="B123" s="188"/>
      <c r="C123" s="4" t="s">
        <v>21</v>
      </c>
      <c r="D123" s="9">
        <v>68495350.199999899</v>
      </c>
      <c r="E123" s="22">
        <v>68.495350199999905</v>
      </c>
      <c r="F123" s="232"/>
    </row>
    <row r="124" spans="1:6" x14ac:dyDescent="0.25">
      <c r="A124" s="8"/>
      <c r="B124" s="161"/>
      <c r="C124" s="88" t="s">
        <v>22</v>
      </c>
      <c r="D124" s="43">
        <v>68576031.929999992</v>
      </c>
      <c r="E124" s="23">
        <v>68.576031929999999</v>
      </c>
      <c r="F124" s="182">
        <v>-0.15115648364970963</v>
      </c>
    </row>
    <row r="146" spans="1:11" x14ac:dyDescent="0.25">
      <c r="A146" s="39"/>
      <c r="B146" s="39"/>
      <c r="C146" s="39"/>
      <c r="D146" s="39"/>
      <c r="E146" s="39"/>
      <c r="F146" s="39"/>
      <c r="G146" s="39"/>
      <c r="H146" s="39"/>
      <c r="I146" s="162" t="s">
        <v>122</v>
      </c>
    </row>
    <row r="147" spans="1:11" ht="26.25" customHeight="1" x14ac:dyDescent="0.25">
      <c r="B147" s="77" t="s">
        <v>178</v>
      </c>
      <c r="D147" s="7"/>
    </row>
    <row r="148" spans="1:11" ht="45" x14ac:dyDescent="0.25">
      <c r="A148" s="4"/>
      <c r="B148" s="355" t="s">
        <v>68</v>
      </c>
      <c r="C148" s="355"/>
      <c r="D148" s="81" t="s">
        <v>93</v>
      </c>
      <c r="E148" s="282" t="s">
        <v>94</v>
      </c>
      <c r="F148" s="81" t="s">
        <v>95</v>
      </c>
      <c r="G148" s="283" t="s">
        <v>96</v>
      </c>
      <c r="H148" s="282" t="s">
        <v>97</v>
      </c>
      <c r="I148" s="283" t="s">
        <v>98</v>
      </c>
      <c r="J148" s="19" t="s">
        <v>111</v>
      </c>
      <c r="K148" s="56" t="s">
        <v>112</v>
      </c>
    </row>
    <row r="149" spans="1:11" x14ac:dyDescent="0.25">
      <c r="A149" s="8"/>
      <c r="B149" s="249" t="s">
        <v>2</v>
      </c>
      <c r="C149" s="8" t="s">
        <v>22</v>
      </c>
      <c r="D149" s="9">
        <v>152228</v>
      </c>
      <c r="E149" s="11">
        <v>152.22800000000001</v>
      </c>
      <c r="F149" s="9">
        <v>27932</v>
      </c>
      <c r="G149" s="28">
        <v>27.931999999999999</v>
      </c>
      <c r="H149" s="11">
        <v>1529</v>
      </c>
      <c r="I149" s="28">
        <v>1.5289999999999999</v>
      </c>
      <c r="J149" s="133">
        <v>181689</v>
      </c>
      <c r="K149" s="13"/>
    </row>
    <row r="150" spans="1:11" x14ac:dyDescent="0.25">
      <c r="A150" s="8"/>
      <c r="B150" s="188" t="s">
        <v>3</v>
      </c>
      <c r="C150" s="8" t="s">
        <v>19</v>
      </c>
      <c r="D150" s="9">
        <v>153148</v>
      </c>
      <c r="E150" s="11">
        <v>153.148</v>
      </c>
      <c r="F150" s="9">
        <v>29080</v>
      </c>
      <c r="G150" s="28">
        <v>29.08</v>
      </c>
      <c r="H150" s="11">
        <v>1235</v>
      </c>
      <c r="I150" s="28">
        <v>1.2350000000000001</v>
      </c>
      <c r="J150" s="133">
        <v>183463</v>
      </c>
      <c r="K150" s="13"/>
    </row>
    <row r="151" spans="1:11" x14ac:dyDescent="0.25">
      <c r="A151" s="8"/>
      <c r="B151" s="188"/>
      <c r="C151" s="8" t="s">
        <v>20</v>
      </c>
      <c r="D151" s="9">
        <v>156876</v>
      </c>
      <c r="E151" s="11">
        <v>156.876</v>
      </c>
      <c r="F151" s="9">
        <v>29575</v>
      </c>
      <c r="G151" s="28">
        <v>29.574999999999999</v>
      </c>
      <c r="H151" s="11">
        <v>1216</v>
      </c>
      <c r="I151" s="28">
        <v>1.216</v>
      </c>
      <c r="J151" s="133">
        <v>187667</v>
      </c>
      <c r="K151" s="13"/>
    </row>
    <row r="152" spans="1:11" x14ac:dyDescent="0.25">
      <c r="A152" s="8"/>
      <c r="B152" s="188"/>
      <c r="C152" s="8" t="s">
        <v>21</v>
      </c>
      <c r="D152" s="9">
        <v>151347</v>
      </c>
      <c r="E152" s="11">
        <v>151.34700000000001</v>
      </c>
      <c r="F152" s="9">
        <v>28957</v>
      </c>
      <c r="G152" s="28">
        <v>28.957000000000001</v>
      </c>
      <c r="H152" s="11">
        <v>1082</v>
      </c>
      <c r="I152" s="28">
        <v>1.0820000000000001</v>
      </c>
      <c r="J152" s="133">
        <v>181386</v>
      </c>
      <c r="K152" s="13"/>
    </row>
    <row r="153" spans="1:11" x14ac:dyDescent="0.25">
      <c r="A153" s="8"/>
      <c r="B153" s="188"/>
      <c r="C153" s="8" t="s">
        <v>22</v>
      </c>
      <c r="D153" s="9">
        <v>154442</v>
      </c>
      <c r="E153" s="11">
        <v>154.44200000000001</v>
      </c>
      <c r="F153" s="9">
        <v>27696</v>
      </c>
      <c r="G153" s="28">
        <v>27.696000000000002</v>
      </c>
      <c r="H153" s="11">
        <v>1118</v>
      </c>
      <c r="I153" s="28">
        <v>1.1180000000000001</v>
      </c>
      <c r="J153" s="133">
        <v>183256</v>
      </c>
      <c r="K153" s="13"/>
    </row>
    <row r="154" spans="1:11" x14ac:dyDescent="0.25">
      <c r="A154" s="8"/>
      <c r="B154" s="188" t="s">
        <v>4</v>
      </c>
      <c r="C154" s="8" t="s">
        <v>19</v>
      </c>
      <c r="D154" s="9">
        <v>151328</v>
      </c>
      <c r="E154" s="11">
        <v>151.328</v>
      </c>
      <c r="F154" s="9">
        <v>27413</v>
      </c>
      <c r="G154" s="28">
        <v>27.413</v>
      </c>
      <c r="H154" s="11">
        <v>1013</v>
      </c>
      <c r="I154" s="28">
        <v>1.0129999999999999</v>
      </c>
      <c r="J154" s="133">
        <v>179754</v>
      </c>
      <c r="K154" s="13"/>
    </row>
    <row r="155" spans="1:11" x14ac:dyDescent="0.25">
      <c r="A155" s="8"/>
      <c r="B155" s="188"/>
      <c r="C155" s="8" t="s">
        <v>20</v>
      </c>
      <c r="D155" s="9">
        <v>153541</v>
      </c>
      <c r="E155" s="11">
        <v>153.541</v>
      </c>
      <c r="F155" s="9">
        <v>27434</v>
      </c>
      <c r="G155" s="28">
        <v>27.434000000000001</v>
      </c>
      <c r="H155" s="11">
        <v>1006</v>
      </c>
      <c r="I155" s="28">
        <v>1.006</v>
      </c>
      <c r="J155" s="133">
        <v>181981</v>
      </c>
      <c r="K155" s="13"/>
    </row>
    <row r="156" spans="1:11" x14ac:dyDescent="0.25">
      <c r="A156" s="8"/>
      <c r="B156" s="188"/>
      <c r="C156" s="8" t="s">
        <v>21</v>
      </c>
      <c r="D156" s="9">
        <v>147770</v>
      </c>
      <c r="E156" s="11">
        <v>147.77000000000001</v>
      </c>
      <c r="F156" s="9">
        <v>26486</v>
      </c>
      <c r="G156" s="28">
        <v>26.486000000000001</v>
      </c>
      <c r="H156" s="11">
        <v>863</v>
      </c>
      <c r="I156" s="28">
        <v>0.86299999999999999</v>
      </c>
      <c r="J156" s="133">
        <v>175119</v>
      </c>
      <c r="K156" s="13"/>
    </row>
    <row r="157" spans="1:11" x14ac:dyDescent="0.25">
      <c r="A157" s="8"/>
      <c r="B157" s="188"/>
      <c r="C157" s="8" t="s">
        <v>22</v>
      </c>
      <c r="D157" s="9">
        <v>149995</v>
      </c>
      <c r="E157" s="11">
        <v>149.995</v>
      </c>
      <c r="F157" s="9">
        <v>25201</v>
      </c>
      <c r="G157" s="28">
        <v>25.201000000000001</v>
      </c>
      <c r="H157" s="11">
        <v>931</v>
      </c>
      <c r="I157" s="28">
        <v>0.93100000000000005</v>
      </c>
      <c r="J157" s="133">
        <v>176127</v>
      </c>
      <c r="K157" s="13"/>
    </row>
    <row r="158" spans="1:11" x14ac:dyDescent="0.25">
      <c r="A158" s="8"/>
      <c r="B158" s="188" t="s">
        <v>77</v>
      </c>
      <c r="C158" s="8" t="s">
        <v>19</v>
      </c>
      <c r="D158" s="9">
        <v>144968</v>
      </c>
      <c r="E158" s="11">
        <v>144.96799999999999</v>
      </c>
      <c r="F158" s="9">
        <v>24390</v>
      </c>
      <c r="G158" s="28">
        <v>24.39</v>
      </c>
      <c r="H158" s="11">
        <v>811</v>
      </c>
      <c r="I158" s="28">
        <v>0.81100000000000005</v>
      </c>
      <c r="J158" s="133">
        <v>170169</v>
      </c>
      <c r="K158" s="13"/>
    </row>
    <row r="159" spans="1:11" x14ac:dyDescent="0.25">
      <c r="A159" s="8"/>
      <c r="B159" s="188"/>
      <c r="C159" s="8" t="s">
        <v>20</v>
      </c>
      <c r="D159" s="9">
        <v>143015</v>
      </c>
      <c r="E159" s="11">
        <v>143.01499999999999</v>
      </c>
      <c r="F159" s="9">
        <v>24112</v>
      </c>
      <c r="G159" s="28">
        <v>24.111999999999998</v>
      </c>
      <c r="H159" s="11">
        <v>665</v>
      </c>
      <c r="I159" s="28">
        <v>0.66500000000000004</v>
      </c>
      <c r="J159" s="133">
        <v>167792</v>
      </c>
      <c r="K159" s="138"/>
    </row>
    <row r="160" spans="1:11" x14ac:dyDescent="0.25">
      <c r="A160" s="8"/>
      <c r="B160" s="188"/>
      <c r="C160" s="4" t="s">
        <v>21</v>
      </c>
      <c r="D160" s="9">
        <v>139944</v>
      </c>
      <c r="E160" s="11">
        <v>139.94399999999999</v>
      </c>
      <c r="F160" s="9">
        <v>23435</v>
      </c>
      <c r="G160" s="28">
        <v>23.434999999999999</v>
      </c>
      <c r="H160" s="11">
        <v>583</v>
      </c>
      <c r="I160" s="28">
        <v>0.58299999999999996</v>
      </c>
      <c r="J160" s="133">
        <v>163962</v>
      </c>
      <c r="K160" s="232"/>
    </row>
    <row r="161" spans="1:11" x14ac:dyDescent="0.25">
      <c r="A161" s="8"/>
      <c r="B161" s="161"/>
      <c r="C161" s="88" t="s">
        <v>22</v>
      </c>
      <c r="D161" s="43">
        <v>140334</v>
      </c>
      <c r="E161" s="44">
        <v>140.334</v>
      </c>
      <c r="F161" s="43">
        <v>19560</v>
      </c>
      <c r="G161" s="29">
        <v>19.559999999999999</v>
      </c>
      <c r="H161" s="44">
        <v>649</v>
      </c>
      <c r="I161" s="29">
        <v>0.64900000000000002</v>
      </c>
      <c r="J161" s="134">
        <v>160543</v>
      </c>
      <c r="K161" s="182">
        <v>-8.8481607022205574E-2</v>
      </c>
    </row>
    <row r="183" spans="1:9" x14ac:dyDescent="0.25">
      <c r="A183" s="39"/>
      <c r="B183" s="39"/>
      <c r="C183" s="39"/>
      <c r="D183" s="39"/>
      <c r="E183" s="39"/>
      <c r="F183" s="39"/>
      <c r="G183" s="39"/>
      <c r="H183" s="39"/>
      <c r="I183" s="162" t="s">
        <v>122</v>
      </c>
    </row>
    <row r="184" spans="1:9" ht="26.25" customHeight="1" x14ac:dyDescent="0.25">
      <c r="B184" s="77" t="s">
        <v>158</v>
      </c>
      <c r="D184" s="7"/>
    </row>
    <row r="185" spans="1:9" ht="75" x14ac:dyDescent="0.25">
      <c r="A185" s="8"/>
      <c r="B185" s="353" t="s">
        <v>68</v>
      </c>
      <c r="C185" s="355"/>
      <c r="D185" s="289" t="s">
        <v>133</v>
      </c>
      <c r="E185" s="48" t="s">
        <v>134</v>
      </c>
      <c r="F185" s="289" t="s">
        <v>132</v>
      </c>
      <c r="G185" s="290" t="s">
        <v>99</v>
      </c>
    </row>
    <row r="186" spans="1:9" x14ac:dyDescent="0.25">
      <c r="A186" s="8"/>
      <c r="B186" s="188" t="s">
        <v>2</v>
      </c>
      <c r="C186" s="8" t="s">
        <v>22</v>
      </c>
      <c r="D186" s="9">
        <v>91610</v>
      </c>
      <c r="E186" s="11">
        <v>91.61</v>
      </c>
      <c r="F186" s="9">
        <v>394309</v>
      </c>
      <c r="G186" s="28">
        <v>394.30900000000003</v>
      </c>
    </row>
    <row r="187" spans="1:9" x14ac:dyDescent="0.25">
      <c r="A187" s="8"/>
      <c r="B187" s="188" t="s">
        <v>3</v>
      </c>
      <c r="C187" s="8" t="s">
        <v>19</v>
      </c>
      <c r="D187" s="9">
        <v>90088</v>
      </c>
      <c r="E187" s="11">
        <v>90.087999999999994</v>
      </c>
      <c r="F187" s="9">
        <v>379984</v>
      </c>
      <c r="G187" s="28">
        <v>379.98399999999998</v>
      </c>
    </row>
    <row r="188" spans="1:9" x14ac:dyDescent="0.25">
      <c r="A188" s="8"/>
      <c r="B188" s="188"/>
      <c r="C188" s="8" t="s">
        <v>20</v>
      </c>
      <c r="D188" s="9">
        <v>92561</v>
      </c>
      <c r="E188" s="11">
        <v>92.561000000000007</v>
      </c>
      <c r="F188" s="9">
        <v>377554</v>
      </c>
      <c r="G188" s="28">
        <v>377.55399999999997</v>
      </c>
    </row>
    <row r="189" spans="1:9" x14ac:dyDescent="0.25">
      <c r="A189" s="8"/>
      <c r="B189" s="188"/>
      <c r="C189" s="8" t="s">
        <v>21</v>
      </c>
      <c r="D189" s="9">
        <v>87494</v>
      </c>
      <c r="E189" s="11">
        <v>87.494</v>
      </c>
      <c r="F189" s="9">
        <v>385425</v>
      </c>
      <c r="G189" s="28">
        <v>385.42500000000001</v>
      </c>
    </row>
    <row r="190" spans="1:9" x14ac:dyDescent="0.25">
      <c r="A190" s="8"/>
      <c r="B190" s="188"/>
      <c r="C190" s="8" t="s">
        <v>22</v>
      </c>
      <c r="D190" s="9">
        <v>90276</v>
      </c>
      <c r="E190" s="11">
        <v>90.275999999999996</v>
      </c>
      <c r="F190" s="9">
        <v>406482</v>
      </c>
      <c r="G190" s="28">
        <v>406.48200000000003</v>
      </c>
    </row>
    <row r="191" spans="1:9" x14ac:dyDescent="0.25">
      <c r="A191" s="8"/>
      <c r="B191" s="188" t="s">
        <v>4</v>
      </c>
      <c r="C191" s="8" t="s">
        <v>19</v>
      </c>
      <c r="D191" s="9">
        <v>84794</v>
      </c>
      <c r="E191" s="11">
        <v>84.793999999999997</v>
      </c>
      <c r="F191" s="9">
        <v>400098</v>
      </c>
      <c r="G191" s="28">
        <v>400.09800000000001</v>
      </c>
    </row>
    <row r="192" spans="1:9" x14ac:dyDescent="0.25">
      <c r="A192" s="8"/>
      <c r="B192" s="188"/>
      <c r="C192" s="8" t="s">
        <v>20</v>
      </c>
      <c r="D192" s="9">
        <v>85660</v>
      </c>
      <c r="E192" s="11">
        <v>85.66</v>
      </c>
      <c r="F192" s="9">
        <v>398524</v>
      </c>
      <c r="G192" s="28">
        <v>398.524</v>
      </c>
    </row>
    <row r="193" spans="1:7" x14ac:dyDescent="0.25">
      <c r="A193" s="8"/>
      <c r="B193" s="188"/>
      <c r="C193" s="8" t="s">
        <v>21</v>
      </c>
      <c r="D193" s="9">
        <v>78128</v>
      </c>
      <c r="E193" s="11">
        <v>78.128</v>
      </c>
      <c r="F193" s="9">
        <v>402066</v>
      </c>
      <c r="G193" s="28">
        <v>402.06599999999997</v>
      </c>
    </row>
    <row r="194" spans="1:7" x14ac:dyDescent="0.25">
      <c r="A194" s="8"/>
      <c r="B194" s="188"/>
      <c r="C194" s="8" t="s">
        <v>22</v>
      </c>
      <c r="D194" s="9">
        <v>79158</v>
      </c>
      <c r="E194" s="11">
        <v>79.158000000000001</v>
      </c>
      <c r="F194" s="9">
        <v>403698</v>
      </c>
      <c r="G194" s="28">
        <v>403.69799999999998</v>
      </c>
    </row>
    <row r="195" spans="1:7" x14ac:dyDescent="0.25">
      <c r="A195" s="8"/>
      <c r="B195" s="188" t="s">
        <v>77</v>
      </c>
      <c r="C195" s="86" t="s">
        <v>19</v>
      </c>
      <c r="D195" s="9">
        <v>73843</v>
      </c>
      <c r="E195" s="11">
        <v>73.843000000000004</v>
      </c>
      <c r="F195" s="9">
        <v>386761</v>
      </c>
      <c r="G195" s="28">
        <v>386.76100000000002</v>
      </c>
    </row>
    <row r="196" spans="1:7" x14ac:dyDescent="0.25">
      <c r="A196" s="8"/>
      <c r="B196" s="188"/>
      <c r="C196" s="4" t="s">
        <v>20</v>
      </c>
      <c r="D196" s="9">
        <v>67008</v>
      </c>
      <c r="E196" s="11">
        <v>67.007999999999996</v>
      </c>
      <c r="F196" s="9">
        <v>397446</v>
      </c>
      <c r="G196" s="28">
        <v>397.44600000000003</v>
      </c>
    </row>
    <row r="197" spans="1:7" x14ac:dyDescent="0.25">
      <c r="A197" s="8"/>
      <c r="B197" s="188"/>
      <c r="C197" s="4" t="s">
        <v>21</v>
      </c>
      <c r="D197" s="9">
        <v>69741</v>
      </c>
      <c r="E197" s="11">
        <v>69.741</v>
      </c>
      <c r="F197" s="9">
        <v>403687</v>
      </c>
      <c r="G197" s="28">
        <v>403.68700000000001</v>
      </c>
    </row>
    <row r="198" spans="1:7" x14ac:dyDescent="0.25">
      <c r="A198" s="8"/>
      <c r="B198" s="161"/>
      <c r="C198" s="88" t="s">
        <v>22</v>
      </c>
      <c r="D198" s="43">
        <v>70636</v>
      </c>
      <c r="E198" s="44">
        <v>70.635999999999996</v>
      </c>
      <c r="F198" s="43">
        <v>388437</v>
      </c>
      <c r="G198" s="29">
        <v>388.43700000000001</v>
      </c>
    </row>
    <row r="220" spans="1:9" x14ac:dyDescent="0.25">
      <c r="B220" s="39"/>
      <c r="C220" s="39"/>
      <c r="D220" s="39"/>
      <c r="E220" s="39"/>
      <c r="F220" s="39"/>
      <c r="G220" s="39"/>
      <c r="H220" s="39"/>
      <c r="I220" s="162" t="s">
        <v>122</v>
      </c>
    </row>
    <row r="221" spans="1:9" ht="26.25" customHeight="1" x14ac:dyDescent="0.25">
      <c r="A221" s="55"/>
      <c r="B221" s="252" t="s">
        <v>179</v>
      </c>
      <c r="C221" s="38"/>
      <c r="D221" s="253"/>
      <c r="E221" s="38"/>
      <c r="F221" s="38"/>
    </row>
    <row r="222" spans="1:9" ht="60" x14ac:dyDescent="0.25">
      <c r="B222" s="353" t="s">
        <v>68</v>
      </c>
      <c r="C222" s="355"/>
      <c r="D222" s="40" t="s">
        <v>100</v>
      </c>
      <c r="E222" s="135" t="s">
        <v>101</v>
      </c>
      <c r="F222" s="53" t="s">
        <v>147</v>
      </c>
    </row>
    <row r="223" spans="1:9" x14ac:dyDescent="0.25">
      <c r="B223" s="141" t="s">
        <v>2</v>
      </c>
      <c r="C223" s="8" t="s">
        <v>22</v>
      </c>
      <c r="D223" s="9">
        <v>1021</v>
      </c>
      <c r="E223" s="22">
        <v>1073</v>
      </c>
      <c r="F223" s="28">
        <v>8057</v>
      </c>
    </row>
    <row r="224" spans="1:9" x14ac:dyDescent="0.25">
      <c r="B224" s="141" t="s">
        <v>3</v>
      </c>
      <c r="C224" s="8" t="s">
        <v>19</v>
      </c>
      <c r="D224" s="9">
        <v>1155</v>
      </c>
      <c r="E224" s="22">
        <v>1071</v>
      </c>
      <c r="F224" s="28">
        <v>7532</v>
      </c>
    </row>
    <row r="225" spans="2:8" x14ac:dyDescent="0.25">
      <c r="B225" s="141"/>
      <c r="C225" s="8" t="s">
        <v>20</v>
      </c>
      <c r="D225" s="9">
        <v>1024</v>
      </c>
      <c r="E225" s="22">
        <v>1012</v>
      </c>
      <c r="F225" s="28">
        <v>7018</v>
      </c>
    </row>
    <row r="226" spans="2:8" x14ac:dyDescent="0.25">
      <c r="B226" s="141"/>
      <c r="C226" s="8" t="s">
        <v>21</v>
      </c>
      <c r="D226" s="9">
        <v>1073</v>
      </c>
      <c r="E226" s="22">
        <v>997</v>
      </c>
      <c r="F226" s="28">
        <v>6489</v>
      </c>
    </row>
    <row r="227" spans="2:8" x14ac:dyDescent="0.25">
      <c r="B227" s="141"/>
      <c r="C227" s="8" t="s">
        <v>22</v>
      </c>
      <c r="D227" s="9">
        <v>1198</v>
      </c>
      <c r="E227" s="22">
        <v>1016</v>
      </c>
      <c r="F227" s="28">
        <v>5439</v>
      </c>
    </row>
    <row r="228" spans="2:8" x14ac:dyDescent="0.25">
      <c r="B228" s="141" t="s">
        <v>4</v>
      </c>
      <c r="C228" s="8" t="s">
        <v>19</v>
      </c>
      <c r="D228" s="9">
        <v>1177</v>
      </c>
      <c r="E228" s="22">
        <v>1087</v>
      </c>
      <c r="F228" s="28">
        <v>3974</v>
      </c>
    </row>
    <row r="229" spans="2:8" x14ac:dyDescent="0.25">
      <c r="B229" s="141"/>
      <c r="C229" s="8" t="s">
        <v>20</v>
      </c>
      <c r="D229" s="9">
        <v>1363</v>
      </c>
      <c r="E229" s="22">
        <v>948</v>
      </c>
      <c r="F229" s="28">
        <v>2961</v>
      </c>
    </row>
    <row r="230" spans="2:8" x14ac:dyDescent="0.25">
      <c r="B230" s="141"/>
      <c r="C230" s="8" t="s">
        <v>21</v>
      </c>
      <c r="D230" s="9">
        <v>1373</v>
      </c>
      <c r="E230" s="22">
        <v>1013</v>
      </c>
      <c r="F230" s="28">
        <v>2241</v>
      </c>
      <c r="G230" s="1"/>
    </row>
    <row r="231" spans="2:8" x14ac:dyDescent="0.25">
      <c r="B231" s="141"/>
      <c r="C231" s="86" t="s">
        <v>22</v>
      </c>
      <c r="D231" s="9">
        <v>1480</v>
      </c>
      <c r="E231" s="22">
        <v>1104</v>
      </c>
      <c r="F231" s="28">
        <v>2306</v>
      </c>
    </row>
    <row r="232" spans="2:8" x14ac:dyDescent="0.25">
      <c r="B232" s="141" t="s">
        <v>77</v>
      </c>
      <c r="C232" s="4" t="s">
        <v>19</v>
      </c>
      <c r="D232" s="9">
        <v>1386</v>
      </c>
      <c r="E232" s="22">
        <v>1160</v>
      </c>
      <c r="F232" s="28">
        <v>1898</v>
      </c>
    </row>
    <row r="233" spans="2:8" x14ac:dyDescent="0.25">
      <c r="B233" s="141"/>
      <c r="C233" s="4" t="s">
        <v>20</v>
      </c>
      <c r="D233" s="22">
        <v>1474</v>
      </c>
      <c r="E233" s="22">
        <v>1040</v>
      </c>
      <c r="F233" s="22">
        <v>1758</v>
      </c>
    </row>
    <row r="234" spans="2:8" x14ac:dyDescent="0.25">
      <c r="B234" s="141"/>
      <c r="C234" s="86" t="s">
        <v>21</v>
      </c>
      <c r="D234" s="22">
        <v>1468</v>
      </c>
      <c r="E234" s="22">
        <v>1106</v>
      </c>
      <c r="F234" s="22">
        <v>1896</v>
      </c>
      <c r="G234" s="1"/>
      <c r="H234" s="2"/>
    </row>
    <row r="235" spans="2:8" x14ac:dyDescent="0.25">
      <c r="B235" s="184"/>
      <c r="C235" s="203" t="s">
        <v>22</v>
      </c>
      <c r="D235" s="23">
        <v>1440</v>
      </c>
      <c r="E235" s="23">
        <v>1081</v>
      </c>
      <c r="F235" s="23">
        <v>1586</v>
      </c>
      <c r="G235" s="1"/>
      <c r="H235" s="2"/>
    </row>
    <row r="258" spans="1:9" x14ac:dyDescent="0.25">
      <c r="A258" s="39"/>
      <c r="B258" s="39"/>
      <c r="C258" s="39"/>
      <c r="D258" s="39"/>
      <c r="E258" s="39"/>
      <c r="F258" s="39"/>
      <c r="G258" s="39"/>
      <c r="H258" s="39"/>
      <c r="I258" s="162" t="s">
        <v>122</v>
      </c>
    </row>
    <row r="259" spans="1:9" ht="26.25" customHeight="1" x14ac:dyDescent="0.25">
      <c r="B259" s="77" t="s">
        <v>160</v>
      </c>
      <c r="D259" s="7"/>
    </row>
    <row r="260" spans="1:9" ht="30" x14ac:dyDescent="0.25">
      <c r="A260" s="8"/>
      <c r="B260" s="353" t="s">
        <v>113</v>
      </c>
      <c r="C260" s="355" t="s">
        <v>114</v>
      </c>
      <c r="D260" s="45" t="s">
        <v>89</v>
      </c>
      <c r="E260" s="48" t="s">
        <v>91</v>
      </c>
      <c r="F260" s="45" t="s">
        <v>90</v>
      </c>
      <c r="G260" s="290" t="s">
        <v>92</v>
      </c>
      <c r="H260" s="290" t="s">
        <v>216</v>
      </c>
    </row>
    <row r="261" spans="1:9" x14ac:dyDescent="0.25">
      <c r="A261" s="8"/>
      <c r="B261" s="188" t="s">
        <v>2</v>
      </c>
      <c r="C261" s="8" t="s">
        <v>22</v>
      </c>
      <c r="D261" s="9">
        <v>27796</v>
      </c>
      <c r="E261" s="11">
        <v>27.795999999999999</v>
      </c>
      <c r="F261" s="9">
        <v>31883</v>
      </c>
      <c r="G261" s="28">
        <v>31.882999999999999</v>
      </c>
      <c r="H261" s="12"/>
    </row>
    <row r="262" spans="1:9" x14ac:dyDescent="0.25">
      <c r="A262" s="8"/>
      <c r="B262" s="188" t="s">
        <v>3</v>
      </c>
      <c r="C262" s="8" t="s">
        <v>19</v>
      </c>
      <c r="D262" s="9">
        <v>29489</v>
      </c>
      <c r="E262" s="11">
        <v>29.489000000000001</v>
      </c>
      <c r="F262" s="9">
        <v>36058</v>
      </c>
      <c r="G262" s="28">
        <v>36.058</v>
      </c>
      <c r="H262" s="12"/>
    </row>
    <row r="263" spans="1:9" x14ac:dyDescent="0.25">
      <c r="A263" s="8"/>
      <c r="B263" s="188"/>
      <c r="C263" s="8" t="s">
        <v>20</v>
      </c>
      <c r="D263" s="9">
        <v>31568</v>
      </c>
      <c r="E263" s="11">
        <v>31.568000000000001</v>
      </c>
      <c r="F263" s="9">
        <v>36693</v>
      </c>
      <c r="G263" s="28">
        <v>36.692999999999998</v>
      </c>
      <c r="H263" s="12"/>
    </row>
    <row r="264" spans="1:9" x14ac:dyDescent="0.25">
      <c r="A264" s="8"/>
      <c r="B264" s="188"/>
      <c r="C264" s="8" t="s">
        <v>21</v>
      </c>
      <c r="D264" s="9">
        <v>31718</v>
      </c>
      <c r="E264" s="11">
        <v>31.718</v>
      </c>
      <c r="F264" s="9">
        <v>35288</v>
      </c>
      <c r="G264" s="28">
        <v>35.287999999999997</v>
      </c>
      <c r="H264" s="12"/>
    </row>
    <row r="265" spans="1:9" x14ac:dyDescent="0.25">
      <c r="A265" s="8"/>
      <c r="B265" s="188"/>
      <c r="C265" s="8" t="s">
        <v>22</v>
      </c>
      <c r="D265" s="9">
        <v>31438</v>
      </c>
      <c r="E265" s="11">
        <v>31.437999999999999</v>
      </c>
      <c r="F265" s="9">
        <v>35101</v>
      </c>
      <c r="G265" s="28">
        <v>35.100999999999999</v>
      </c>
      <c r="H265" s="12"/>
    </row>
    <row r="266" spans="1:9" x14ac:dyDescent="0.25">
      <c r="A266" s="8"/>
      <c r="B266" s="188" t="s">
        <v>4</v>
      </c>
      <c r="C266" s="8" t="s">
        <v>19</v>
      </c>
      <c r="D266" s="9">
        <v>30158</v>
      </c>
      <c r="E266" s="11">
        <v>30.158000000000001</v>
      </c>
      <c r="F266" s="9">
        <v>34320</v>
      </c>
      <c r="G266" s="28">
        <v>34.32</v>
      </c>
      <c r="H266" s="12"/>
    </row>
    <row r="267" spans="1:9" x14ac:dyDescent="0.25">
      <c r="A267" s="8"/>
      <c r="B267" s="188"/>
      <c r="C267" s="8" t="s">
        <v>20</v>
      </c>
      <c r="D267" s="9">
        <v>30338</v>
      </c>
      <c r="E267" s="11">
        <v>30.338000000000001</v>
      </c>
      <c r="F267" s="9">
        <v>34838</v>
      </c>
      <c r="G267" s="28">
        <v>34.838000000000001</v>
      </c>
      <c r="H267" s="12"/>
    </row>
    <row r="268" spans="1:9" x14ac:dyDescent="0.25">
      <c r="A268" s="8"/>
      <c r="B268" s="188"/>
      <c r="C268" s="8" t="s">
        <v>21</v>
      </c>
      <c r="D268" s="9">
        <v>28210</v>
      </c>
      <c r="E268" s="11">
        <v>28.21</v>
      </c>
      <c r="F268" s="9">
        <v>33857</v>
      </c>
      <c r="G268" s="28">
        <v>33.856999999999999</v>
      </c>
      <c r="H268" s="12"/>
    </row>
    <row r="269" spans="1:9" x14ac:dyDescent="0.25">
      <c r="A269" s="8"/>
      <c r="B269" s="188"/>
      <c r="C269" s="8" t="s">
        <v>22</v>
      </c>
      <c r="D269" s="9">
        <v>29275</v>
      </c>
      <c r="E269" s="11">
        <v>29.274999999999999</v>
      </c>
      <c r="F269" s="9">
        <v>33780</v>
      </c>
      <c r="G269" s="28">
        <v>33.78</v>
      </c>
      <c r="H269" s="13"/>
    </row>
    <row r="270" spans="1:9" x14ac:dyDescent="0.25">
      <c r="A270" s="8"/>
      <c r="B270" s="188" t="s">
        <v>77</v>
      </c>
      <c r="C270" s="4" t="s">
        <v>19</v>
      </c>
      <c r="D270" s="9">
        <v>26519</v>
      </c>
      <c r="E270" s="11">
        <v>26.518999999999998</v>
      </c>
      <c r="F270" s="9">
        <v>31904</v>
      </c>
      <c r="G270" s="28">
        <v>31.904</v>
      </c>
      <c r="H270" s="137"/>
    </row>
    <row r="271" spans="1:9" x14ac:dyDescent="0.25">
      <c r="A271" s="8"/>
      <c r="B271" s="188"/>
      <c r="C271" s="87" t="s">
        <v>20</v>
      </c>
      <c r="D271" s="9">
        <v>25540</v>
      </c>
      <c r="E271" s="11">
        <v>25.54</v>
      </c>
      <c r="F271" s="9">
        <v>32047</v>
      </c>
      <c r="G271" s="28">
        <v>32.046999999999997</v>
      </c>
      <c r="H271" s="138"/>
      <c r="I271" s="8"/>
    </row>
    <row r="272" spans="1:9" x14ac:dyDescent="0.25">
      <c r="A272" s="8"/>
      <c r="B272" s="188"/>
      <c r="C272" s="87" t="s">
        <v>21</v>
      </c>
      <c r="D272" s="9">
        <v>27106</v>
      </c>
      <c r="E272" s="11">
        <v>27.106000000000002</v>
      </c>
      <c r="F272" s="9">
        <v>32267</v>
      </c>
      <c r="G272" s="28">
        <v>32.267000000000003</v>
      </c>
      <c r="H272" s="232"/>
      <c r="I272" s="8"/>
    </row>
    <row r="273" spans="1:9" x14ac:dyDescent="0.25">
      <c r="A273" s="8"/>
      <c r="B273" s="161"/>
      <c r="C273" s="88" t="s">
        <v>22</v>
      </c>
      <c r="D273" s="43">
        <v>23691</v>
      </c>
      <c r="E273" s="44">
        <v>23.690999999999999</v>
      </c>
      <c r="F273" s="43">
        <v>29833</v>
      </c>
      <c r="G273" s="29">
        <v>29.832999999999998</v>
      </c>
      <c r="H273" s="182">
        <v>-0.19074295473953887</v>
      </c>
      <c r="I273" s="8"/>
    </row>
    <row r="295" spans="1:11" x14ac:dyDescent="0.25">
      <c r="A295" s="39"/>
      <c r="B295" s="39"/>
      <c r="C295" s="39"/>
      <c r="D295" s="39"/>
      <c r="E295" s="39"/>
      <c r="F295" s="39"/>
      <c r="G295" s="39"/>
      <c r="H295" s="39"/>
      <c r="I295" s="162" t="s">
        <v>122</v>
      </c>
    </row>
    <row r="296" spans="1:11" ht="26.25" customHeight="1" x14ac:dyDescent="0.25">
      <c r="B296" s="77" t="s">
        <v>180</v>
      </c>
      <c r="D296" s="7"/>
    </row>
    <row r="297" spans="1:11" ht="45" x14ac:dyDescent="0.25">
      <c r="A297" s="8"/>
      <c r="B297" s="353" t="s">
        <v>113</v>
      </c>
      <c r="C297" s="354" t="s">
        <v>114</v>
      </c>
      <c r="D297" s="289" t="s">
        <v>142</v>
      </c>
      <c r="E297" s="289" t="s">
        <v>143</v>
      </c>
      <c r="F297" s="59" t="s">
        <v>144</v>
      </c>
      <c r="G297" s="290" t="s">
        <v>145</v>
      </c>
      <c r="H297" s="58" t="s">
        <v>115</v>
      </c>
      <c r="I297" s="58" t="s">
        <v>116</v>
      </c>
      <c r="J297" s="59" t="s">
        <v>117</v>
      </c>
      <c r="K297" s="107" t="s">
        <v>118</v>
      </c>
    </row>
    <row r="298" spans="1:11" x14ac:dyDescent="0.25">
      <c r="A298" s="8"/>
      <c r="B298" s="141" t="s">
        <v>2</v>
      </c>
      <c r="C298" s="8" t="s">
        <v>22</v>
      </c>
      <c r="D298" s="267">
        <v>1.18</v>
      </c>
      <c r="E298" s="268">
        <v>4.2960000000000003</v>
      </c>
      <c r="F298" s="268">
        <v>13.906000000000001</v>
      </c>
      <c r="G298" s="269">
        <v>8.4139999999999997</v>
      </c>
      <c r="H298" s="172"/>
      <c r="I298" s="13"/>
      <c r="J298" s="13"/>
      <c r="K298" s="12"/>
    </row>
    <row r="299" spans="1:11" x14ac:dyDescent="0.25">
      <c r="A299" s="8"/>
      <c r="B299" s="141" t="s">
        <v>3</v>
      </c>
      <c r="C299" s="8" t="s">
        <v>19</v>
      </c>
      <c r="D299" s="267">
        <v>1.0640000000000001</v>
      </c>
      <c r="E299" s="268">
        <v>4.4290000000000003</v>
      </c>
      <c r="F299" s="268">
        <v>15.026</v>
      </c>
      <c r="G299" s="269">
        <v>8.9700000000000006</v>
      </c>
      <c r="H299" s="172"/>
      <c r="I299" s="13"/>
      <c r="J299" s="13"/>
      <c r="K299" s="12"/>
    </row>
    <row r="300" spans="1:11" x14ac:dyDescent="0.25">
      <c r="A300" s="8"/>
      <c r="B300" s="141"/>
      <c r="C300" s="8" t="s">
        <v>20</v>
      </c>
      <c r="D300" s="267">
        <v>1.113</v>
      </c>
      <c r="E300" s="268">
        <v>4.3239999999999998</v>
      </c>
      <c r="F300" s="268">
        <v>17.593</v>
      </c>
      <c r="G300" s="269">
        <v>8.5380000000000003</v>
      </c>
      <c r="H300" s="172"/>
      <c r="I300" s="13"/>
      <c r="J300" s="13"/>
      <c r="K300" s="12"/>
    </row>
    <row r="301" spans="1:11" x14ac:dyDescent="0.25">
      <c r="A301" s="8"/>
      <c r="B301" s="141"/>
      <c r="C301" s="8" t="s">
        <v>21</v>
      </c>
      <c r="D301" s="267">
        <v>1.1539999999999999</v>
      </c>
      <c r="E301" s="268">
        <v>4.1689999999999996</v>
      </c>
      <c r="F301" s="268">
        <v>18.196999999999999</v>
      </c>
      <c r="G301" s="269">
        <v>8.1980000000000004</v>
      </c>
      <c r="H301" s="172"/>
      <c r="I301" s="13"/>
      <c r="J301" s="13"/>
      <c r="K301" s="12"/>
    </row>
    <row r="302" spans="1:11" x14ac:dyDescent="0.25">
      <c r="A302" s="8"/>
      <c r="B302" s="141"/>
      <c r="C302" s="8" t="s">
        <v>22</v>
      </c>
      <c r="D302" s="267">
        <v>1.0940000000000001</v>
      </c>
      <c r="E302" s="268">
        <v>3.8820000000000001</v>
      </c>
      <c r="F302" s="268">
        <v>18.207999999999998</v>
      </c>
      <c r="G302" s="269">
        <v>8.2539999999999996</v>
      </c>
      <c r="H302" s="172"/>
      <c r="I302" s="13"/>
      <c r="J302" s="13"/>
      <c r="K302" s="12"/>
    </row>
    <row r="303" spans="1:11" x14ac:dyDescent="0.25">
      <c r="A303" s="8"/>
      <c r="B303" s="141" t="s">
        <v>4</v>
      </c>
      <c r="C303" s="8" t="s">
        <v>19</v>
      </c>
      <c r="D303" s="267">
        <v>1.0069999999999999</v>
      </c>
      <c r="E303" s="268">
        <v>3.7290000000000001</v>
      </c>
      <c r="F303" s="268">
        <v>17.516999999999999</v>
      </c>
      <c r="G303" s="269">
        <v>7.9039999999999999</v>
      </c>
      <c r="H303" s="172"/>
      <c r="I303" s="13"/>
      <c r="J303" s="13"/>
      <c r="K303" s="12"/>
    </row>
    <row r="304" spans="1:11" x14ac:dyDescent="0.25">
      <c r="A304" s="8"/>
      <c r="B304" s="141"/>
      <c r="C304" s="8" t="s">
        <v>20</v>
      </c>
      <c r="D304" s="267">
        <v>1.038</v>
      </c>
      <c r="E304" s="268">
        <v>3.4929999999999999</v>
      </c>
      <c r="F304" s="268">
        <v>18.387</v>
      </c>
      <c r="G304" s="269">
        <v>7.42</v>
      </c>
      <c r="H304" s="172"/>
      <c r="I304" s="13"/>
      <c r="J304" s="13"/>
      <c r="K304" s="12"/>
    </row>
    <row r="305" spans="1:11" x14ac:dyDescent="0.25">
      <c r="A305" s="8"/>
      <c r="B305" s="141"/>
      <c r="C305" s="8" t="s">
        <v>21</v>
      </c>
      <c r="D305" s="267">
        <v>1.0129999999999999</v>
      </c>
      <c r="E305" s="268">
        <v>3.1829999999999998</v>
      </c>
      <c r="F305" s="268">
        <v>16.821000000000002</v>
      </c>
      <c r="G305" s="269">
        <v>7.1929999999999996</v>
      </c>
      <c r="H305" s="172"/>
      <c r="I305" s="13"/>
      <c r="J305" s="13"/>
      <c r="K305" s="12"/>
    </row>
    <row r="306" spans="1:11" x14ac:dyDescent="0.25">
      <c r="A306" s="8"/>
      <c r="B306" s="141"/>
      <c r="C306" s="8" t="s">
        <v>22</v>
      </c>
      <c r="D306" s="267">
        <v>0.97</v>
      </c>
      <c r="E306" s="268">
        <v>3.0390000000000001</v>
      </c>
      <c r="F306" s="268">
        <v>17.207999999999998</v>
      </c>
      <c r="G306" s="269">
        <v>8.032</v>
      </c>
      <c r="H306" s="12"/>
      <c r="I306" s="13"/>
      <c r="J306" s="13"/>
      <c r="K306" s="12"/>
    </row>
    <row r="307" spans="1:11" x14ac:dyDescent="0.25">
      <c r="A307" s="8"/>
      <c r="B307" s="141" t="s">
        <v>77</v>
      </c>
      <c r="C307" s="86" t="s">
        <v>19</v>
      </c>
      <c r="D307" s="267">
        <v>0.91900000000000004</v>
      </c>
      <c r="E307" s="268">
        <v>2.6840000000000002</v>
      </c>
      <c r="F307" s="268">
        <v>15.335000000000001</v>
      </c>
      <c r="G307" s="269">
        <v>7.508</v>
      </c>
      <c r="H307" s="234"/>
      <c r="I307" s="233"/>
      <c r="J307" s="233"/>
      <c r="K307" s="234"/>
    </row>
    <row r="308" spans="1:11" x14ac:dyDescent="0.25">
      <c r="A308" s="8"/>
      <c r="B308" s="141"/>
      <c r="C308" s="87" t="s">
        <v>20</v>
      </c>
      <c r="D308" s="267">
        <v>0.754</v>
      </c>
      <c r="E308" s="268">
        <v>2.8290000000000002</v>
      </c>
      <c r="F308" s="268">
        <v>14.805</v>
      </c>
      <c r="G308" s="269">
        <v>7.0659999999999998</v>
      </c>
      <c r="H308" s="139"/>
      <c r="I308" s="266"/>
      <c r="J308" s="266"/>
      <c r="K308" s="266"/>
    </row>
    <row r="309" spans="1:11" x14ac:dyDescent="0.25">
      <c r="A309" s="8"/>
      <c r="B309" s="141"/>
      <c r="C309" s="87" t="s">
        <v>21</v>
      </c>
      <c r="D309" s="267">
        <v>0.86599999999999999</v>
      </c>
      <c r="E309" s="268">
        <v>2.6779999999999999</v>
      </c>
      <c r="F309" s="268">
        <v>15.648</v>
      </c>
      <c r="G309" s="269">
        <v>7.8159999999999998</v>
      </c>
      <c r="H309" s="235"/>
      <c r="I309" s="236"/>
      <c r="J309" s="236"/>
      <c r="K309" s="236"/>
    </row>
    <row r="310" spans="1:11" x14ac:dyDescent="0.25">
      <c r="A310" s="8"/>
      <c r="B310" s="184"/>
      <c r="C310" s="88" t="s">
        <v>22</v>
      </c>
      <c r="D310" s="270">
        <v>0.81100000000000005</v>
      </c>
      <c r="E310" s="271">
        <v>2.3809999999999998</v>
      </c>
      <c r="F310" s="271">
        <v>13.467000000000001</v>
      </c>
      <c r="G310" s="272">
        <v>6.9249999999999998</v>
      </c>
      <c r="H310" s="207">
        <v>-0.16391752577319579</v>
      </c>
      <c r="I310" s="189">
        <v>-0.21651859164198761</v>
      </c>
      <c r="J310" s="189">
        <v>-0.21739888423988832</v>
      </c>
      <c r="K310" s="189">
        <v>-0.13782370517928288</v>
      </c>
    </row>
    <row r="311" spans="1:11" x14ac:dyDescent="0.25">
      <c r="B311" s="8"/>
      <c r="C311" s="8"/>
      <c r="D311" s="8"/>
      <c r="E311" s="8"/>
      <c r="F311" s="8"/>
      <c r="G311" s="8"/>
      <c r="H311" s="8"/>
      <c r="I311" s="8"/>
      <c r="J311" s="8"/>
      <c r="K311" s="8"/>
    </row>
    <row r="332" spans="1:9" x14ac:dyDescent="0.25">
      <c r="A332" s="39"/>
      <c r="B332" s="39"/>
      <c r="C332" s="39"/>
      <c r="D332" s="39"/>
      <c r="E332" s="39"/>
      <c r="F332" s="39"/>
      <c r="G332" s="39"/>
      <c r="H332" s="39"/>
      <c r="I332" s="162" t="s">
        <v>122</v>
      </c>
    </row>
    <row r="333" spans="1:9" ht="26.25" customHeight="1" x14ac:dyDescent="0.25">
      <c r="B333" s="77" t="s">
        <v>162</v>
      </c>
      <c r="D333" s="7"/>
    </row>
    <row r="334" spans="1:9" ht="45" x14ac:dyDescent="0.25">
      <c r="A334" s="8"/>
      <c r="B334" s="353" t="s">
        <v>113</v>
      </c>
      <c r="C334" s="354" t="s">
        <v>114</v>
      </c>
      <c r="D334" s="289" t="s">
        <v>107</v>
      </c>
      <c r="E334" s="290" t="s">
        <v>108</v>
      </c>
      <c r="F334" s="47" t="s">
        <v>18</v>
      </c>
    </row>
    <row r="335" spans="1:9" x14ac:dyDescent="0.25">
      <c r="B335" s="141" t="s">
        <v>2</v>
      </c>
      <c r="C335" s="4" t="s">
        <v>22</v>
      </c>
      <c r="D335" s="9">
        <v>58436</v>
      </c>
      <c r="E335" s="28">
        <v>58.436</v>
      </c>
      <c r="F335" s="12"/>
    </row>
    <row r="336" spans="1:9" x14ac:dyDescent="0.25">
      <c r="B336" s="141" t="s">
        <v>3</v>
      </c>
      <c r="C336" s="4" t="s">
        <v>19</v>
      </c>
      <c r="D336" s="9">
        <v>57281</v>
      </c>
      <c r="E336" s="28">
        <v>57.280999999999999</v>
      </c>
      <c r="F336" s="12"/>
    </row>
    <row r="337" spans="1:6" x14ac:dyDescent="0.25">
      <c r="B337" s="141"/>
      <c r="C337" s="4" t="s">
        <v>20</v>
      </c>
      <c r="D337" s="9">
        <v>58648</v>
      </c>
      <c r="E337" s="28">
        <v>58.648000000000003</v>
      </c>
      <c r="F337" s="12"/>
    </row>
    <row r="338" spans="1:6" x14ac:dyDescent="0.25">
      <c r="B338" s="141"/>
      <c r="C338" s="4" t="s">
        <v>21</v>
      </c>
      <c r="D338" s="9">
        <v>59008</v>
      </c>
      <c r="E338" s="28">
        <v>59.008000000000003</v>
      </c>
      <c r="F338" s="12"/>
    </row>
    <row r="339" spans="1:6" x14ac:dyDescent="0.25">
      <c r="B339" s="141"/>
      <c r="C339" s="4" t="s">
        <v>22</v>
      </c>
      <c r="D339" s="9">
        <v>56958</v>
      </c>
      <c r="E339" s="28">
        <v>56.957999999999998</v>
      </c>
      <c r="F339" s="12"/>
    </row>
    <row r="340" spans="1:6" x14ac:dyDescent="0.25">
      <c r="A340" s="8"/>
      <c r="B340" s="141" t="s">
        <v>4</v>
      </c>
      <c r="C340" s="4" t="s">
        <v>19</v>
      </c>
      <c r="D340" s="9">
        <v>54751</v>
      </c>
      <c r="E340" s="28">
        <v>54.750999999999998</v>
      </c>
      <c r="F340" s="12"/>
    </row>
    <row r="341" spans="1:6" x14ac:dyDescent="0.25">
      <c r="A341" s="8"/>
      <c r="B341" s="141"/>
      <c r="C341" s="4" t="s">
        <v>20</v>
      </c>
      <c r="D341" s="9">
        <v>58217</v>
      </c>
      <c r="E341" s="28">
        <v>58.216999999999999</v>
      </c>
      <c r="F341" s="12"/>
    </row>
    <row r="342" spans="1:6" x14ac:dyDescent="0.25">
      <c r="A342" s="8"/>
      <c r="B342" s="141"/>
      <c r="C342" s="4" t="s">
        <v>21</v>
      </c>
      <c r="D342" s="9">
        <v>60385</v>
      </c>
      <c r="E342" s="28">
        <v>60.384999999999998</v>
      </c>
      <c r="F342" s="12"/>
    </row>
    <row r="343" spans="1:6" x14ac:dyDescent="0.25">
      <c r="A343" s="8"/>
      <c r="B343" s="141"/>
      <c r="C343" s="4" t="s">
        <v>22</v>
      </c>
      <c r="D343" s="9">
        <v>55255</v>
      </c>
      <c r="E343" s="28">
        <v>55.255000000000003</v>
      </c>
      <c r="F343" s="12"/>
    </row>
    <row r="344" spans="1:6" x14ac:dyDescent="0.25">
      <c r="A344" s="8"/>
      <c r="B344" s="141" t="s">
        <v>77</v>
      </c>
      <c r="C344" s="87" t="s">
        <v>19</v>
      </c>
      <c r="D344" s="9">
        <v>54427</v>
      </c>
      <c r="E344" s="28">
        <v>54.427</v>
      </c>
      <c r="F344" s="234"/>
    </row>
    <row r="345" spans="1:6" x14ac:dyDescent="0.25">
      <c r="A345" s="8"/>
      <c r="B345" s="141"/>
      <c r="C345" s="87" t="s">
        <v>20</v>
      </c>
      <c r="D345" s="11">
        <v>57477</v>
      </c>
      <c r="E345" s="28">
        <v>57.476999999999997</v>
      </c>
      <c r="F345" s="139"/>
    </row>
    <row r="346" spans="1:6" x14ac:dyDescent="0.25">
      <c r="A346" s="8"/>
      <c r="B346" s="141"/>
      <c r="C346" s="87" t="s">
        <v>21</v>
      </c>
      <c r="D346" s="11">
        <v>52721</v>
      </c>
      <c r="E346" s="28">
        <v>52.720999999999997</v>
      </c>
      <c r="F346" s="235"/>
    </row>
    <row r="347" spans="1:6" x14ac:dyDescent="0.25">
      <c r="A347" s="8"/>
      <c r="B347" s="184"/>
      <c r="C347" s="88" t="s">
        <v>22</v>
      </c>
      <c r="D347" s="44">
        <v>55788</v>
      </c>
      <c r="E347" s="29">
        <v>55.787999999999997</v>
      </c>
      <c r="F347" s="207">
        <v>9.6461858655325309E-3</v>
      </c>
    </row>
    <row r="369" spans="1:9" x14ac:dyDescent="0.25">
      <c r="A369" s="39"/>
      <c r="B369" s="39"/>
      <c r="C369" s="39"/>
      <c r="D369" s="39"/>
      <c r="E369" s="39"/>
      <c r="F369" s="39"/>
      <c r="G369" s="39"/>
      <c r="H369" s="39"/>
      <c r="I369" s="162" t="s">
        <v>122</v>
      </c>
    </row>
    <row r="370" spans="1:9" ht="26.25" customHeight="1" x14ac:dyDescent="0.25">
      <c r="B370" s="77" t="s">
        <v>163</v>
      </c>
      <c r="D370" s="7"/>
    </row>
    <row r="371" spans="1:9" ht="45" x14ac:dyDescent="0.25">
      <c r="A371" s="8"/>
      <c r="B371" s="353" t="s">
        <v>68</v>
      </c>
      <c r="C371" s="354"/>
      <c r="D371" s="289" t="s">
        <v>109</v>
      </c>
      <c r="E371" s="48" t="s">
        <v>110</v>
      </c>
      <c r="F371" s="109" t="s">
        <v>18</v>
      </c>
    </row>
    <row r="372" spans="1:9" x14ac:dyDescent="0.25">
      <c r="A372" s="8"/>
      <c r="B372" s="188" t="s">
        <v>2</v>
      </c>
      <c r="C372" s="4" t="s">
        <v>22</v>
      </c>
      <c r="D372" s="9">
        <v>141872091.25000003</v>
      </c>
      <c r="E372" s="11">
        <v>141.87209125000004</v>
      </c>
      <c r="F372" s="13"/>
    </row>
    <row r="373" spans="1:9" x14ac:dyDescent="0.25">
      <c r="A373" s="8"/>
      <c r="B373" s="188" t="s">
        <v>3</v>
      </c>
      <c r="C373" s="4" t="s">
        <v>19</v>
      </c>
      <c r="D373" s="9">
        <v>144366369.26999998</v>
      </c>
      <c r="E373" s="11">
        <v>144.36636926999998</v>
      </c>
      <c r="F373" s="13"/>
    </row>
    <row r="374" spans="1:9" x14ac:dyDescent="0.25">
      <c r="A374" s="8"/>
      <c r="B374" s="188"/>
      <c r="C374" s="4" t="s">
        <v>20</v>
      </c>
      <c r="D374" s="9">
        <v>156355228.22000006</v>
      </c>
      <c r="E374" s="11">
        <v>156.35522822000007</v>
      </c>
      <c r="F374" s="13"/>
    </row>
    <row r="375" spans="1:9" x14ac:dyDescent="0.25">
      <c r="A375" s="8"/>
      <c r="B375" s="188"/>
      <c r="C375" s="4" t="s">
        <v>21</v>
      </c>
      <c r="D375" s="9">
        <v>137052290.38999996</v>
      </c>
      <c r="E375" s="11">
        <v>137.05229038999997</v>
      </c>
      <c r="F375" s="13"/>
    </row>
    <row r="376" spans="1:9" x14ac:dyDescent="0.25">
      <c r="A376" s="8"/>
      <c r="B376" s="188"/>
      <c r="C376" s="4" t="s">
        <v>22</v>
      </c>
      <c r="D376" s="9">
        <v>138113075.78999996</v>
      </c>
      <c r="E376" s="11">
        <v>138.11307578999995</v>
      </c>
      <c r="F376" s="13"/>
    </row>
    <row r="377" spans="1:9" x14ac:dyDescent="0.25">
      <c r="A377" s="8"/>
      <c r="B377" s="188" t="s">
        <v>4</v>
      </c>
      <c r="C377" s="4" t="s">
        <v>19</v>
      </c>
      <c r="D377" s="9">
        <v>133714700.57999994</v>
      </c>
      <c r="E377" s="11">
        <v>133.71470057999994</v>
      </c>
      <c r="F377" s="13"/>
    </row>
    <row r="378" spans="1:9" x14ac:dyDescent="0.25">
      <c r="A378" s="8"/>
      <c r="B378" s="188"/>
      <c r="C378" s="4" t="s">
        <v>20</v>
      </c>
      <c r="D378" s="9">
        <v>146204030.71000001</v>
      </c>
      <c r="E378" s="11">
        <v>146.20403071000001</v>
      </c>
      <c r="F378" s="13"/>
    </row>
    <row r="379" spans="1:9" x14ac:dyDescent="0.25">
      <c r="A379" s="8"/>
      <c r="B379" s="188"/>
      <c r="C379" s="4" t="s">
        <v>21</v>
      </c>
      <c r="D379" s="9">
        <v>146071063.95999998</v>
      </c>
      <c r="E379" s="11">
        <v>146.07106395999998</v>
      </c>
      <c r="F379" s="13"/>
    </row>
    <row r="380" spans="1:9" x14ac:dyDescent="0.25">
      <c r="A380" s="8"/>
      <c r="B380" s="188"/>
      <c r="C380" s="4" t="s">
        <v>22</v>
      </c>
      <c r="D380" s="9">
        <v>135325073.34</v>
      </c>
      <c r="E380" s="11">
        <v>135.32507334000002</v>
      </c>
      <c r="F380" s="13"/>
    </row>
    <row r="381" spans="1:9" x14ac:dyDescent="0.25">
      <c r="A381" s="8"/>
      <c r="B381" s="188" t="s">
        <v>77</v>
      </c>
      <c r="C381" s="4" t="s">
        <v>19</v>
      </c>
      <c r="D381" s="11">
        <v>143388697.10000005</v>
      </c>
      <c r="E381" s="28">
        <v>143.38869710000006</v>
      </c>
      <c r="F381" s="237"/>
    </row>
    <row r="382" spans="1:9" x14ac:dyDescent="0.25">
      <c r="A382" s="8"/>
      <c r="B382" s="188"/>
      <c r="C382" s="4" t="s">
        <v>20</v>
      </c>
      <c r="D382" s="11">
        <v>162386316.84999982</v>
      </c>
      <c r="E382" s="28">
        <v>162.38631684999982</v>
      </c>
      <c r="F382" s="138"/>
    </row>
    <row r="383" spans="1:9" x14ac:dyDescent="0.25">
      <c r="A383" s="8"/>
      <c r="B383" s="188"/>
      <c r="C383" s="87" t="s">
        <v>21</v>
      </c>
      <c r="D383" s="11">
        <v>137845567.95000002</v>
      </c>
      <c r="E383" s="28">
        <v>137.84556795000003</v>
      </c>
      <c r="F383" s="232"/>
    </row>
    <row r="384" spans="1:9" x14ac:dyDescent="0.25">
      <c r="A384" s="8"/>
      <c r="B384" s="161"/>
      <c r="C384" s="88" t="s">
        <v>22</v>
      </c>
      <c r="D384" s="44">
        <v>142917344.32000005</v>
      </c>
      <c r="E384" s="29">
        <v>142.91734432000004</v>
      </c>
      <c r="F384" s="183">
        <v>5.6103948755488249E-2</v>
      </c>
    </row>
    <row r="406" spans="1:10" x14ac:dyDescent="0.25">
      <c r="A406" s="39"/>
      <c r="B406" s="39"/>
      <c r="C406" s="39"/>
      <c r="D406" s="39"/>
      <c r="E406" s="39"/>
      <c r="F406" s="39"/>
      <c r="G406" s="39"/>
      <c r="H406" s="39"/>
      <c r="I406" s="162" t="s">
        <v>122</v>
      </c>
      <c r="J406" s="162" t="s">
        <v>123</v>
      </c>
    </row>
  </sheetData>
  <mergeCells count="9">
    <mergeCell ref="B371:C371"/>
    <mergeCell ref="B334:C334"/>
    <mergeCell ref="B297:C297"/>
    <mergeCell ref="B73:C73"/>
    <mergeCell ref="B111:C111"/>
    <mergeCell ref="B148:C148"/>
    <mergeCell ref="B185:C185"/>
    <mergeCell ref="B222:C222"/>
    <mergeCell ref="B260:C260"/>
  </mergeCells>
  <hyperlinks>
    <hyperlink ref="I71" location="Index!D13" tooltip="Index" display="Return to index "/>
    <hyperlink ref="I108" location="Index!E20" tooltip="Index" display="Return to index "/>
    <hyperlink ref="I146" location="Index!E26" tooltip="Index" display="Return to index "/>
    <hyperlink ref="I183" location="Index!E34" tooltip="Index" display="Return to index "/>
    <hyperlink ref="I220" location="Index!E41" tooltip="Index" display="Return to index "/>
    <hyperlink ref="I258" location="Index!L12" tooltip="Index" display="Return to index "/>
    <hyperlink ref="I295" location="Index!L20" tooltip="Index" display="Return to index "/>
    <hyperlink ref="I332" location="Index!L26" tooltip="Index" display="Return to index "/>
    <hyperlink ref="I369" location="Index!L34" tooltip="Index" display="Return to index "/>
    <hyperlink ref="I406" location="Index!L40" tooltip="Index" display="Return to index "/>
    <hyperlink ref="J406" location="'SUMMARY crime'!A1" tooltip="Top of crime page" display="Return to top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0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33.85546875" bestFit="1" customWidth="1"/>
    <col min="3" max="3" width="10.42578125" customWidth="1"/>
    <col min="4" max="4" width="14.28515625" customWidth="1"/>
    <col min="5" max="5" width="12.28515625" customWidth="1"/>
    <col min="6" max="6" width="11.5703125" customWidth="1"/>
    <col min="7" max="7" width="12.28515625" customWidth="1"/>
    <col min="10" max="10" width="10.42578125" customWidth="1"/>
    <col min="11" max="12" width="10.140625" customWidth="1"/>
  </cols>
  <sheetData>
    <row r="1" spans="1:10" ht="25.5" customHeight="1" x14ac:dyDescent="0.25">
      <c r="B1" s="77" t="s">
        <v>167</v>
      </c>
    </row>
    <row r="2" spans="1:10" ht="60" x14ac:dyDescent="0.25">
      <c r="A2" s="8"/>
      <c r="B2" s="353" t="s">
        <v>68</v>
      </c>
      <c r="C2" s="354"/>
      <c r="D2" s="40" t="s">
        <v>26</v>
      </c>
      <c r="E2" s="41" t="s">
        <v>25</v>
      </c>
      <c r="F2" s="40" t="s">
        <v>23</v>
      </c>
      <c r="G2" s="42" t="s">
        <v>24</v>
      </c>
    </row>
    <row r="3" spans="1:10" x14ac:dyDescent="0.25">
      <c r="A3" s="8"/>
      <c r="B3" s="249" t="s">
        <v>2</v>
      </c>
      <c r="C3" s="5" t="s">
        <v>22</v>
      </c>
      <c r="D3" s="10">
        <v>40136</v>
      </c>
      <c r="E3" s="17">
        <v>40.136000000000003</v>
      </c>
      <c r="F3" s="10">
        <v>134490</v>
      </c>
      <c r="G3" s="27">
        <v>134.49</v>
      </c>
    </row>
    <row r="4" spans="1:10" x14ac:dyDescent="0.25">
      <c r="A4" s="8"/>
      <c r="B4" s="188" t="s">
        <v>3</v>
      </c>
      <c r="C4" s="4" t="s">
        <v>19</v>
      </c>
      <c r="D4" s="9">
        <v>34900</v>
      </c>
      <c r="E4" s="11">
        <v>34.9</v>
      </c>
      <c r="F4" s="9">
        <v>41416</v>
      </c>
      <c r="G4" s="28">
        <v>41.415999999999997</v>
      </c>
    </row>
    <row r="5" spans="1:10" x14ac:dyDescent="0.25">
      <c r="A5" s="8"/>
      <c r="B5" s="188"/>
      <c r="C5" s="4" t="s">
        <v>20</v>
      </c>
      <c r="D5" s="9">
        <v>25264</v>
      </c>
      <c r="E5" s="11">
        <v>25.263999999999999</v>
      </c>
      <c r="F5" s="9">
        <v>43912</v>
      </c>
      <c r="G5" s="28">
        <v>43.911999999999999</v>
      </c>
    </row>
    <row r="6" spans="1:10" x14ac:dyDescent="0.25">
      <c r="A6" s="8"/>
      <c r="B6" s="188"/>
      <c r="C6" s="4" t="s">
        <v>21</v>
      </c>
      <c r="D6" s="9">
        <v>23658</v>
      </c>
      <c r="E6" s="11">
        <v>23.658000000000001</v>
      </c>
      <c r="F6" s="9">
        <v>42121</v>
      </c>
      <c r="G6" s="28">
        <v>42.121000000000002</v>
      </c>
    </row>
    <row r="7" spans="1:10" x14ac:dyDescent="0.25">
      <c r="A7" s="8"/>
      <c r="B7" s="188"/>
      <c r="C7" s="4" t="s">
        <v>22</v>
      </c>
      <c r="D7" s="9">
        <v>24772</v>
      </c>
      <c r="E7" s="11">
        <v>24.771999999999998</v>
      </c>
      <c r="F7" s="9">
        <v>46112</v>
      </c>
      <c r="G7" s="28">
        <v>46.112000000000002</v>
      </c>
    </row>
    <row r="8" spans="1:10" x14ac:dyDescent="0.25">
      <c r="A8" s="8"/>
      <c r="B8" s="188" t="s">
        <v>4</v>
      </c>
      <c r="C8" s="4" t="s">
        <v>19</v>
      </c>
      <c r="D8" s="9">
        <v>23481</v>
      </c>
      <c r="E8" s="11">
        <v>23.481000000000002</v>
      </c>
      <c r="F8" s="9">
        <v>41581</v>
      </c>
      <c r="G8" s="28">
        <v>41.581000000000003</v>
      </c>
    </row>
    <row r="9" spans="1:10" x14ac:dyDescent="0.25">
      <c r="A9" s="8"/>
      <c r="B9" s="188"/>
      <c r="C9" s="4" t="s">
        <v>20</v>
      </c>
      <c r="D9" s="9">
        <v>24078</v>
      </c>
      <c r="E9" s="11">
        <v>24.077999999999999</v>
      </c>
      <c r="F9" s="9">
        <v>43261</v>
      </c>
      <c r="G9" s="28">
        <v>43.261000000000003</v>
      </c>
    </row>
    <row r="10" spans="1:10" x14ac:dyDescent="0.25">
      <c r="A10" s="8"/>
      <c r="B10" s="188"/>
      <c r="C10" s="4" t="s">
        <v>21</v>
      </c>
      <c r="D10" s="9">
        <v>22278</v>
      </c>
      <c r="E10" s="11">
        <v>22.277999999999999</v>
      </c>
      <c r="F10" s="9">
        <v>42763</v>
      </c>
      <c r="G10" s="28">
        <v>42.762999999999998</v>
      </c>
    </row>
    <row r="11" spans="1:10" x14ac:dyDescent="0.25">
      <c r="A11" s="8"/>
      <c r="B11" s="188"/>
      <c r="C11" s="4" t="s">
        <v>22</v>
      </c>
      <c r="D11" s="9">
        <v>23051</v>
      </c>
      <c r="E11" s="11">
        <v>23.050999999999998</v>
      </c>
      <c r="F11" s="9">
        <v>43945</v>
      </c>
      <c r="G11" s="28">
        <v>43.945</v>
      </c>
    </row>
    <row r="12" spans="1:10" x14ac:dyDescent="0.25">
      <c r="A12" s="8"/>
      <c r="B12" s="188" t="s">
        <v>77</v>
      </c>
      <c r="C12" s="4" t="s">
        <v>19</v>
      </c>
      <c r="D12" s="9">
        <v>24150</v>
      </c>
      <c r="E12" s="11">
        <v>24.15</v>
      </c>
      <c r="F12" s="9">
        <v>41084</v>
      </c>
      <c r="G12" s="28">
        <v>41.084000000000003</v>
      </c>
    </row>
    <row r="13" spans="1:10" x14ac:dyDescent="0.25">
      <c r="A13" s="8"/>
      <c r="B13" s="188"/>
      <c r="C13" s="4" t="s">
        <v>20</v>
      </c>
      <c r="D13" s="9">
        <v>26314</v>
      </c>
      <c r="E13" s="11">
        <v>26.314</v>
      </c>
      <c r="F13" s="9">
        <v>39905</v>
      </c>
      <c r="G13" s="28">
        <v>39.905000000000001</v>
      </c>
    </row>
    <row r="14" spans="1:10" x14ac:dyDescent="0.25">
      <c r="A14" s="8"/>
      <c r="B14" s="188"/>
      <c r="C14" s="87" t="s">
        <v>21</v>
      </c>
      <c r="D14" s="9">
        <v>24890</v>
      </c>
      <c r="E14" s="11">
        <v>24.89</v>
      </c>
      <c r="F14" s="9">
        <v>38524</v>
      </c>
      <c r="G14" s="28">
        <v>38.524000000000001</v>
      </c>
      <c r="H14" s="2"/>
      <c r="I14" s="2"/>
      <c r="J14" s="2"/>
    </row>
    <row r="15" spans="1:10" x14ac:dyDescent="0.25">
      <c r="A15" s="8"/>
      <c r="B15" s="161"/>
      <c r="C15" s="88" t="s">
        <v>22</v>
      </c>
      <c r="D15" s="43">
        <v>25383</v>
      </c>
      <c r="E15" s="44">
        <v>25.382999999999999</v>
      </c>
      <c r="F15" s="43">
        <v>38210</v>
      </c>
      <c r="G15" s="29">
        <v>38.21</v>
      </c>
      <c r="H15" s="2"/>
      <c r="I15" s="2"/>
      <c r="J15" s="2"/>
    </row>
    <row r="37" spans="1:8" x14ac:dyDescent="0.25">
      <c r="A37" s="39"/>
      <c r="B37" s="39"/>
      <c r="C37" s="39"/>
      <c r="D37" s="39"/>
      <c r="E37" s="39"/>
      <c r="F37" s="39"/>
      <c r="G37" s="39"/>
      <c r="H37" s="162" t="s">
        <v>122</v>
      </c>
    </row>
    <row r="38" spans="1:8" ht="25.5" customHeight="1" x14ac:dyDescent="0.25">
      <c r="B38" s="77" t="s">
        <v>166</v>
      </c>
    </row>
    <row r="39" spans="1:8" ht="60" customHeight="1" x14ac:dyDescent="0.25">
      <c r="A39" s="8"/>
      <c r="B39" s="353" t="s">
        <v>68</v>
      </c>
      <c r="C39" s="354"/>
      <c r="D39" s="49" t="s">
        <v>26</v>
      </c>
      <c r="E39" s="50" t="s">
        <v>25</v>
      </c>
      <c r="F39" s="52" t="s">
        <v>27</v>
      </c>
      <c r="G39" s="51" t="s">
        <v>69</v>
      </c>
    </row>
    <row r="40" spans="1:8" x14ac:dyDescent="0.25">
      <c r="A40" s="8"/>
      <c r="B40" s="249" t="s">
        <v>2</v>
      </c>
      <c r="C40" s="5" t="s">
        <v>22</v>
      </c>
      <c r="D40" s="10">
        <v>40136</v>
      </c>
      <c r="E40" s="27">
        <v>40.136000000000003</v>
      </c>
      <c r="F40" s="10">
        <v>10797</v>
      </c>
      <c r="G40" s="27">
        <v>10.797000000000001</v>
      </c>
    </row>
    <row r="41" spans="1:8" x14ac:dyDescent="0.25">
      <c r="A41" s="8"/>
      <c r="B41" s="188" t="s">
        <v>3</v>
      </c>
      <c r="C41" s="4" t="s">
        <v>19</v>
      </c>
      <c r="D41" s="9">
        <v>34900</v>
      </c>
      <c r="E41" s="28">
        <v>34.9</v>
      </c>
      <c r="F41" s="9">
        <v>11009</v>
      </c>
      <c r="G41" s="28">
        <v>11.009</v>
      </c>
    </row>
    <row r="42" spans="1:8" x14ac:dyDescent="0.25">
      <c r="A42" s="8"/>
      <c r="B42" s="188"/>
      <c r="C42" s="4" t="s">
        <v>20</v>
      </c>
      <c r="D42" s="9">
        <v>25264</v>
      </c>
      <c r="E42" s="28">
        <v>25.263999999999999</v>
      </c>
      <c r="F42" s="9">
        <v>10832</v>
      </c>
      <c r="G42" s="28">
        <v>10.832000000000001</v>
      </c>
    </row>
    <row r="43" spans="1:8" x14ac:dyDescent="0.25">
      <c r="A43" s="8"/>
      <c r="B43" s="188"/>
      <c r="C43" s="4" t="s">
        <v>21</v>
      </c>
      <c r="D43" s="9">
        <v>23658</v>
      </c>
      <c r="E43" s="28">
        <v>23.658000000000001</v>
      </c>
      <c r="F43" s="9">
        <v>10455</v>
      </c>
      <c r="G43" s="28">
        <v>10.455</v>
      </c>
    </row>
    <row r="44" spans="1:8" x14ac:dyDescent="0.25">
      <c r="A44" s="8"/>
      <c r="B44" s="188"/>
      <c r="C44" s="4" t="s">
        <v>22</v>
      </c>
      <c r="D44" s="9">
        <v>24772</v>
      </c>
      <c r="E44" s="28">
        <v>24.771999999999998</v>
      </c>
      <c r="F44" s="9">
        <v>11849</v>
      </c>
      <c r="G44" s="28">
        <v>11.849</v>
      </c>
    </row>
    <row r="45" spans="1:8" x14ac:dyDescent="0.25">
      <c r="A45" s="8"/>
      <c r="B45" s="188" t="s">
        <v>4</v>
      </c>
      <c r="C45" s="4" t="s">
        <v>19</v>
      </c>
      <c r="D45" s="9">
        <v>23481</v>
      </c>
      <c r="E45" s="28">
        <v>23.481000000000002</v>
      </c>
      <c r="F45" s="9">
        <v>11111</v>
      </c>
      <c r="G45" s="28">
        <v>11.111000000000001</v>
      </c>
    </row>
    <row r="46" spans="1:8" x14ac:dyDescent="0.25">
      <c r="A46" s="8"/>
      <c r="B46" s="188"/>
      <c r="C46" s="4" t="s">
        <v>20</v>
      </c>
      <c r="D46" s="9">
        <v>24078</v>
      </c>
      <c r="E46" s="28">
        <v>24.077999999999999</v>
      </c>
      <c r="F46" s="9">
        <v>11081</v>
      </c>
      <c r="G46" s="28">
        <v>11.081</v>
      </c>
    </row>
    <row r="47" spans="1:8" x14ac:dyDescent="0.25">
      <c r="A47" s="8"/>
      <c r="B47" s="188"/>
      <c r="C47" s="4" t="s">
        <v>21</v>
      </c>
      <c r="D47" s="9">
        <v>22278</v>
      </c>
      <c r="E47" s="28">
        <v>22.277999999999999</v>
      </c>
      <c r="F47" s="9">
        <v>10763</v>
      </c>
      <c r="G47" s="28">
        <v>10.763</v>
      </c>
    </row>
    <row r="48" spans="1:8" x14ac:dyDescent="0.25">
      <c r="A48" s="8"/>
      <c r="B48" s="188"/>
      <c r="C48" s="4" t="s">
        <v>22</v>
      </c>
      <c r="D48" s="9">
        <v>23051</v>
      </c>
      <c r="E48" s="28">
        <v>23.050999999999998</v>
      </c>
      <c r="F48" s="9">
        <v>12181</v>
      </c>
      <c r="G48" s="28">
        <v>12.180999999999999</v>
      </c>
    </row>
    <row r="49" spans="1:7" x14ac:dyDescent="0.25">
      <c r="A49" s="8"/>
      <c r="B49" s="188" t="s">
        <v>77</v>
      </c>
      <c r="C49" s="4" t="s">
        <v>19</v>
      </c>
      <c r="D49" s="9">
        <v>24150</v>
      </c>
      <c r="E49" s="28">
        <v>24.15</v>
      </c>
      <c r="F49" s="9">
        <v>11521</v>
      </c>
      <c r="G49" s="28">
        <v>11.521000000000001</v>
      </c>
    </row>
    <row r="50" spans="1:7" x14ac:dyDescent="0.25">
      <c r="A50" s="8"/>
      <c r="B50" s="188"/>
      <c r="C50" s="4" t="s">
        <v>20</v>
      </c>
      <c r="D50" s="9">
        <v>26314</v>
      </c>
      <c r="E50" s="28">
        <v>26.314</v>
      </c>
      <c r="F50" s="9">
        <v>12622</v>
      </c>
      <c r="G50" s="28">
        <v>12.622</v>
      </c>
    </row>
    <row r="51" spans="1:7" x14ac:dyDescent="0.25">
      <c r="A51" s="8"/>
      <c r="B51" s="188"/>
      <c r="C51" s="4" t="s">
        <v>21</v>
      </c>
      <c r="D51" s="9">
        <v>24890</v>
      </c>
      <c r="E51" s="28">
        <v>24.89</v>
      </c>
      <c r="F51" s="9">
        <v>11867</v>
      </c>
      <c r="G51" s="28">
        <v>11.867000000000001</v>
      </c>
    </row>
    <row r="52" spans="1:7" x14ac:dyDescent="0.25">
      <c r="A52" s="8"/>
      <c r="B52" s="161"/>
      <c r="C52" s="88" t="s">
        <v>22</v>
      </c>
      <c r="D52" s="43">
        <v>25383</v>
      </c>
      <c r="E52" s="29">
        <v>25.382999999999999</v>
      </c>
      <c r="F52" s="43">
        <v>13123</v>
      </c>
      <c r="G52" s="29">
        <v>13.122999999999999</v>
      </c>
    </row>
    <row r="73" spans="1:12" x14ac:dyDescent="0.25">
      <c r="H73" s="162" t="s">
        <v>122</v>
      </c>
    </row>
    <row r="74" spans="1:12" x14ac:dyDescent="0.25">
      <c r="B74" s="39"/>
      <c r="C74" s="39"/>
      <c r="D74" s="39"/>
      <c r="E74" s="39"/>
      <c r="F74" s="39"/>
      <c r="G74" s="39"/>
      <c r="H74" s="39"/>
      <c r="I74" s="39"/>
      <c r="J74" s="39"/>
    </row>
    <row r="75" spans="1:12" ht="22.5" customHeight="1" x14ac:dyDescent="0.25">
      <c r="A75" s="55"/>
      <c r="B75" s="142" t="s">
        <v>172</v>
      </c>
    </row>
    <row r="76" spans="1:12" ht="34.5" customHeight="1" x14ac:dyDescent="0.25">
      <c r="B76" s="6"/>
      <c r="C76" s="45" t="s">
        <v>16</v>
      </c>
      <c r="D76" s="46" t="s">
        <v>17</v>
      </c>
      <c r="E76" s="243" t="s">
        <v>43</v>
      </c>
      <c r="F76" s="216" t="s">
        <v>78</v>
      </c>
      <c r="G76" s="47" t="s">
        <v>15</v>
      </c>
      <c r="H76" s="244" t="s">
        <v>60</v>
      </c>
      <c r="I76" s="214"/>
      <c r="J76" s="214"/>
      <c r="K76" s="214"/>
      <c r="L76" s="215"/>
    </row>
    <row r="77" spans="1:12" x14ac:dyDescent="0.25">
      <c r="B77" s="245" t="s">
        <v>40</v>
      </c>
      <c r="C77" s="218">
        <v>0</v>
      </c>
      <c r="D77" s="105">
        <v>0</v>
      </c>
      <c r="E77" s="186">
        <v>263127</v>
      </c>
      <c r="F77" s="27">
        <v>263000</v>
      </c>
      <c r="G77" s="246">
        <v>1</v>
      </c>
      <c r="H77" s="178" t="s">
        <v>217</v>
      </c>
      <c r="I77" s="55"/>
      <c r="J77" s="55"/>
      <c r="K77" s="55"/>
      <c r="L77" s="212"/>
    </row>
    <row r="78" spans="1:12" x14ac:dyDescent="0.25">
      <c r="B78" s="238" t="s">
        <v>41</v>
      </c>
      <c r="C78" s="185">
        <v>-1.5</v>
      </c>
      <c r="D78" s="202">
        <v>380</v>
      </c>
      <c r="E78" s="213">
        <v>122741</v>
      </c>
      <c r="F78" s="28">
        <v>123000</v>
      </c>
      <c r="G78" s="241">
        <v>0.46647056364417183</v>
      </c>
      <c r="H78" s="106" t="s">
        <v>218</v>
      </c>
      <c r="I78" s="8"/>
      <c r="J78" s="8"/>
      <c r="K78" s="8"/>
      <c r="L78" s="54"/>
    </row>
    <row r="79" spans="1:12" x14ac:dyDescent="0.25">
      <c r="B79" s="238" t="s">
        <v>61</v>
      </c>
      <c r="C79" s="185">
        <v>-3.5</v>
      </c>
      <c r="D79" s="202">
        <v>600</v>
      </c>
      <c r="E79" s="213">
        <v>75742</v>
      </c>
      <c r="F79" s="28">
        <v>76000</v>
      </c>
      <c r="G79" s="241">
        <v>0.28785339398845422</v>
      </c>
      <c r="H79" s="106" t="s">
        <v>219</v>
      </c>
      <c r="I79" s="8"/>
      <c r="J79" s="8"/>
      <c r="K79" s="8"/>
      <c r="L79" s="54"/>
    </row>
    <row r="80" spans="1:12" x14ac:dyDescent="0.25">
      <c r="B80" s="238" t="s">
        <v>62</v>
      </c>
      <c r="C80" s="185">
        <v>-3.5</v>
      </c>
      <c r="D80" s="202">
        <v>150</v>
      </c>
      <c r="E80" s="213">
        <v>46999</v>
      </c>
      <c r="F80" s="28">
        <v>47000</v>
      </c>
      <c r="G80" s="241">
        <v>0.17861716965571758</v>
      </c>
      <c r="H80" s="106" t="s">
        <v>220</v>
      </c>
      <c r="I80" s="8"/>
      <c r="J80" s="8"/>
      <c r="K80" s="8"/>
      <c r="L80" s="54"/>
    </row>
    <row r="81" spans="2:12" x14ac:dyDescent="0.25">
      <c r="B81" s="238" t="s">
        <v>66</v>
      </c>
      <c r="C81" s="185">
        <v>-4.5</v>
      </c>
      <c r="D81" s="202">
        <v>380</v>
      </c>
      <c r="E81" s="213">
        <v>8672</v>
      </c>
      <c r="F81" s="28">
        <v>9000</v>
      </c>
      <c r="G81" s="241">
        <v>3.2957469206884887E-2</v>
      </c>
      <c r="H81" s="106" t="s">
        <v>221</v>
      </c>
      <c r="I81" s="8"/>
      <c r="J81" s="8"/>
      <c r="K81" s="8"/>
      <c r="L81" s="54"/>
    </row>
    <row r="82" spans="2:12" x14ac:dyDescent="0.25">
      <c r="B82" s="238" t="s">
        <v>42</v>
      </c>
      <c r="C82" s="185">
        <v>-1.5</v>
      </c>
      <c r="D82" s="202">
        <v>-270</v>
      </c>
      <c r="E82" s="213">
        <v>140386</v>
      </c>
      <c r="F82" s="28">
        <v>140000</v>
      </c>
      <c r="G82" s="241">
        <v>0.53352943635582817</v>
      </c>
      <c r="H82" s="106" t="s">
        <v>222</v>
      </c>
      <c r="I82" s="8"/>
      <c r="J82" s="8"/>
      <c r="K82" s="8"/>
      <c r="L82" s="54"/>
    </row>
    <row r="83" spans="2:12" x14ac:dyDescent="0.25">
      <c r="B83" s="238" t="s">
        <v>63</v>
      </c>
      <c r="C83" s="185">
        <v>-3.5</v>
      </c>
      <c r="D83" s="202">
        <v>-250</v>
      </c>
      <c r="E83" s="213">
        <v>45323</v>
      </c>
      <c r="F83" s="28">
        <v>45000</v>
      </c>
      <c r="G83" s="241">
        <v>0.17224762187080764</v>
      </c>
      <c r="H83" s="106" t="s">
        <v>223</v>
      </c>
      <c r="I83" s="8"/>
      <c r="J83" s="8"/>
      <c r="K83" s="8"/>
      <c r="L83" s="54"/>
    </row>
    <row r="84" spans="2:12" x14ac:dyDescent="0.25">
      <c r="B84" s="238" t="s">
        <v>67</v>
      </c>
      <c r="C84" s="185">
        <v>-3.5</v>
      </c>
      <c r="D84" s="202">
        <v>-420</v>
      </c>
      <c r="E84" s="213">
        <v>43009</v>
      </c>
      <c r="F84" s="28">
        <v>43000</v>
      </c>
      <c r="G84" s="241">
        <v>0.16345338942791884</v>
      </c>
      <c r="H84" s="106" t="s">
        <v>224</v>
      </c>
      <c r="I84" s="8"/>
      <c r="J84" s="8"/>
      <c r="K84" s="8"/>
      <c r="L84" s="54"/>
    </row>
    <row r="85" spans="2:12" x14ac:dyDescent="0.25">
      <c r="B85" s="238" t="s">
        <v>64</v>
      </c>
      <c r="C85" s="185">
        <v>-3.5</v>
      </c>
      <c r="D85" s="202">
        <v>-560</v>
      </c>
      <c r="E85" s="213">
        <v>40724</v>
      </c>
      <c r="F85" s="28">
        <v>41000</v>
      </c>
      <c r="G85" s="241">
        <v>0.15476936992402909</v>
      </c>
      <c r="H85" s="106" t="s">
        <v>225</v>
      </c>
      <c r="I85" s="8"/>
      <c r="J85" s="8"/>
      <c r="K85" s="8"/>
      <c r="L85" s="54"/>
    </row>
    <row r="86" spans="2:12" x14ac:dyDescent="0.25">
      <c r="B86" s="247" t="s">
        <v>65</v>
      </c>
      <c r="C86" s="140">
        <v>-3.5</v>
      </c>
      <c r="D86" s="82">
        <v>-700</v>
      </c>
      <c r="E86" s="79">
        <v>11330</v>
      </c>
      <c r="F86" s="29">
        <v>11000</v>
      </c>
      <c r="G86" s="242">
        <v>4.3059055133072621E-2</v>
      </c>
      <c r="H86" s="164" t="s">
        <v>226</v>
      </c>
      <c r="I86" s="39"/>
      <c r="J86" s="39"/>
      <c r="K86" s="39"/>
      <c r="L86" s="57"/>
    </row>
    <row r="87" spans="2:12" x14ac:dyDescent="0.25">
      <c r="B87" s="239" t="s">
        <v>40</v>
      </c>
      <c r="C87" s="185">
        <v>0</v>
      </c>
      <c r="D87" s="202">
        <v>0</v>
      </c>
      <c r="E87" s="213">
        <v>704202007.74000001</v>
      </c>
      <c r="F87" s="28">
        <v>704</v>
      </c>
      <c r="G87" s="241">
        <v>1</v>
      </c>
      <c r="H87" s="106" t="s">
        <v>227</v>
      </c>
      <c r="I87" s="8"/>
      <c r="J87" s="8"/>
      <c r="K87" s="8"/>
      <c r="L87" s="54"/>
    </row>
    <row r="88" spans="2:12" x14ac:dyDescent="0.25">
      <c r="B88" s="239" t="s">
        <v>41</v>
      </c>
      <c r="C88" s="185">
        <v>1.5</v>
      </c>
      <c r="D88" s="202">
        <v>380</v>
      </c>
      <c r="E88" s="213">
        <v>559282151.98000002</v>
      </c>
      <c r="F88" s="28">
        <v>559</v>
      </c>
      <c r="G88" s="241">
        <v>0.79420698298618575</v>
      </c>
      <c r="H88" s="106" t="s">
        <v>228</v>
      </c>
      <c r="I88" s="8"/>
      <c r="J88" s="8"/>
      <c r="K88" s="8"/>
      <c r="L88" s="4"/>
    </row>
    <row r="89" spans="2:12" x14ac:dyDescent="0.25">
      <c r="B89" s="239" t="s">
        <v>61</v>
      </c>
      <c r="C89" s="185">
        <v>3.5</v>
      </c>
      <c r="D89" s="202">
        <v>600</v>
      </c>
      <c r="E89" s="213">
        <v>418216391.46000004</v>
      </c>
      <c r="F89" s="28">
        <v>418</v>
      </c>
      <c r="G89" s="241">
        <v>0.59388696263758833</v>
      </c>
      <c r="H89" s="106" t="s">
        <v>229</v>
      </c>
      <c r="I89" s="8"/>
      <c r="J89" s="8"/>
      <c r="K89" s="8"/>
      <c r="L89" s="4"/>
    </row>
    <row r="90" spans="2:12" x14ac:dyDescent="0.25">
      <c r="B90" s="239" t="s">
        <v>62</v>
      </c>
      <c r="C90" s="185">
        <v>3.5</v>
      </c>
      <c r="D90" s="202">
        <v>150</v>
      </c>
      <c r="E90" s="213">
        <v>137529724.97</v>
      </c>
      <c r="F90" s="28">
        <v>138</v>
      </c>
      <c r="G90" s="241">
        <v>0.19529868341525328</v>
      </c>
      <c r="H90" s="106" t="s">
        <v>230</v>
      </c>
      <c r="I90" s="8"/>
      <c r="J90" s="8"/>
      <c r="K90" s="8"/>
      <c r="L90" s="4"/>
    </row>
    <row r="91" spans="2:12" x14ac:dyDescent="0.25">
      <c r="B91" s="239" t="s">
        <v>66</v>
      </c>
      <c r="C91" s="185">
        <v>4.5</v>
      </c>
      <c r="D91" s="202">
        <v>380</v>
      </c>
      <c r="E91" s="213">
        <v>3536035.55</v>
      </c>
      <c r="F91" s="28">
        <v>4</v>
      </c>
      <c r="G91" s="241">
        <v>5.0213369333441992E-3</v>
      </c>
      <c r="H91" s="106" t="s">
        <v>231</v>
      </c>
      <c r="I91" s="8"/>
      <c r="J91" s="8"/>
      <c r="K91" s="8"/>
      <c r="L91" s="4"/>
    </row>
    <row r="92" spans="2:12" x14ac:dyDescent="0.25">
      <c r="B92" s="239" t="s">
        <v>42</v>
      </c>
      <c r="C92" s="185">
        <v>1.5</v>
      </c>
      <c r="D92" s="202">
        <v>-250</v>
      </c>
      <c r="E92" s="213">
        <v>144919855.75999999</v>
      </c>
      <c r="F92" s="28">
        <v>145</v>
      </c>
      <c r="G92" s="241">
        <v>0.20579301701381428</v>
      </c>
      <c r="H92" s="106" t="s">
        <v>232</v>
      </c>
      <c r="I92" s="8"/>
      <c r="J92" s="8"/>
      <c r="K92" s="8"/>
      <c r="L92" s="4"/>
    </row>
    <row r="93" spans="2:12" x14ac:dyDescent="0.25">
      <c r="B93" s="239" t="s">
        <v>63</v>
      </c>
      <c r="C93" s="185">
        <v>3.5</v>
      </c>
      <c r="D93" s="202">
        <v>-250</v>
      </c>
      <c r="E93" s="213">
        <v>29891099.619999997</v>
      </c>
      <c r="F93" s="28">
        <v>30</v>
      </c>
      <c r="G93" s="241">
        <v>4.2446768528720466E-2</v>
      </c>
      <c r="H93" s="106" t="s">
        <v>233</v>
      </c>
      <c r="I93" s="8"/>
      <c r="J93" s="8"/>
      <c r="K93" s="8"/>
      <c r="L93" s="4"/>
    </row>
    <row r="94" spans="2:12" x14ac:dyDescent="0.25">
      <c r="B94" s="239" t="s">
        <v>67</v>
      </c>
      <c r="C94" s="185">
        <v>3.5</v>
      </c>
      <c r="D94" s="202">
        <v>-420</v>
      </c>
      <c r="E94" s="213">
        <v>40157148.260000005</v>
      </c>
      <c r="F94" s="28">
        <v>40</v>
      </c>
      <c r="G94" s="241">
        <v>5.7025040852803868E-2</v>
      </c>
      <c r="H94" s="106" t="s">
        <v>234</v>
      </c>
      <c r="I94" s="8"/>
      <c r="J94" s="8"/>
      <c r="K94" s="8"/>
      <c r="L94" s="4"/>
    </row>
    <row r="95" spans="2:12" x14ac:dyDescent="0.25">
      <c r="B95" s="239" t="s">
        <v>64</v>
      </c>
      <c r="C95" s="185">
        <v>3.5</v>
      </c>
      <c r="D95" s="202">
        <v>-560</v>
      </c>
      <c r="E95" s="213">
        <v>43344764.590000004</v>
      </c>
      <c r="F95" s="28">
        <v>43</v>
      </c>
      <c r="G95" s="241">
        <v>6.1551606092556638E-2</v>
      </c>
      <c r="H95" s="106" t="s">
        <v>235</v>
      </c>
      <c r="I95" s="8"/>
      <c r="J95" s="8"/>
      <c r="K95" s="8"/>
      <c r="L95" s="4"/>
    </row>
    <row r="96" spans="2:12" x14ac:dyDescent="0.25">
      <c r="B96" s="240" t="s">
        <v>65</v>
      </c>
      <c r="C96" s="140">
        <v>3.5</v>
      </c>
      <c r="D96" s="82">
        <v>-700</v>
      </c>
      <c r="E96" s="79">
        <v>31526843.289999999</v>
      </c>
      <c r="F96" s="29">
        <v>32</v>
      </c>
      <c r="G96" s="242">
        <v>4.476960153973332E-2</v>
      </c>
      <c r="H96" s="164" t="s">
        <v>236</v>
      </c>
      <c r="I96" s="39"/>
      <c r="J96" s="39"/>
      <c r="K96" s="39"/>
      <c r="L96" s="14"/>
    </row>
    <row r="140" spans="1:10" x14ac:dyDescent="0.25">
      <c r="B140" s="39"/>
      <c r="C140" s="39"/>
      <c r="D140" s="39"/>
      <c r="E140" s="39"/>
      <c r="F140" s="39"/>
      <c r="G140" s="39"/>
      <c r="H140" s="162" t="s">
        <v>122</v>
      </c>
    </row>
    <row r="141" spans="1:10" ht="24.75" customHeight="1" x14ac:dyDescent="0.25">
      <c r="A141" s="55"/>
      <c r="B141" s="77" t="s">
        <v>165</v>
      </c>
    </row>
    <row r="142" spans="1:10" ht="60" customHeight="1" x14ac:dyDescent="0.25">
      <c r="A142" s="8"/>
      <c r="B142" s="353" t="s">
        <v>68</v>
      </c>
      <c r="C142" s="354"/>
      <c r="D142" s="40" t="s">
        <v>26</v>
      </c>
      <c r="E142" s="41" t="s">
        <v>25</v>
      </c>
      <c r="F142" s="40" t="s">
        <v>23</v>
      </c>
      <c r="G142" s="42" t="s">
        <v>24</v>
      </c>
      <c r="H142" s="198" t="s">
        <v>28</v>
      </c>
      <c r="I142" s="199" t="s">
        <v>29</v>
      </c>
      <c r="J142" s="53" t="s">
        <v>18</v>
      </c>
    </row>
    <row r="143" spans="1:10" x14ac:dyDescent="0.25">
      <c r="A143" s="8"/>
      <c r="B143" s="188" t="s">
        <v>2</v>
      </c>
      <c r="C143" s="4" t="s">
        <v>22</v>
      </c>
      <c r="D143" s="9">
        <v>33888</v>
      </c>
      <c r="E143" s="28">
        <v>33.887999999999998</v>
      </c>
      <c r="F143" s="9">
        <v>50754</v>
      </c>
      <c r="G143" s="28">
        <v>50.753999999999998</v>
      </c>
      <c r="H143" s="194">
        <v>84642</v>
      </c>
      <c r="I143" s="90">
        <v>84.641999999999996</v>
      </c>
      <c r="J143" s="12"/>
    </row>
    <row r="144" spans="1:10" x14ac:dyDescent="0.25">
      <c r="A144" s="8"/>
      <c r="B144" s="188" t="s">
        <v>3</v>
      </c>
      <c r="C144" s="4" t="s">
        <v>19</v>
      </c>
      <c r="D144" s="9">
        <v>29992</v>
      </c>
      <c r="E144" s="28">
        <v>29.992000000000001</v>
      </c>
      <c r="F144" s="9">
        <v>10221</v>
      </c>
      <c r="G144" s="28">
        <v>10.221</v>
      </c>
      <c r="H144" s="194">
        <v>40213</v>
      </c>
      <c r="I144" s="90">
        <v>40.213000000000001</v>
      </c>
      <c r="J144" s="12"/>
    </row>
    <row r="145" spans="1:10" x14ac:dyDescent="0.25">
      <c r="A145" s="8"/>
      <c r="B145" s="188"/>
      <c r="C145" s="4" t="s">
        <v>20</v>
      </c>
      <c r="D145" s="9">
        <v>20774</v>
      </c>
      <c r="E145" s="28">
        <v>20.774000000000001</v>
      </c>
      <c r="F145" s="9">
        <v>11077</v>
      </c>
      <c r="G145" s="28">
        <v>11.077</v>
      </c>
      <c r="H145" s="194">
        <v>31851</v>
      </c>
      <c r="I145" s="90">
        <v>31.850999999999999</v>
      </c>
      <c r="J145" s="12"/>
    </row>
    <row r="146" spans="1:10" x14ac:dyDescent="0.25">
      <c r="A146" s="8"/>
      <c r="B146" s="188"/>
      <c r="C146" s="4" t="s">
        <v>21</v>
      </c>
      <c r="D146" s="9">
        <v>19256</v>
      </c>
      <c r="E146" s="28">
        <v>19.256</v>
      </c>
      <c r="F146" s="9">
        <v>10145</v>
      </c>
      <c r="G146" s="28">
        <v>10.145</v>
      </c>
      <c r="H146" s="194">
        <v>29401</v>
      </c>
      <c r="I146" s="90">
        <v>29.401</v>
      </c>
      <c r="J146" s="12"/>
    </row>
    <row r="147" spans="1:10" x14ac:dyDescent="0.25">
      <c r="A147" s="8"/>
      <c r="B147" s="188"/>
      <c r="C147" s="4" t="s">
        <v>22</v>
      </c>
      <c r="D147" s="9">
        <v>20199</v>
      </c>
      <c r="E147" s="28">
        <v>20.199000000000002</v>
      </c>
      <c r="F147" s="9">
        <v>11647</v>
      </c>
      <c r="G147" s="28">
        <v>11.647</v>
      </c>
      <c r="H147" s="194">
        <v>31846</v>
      </c>
      <c r="I147" s="90">
        <v>31.846</v>
      </c>
      <c r="J147" s="12"/>
    </row>
    <row r="148" spans="1:10" x14ac:dyDescent="0.25">
      <c r="A148" s="8"/>
      <c r="B148" s="188" t="s">
        <v>4</v>
      </c>
      <c r="C148" s="4" t="s">
        <v>19</v>
      </c>
      <c r="D148" s="9">
        <v>19072</v>
      </c>
      <c r="E148" s="28">
        <v>19.071999999999999</v>
      </c>
      <c r="F148" s="9">
        <v>10938</v>
      </c>
      <c r="G148" s="28">
        <v>10.938000000000001</v>
      </c>
      <c r="H148" s="194">
        <v>30010</v>
      </c>
      <c r="I148" s="90">
        <v>30.01</v>
      </c>
      <c r="J148" s="12"/>
    </row>
    <row r="149" spans="1:10" x14ac:dyDescent="0.25">
      <c r="A149" s="8"/>
      <c r="B149" s="188"/>
      <c r="C149" s="4" t="s">
        <v>20</v>
      </c>
      <c r="D149" s="9">
        <v>19931</v>
      </c>
      <c r="E149" s="28">
        <v>19.931000000000001</v>
      </c>
      <c r="F149" s="9">
        <v>11574</v>
      </c>
      <c r="G149" s="28">
        <v>11.574</v>
      </c>
      <c r="H149" s="194">
        <v>31505</v>
      </c>
      <c r="I149" s="90">
        <v>31.504999999999999</v>
      </c>
      <c r="J149" s="12"/>
    </row>
    <row r="150" spans="1:10" x14ac:dyDescent="0.25">
      <c r="A150" s="8"/>
      <c r="B150" s="188"/>
      <c r="C150" s="4" t="s">
        <v>21</v>
      </c>
      <c r="D150" s="9">
        <v>18537</v>
      </c>
      <c r="E150" s="28">
        <v>18.536999999999999</v>
      </c>
      <c r="F150" s="9">
        <v>10262</v>
      </c>
      <c r="G150" s="28">
        <v>10.262</v>
      </c>
      <c r="H150" s="194">
        <v>28799</v>
      </c>
      <c r="I150" s="90">
        <v>28.798999999999999</v>
      </c>
      <c r="J150" s="12"/>
    </row>
    <row r="151" spans="1:10" x14ac:dyDescent="0.25">
      <c r="A151" s="8"/>
      <c r="B151" s="188"/>
      <c r="C151" s="4" t="s">
        <v>22</v>
      </c>
      <c r="D151" s="9">
        <v>19139</v>
      </c>
      <c r="E151" s="28">
        <v>19.138999999999999</v>
      </c>
      <c r="F151" s="9">
        <v>11046</v>
      </c>
      <c r="G151" s="28">
        <v>11.045999999999999</v>
      </c>
      <c r="H151" s="194">
        <v>30185</v>
      </c>
      <c r="I151" s="90">
        <v>30.184999999999999</v>
      </c>
      <c r="J151" s="192"/>
    </row>
    <row r="152" spans="1:10" x14ac:dyDescent="0.25">
      <c r="A152" s="8"/>
      <c r="B152" s="188" t="s">
        <v>77</v>
      </c>
      <c r="C152" s="4" t="s">
        <v>19</v>
      </c>
      <c r="D152" s="9">
        <v>20204</v>
      </c>
      <c r="E152" s="28">
        <v>20.204000000000001</v>
      </c>
      <c r="F152" s="9">
        <v>9896</v>
      </c>
      <c r="G152" s="28">
        <v>9.8960000000000008</v>
      </c>
      <c r="H152" s="194">
        <v>30100</v>
      </c>
      <c r="I152" s="90">
        <v>30.1</v>
      </c>
      <c r="J152" s="137"/>
    </row>
    <row r="153" spans="1:10" x14ac:dyDescent="0.25">
      <c r="A153" s="8"/>
      <c r="B153" s="188"/>
      <c r="C153" s="4" t="s">
        <v>20</v>
      </c>
      <c r="D153" s="9">
        <v>22279</v>
      </c>
      <c r="E153" s="28">
        <v>22.279</v>
      </c>
      <c r="F153" s="9">
        <v>9693</v>
      </c>
      <c r="G153" s="28">
        <v>9.6929999999999996</v>
      </c>
      <c r="H153" s="194">
        <v>31972</v>
      </c>
      <c r="I153" s="90">
        <v>31.972000000000001</v>
      </c>
      <c r="J153" s="138"/>
    </row>
    <row r="154" spans="1:10" x14ac:dyDescent="0.25">
      <c r="A154" s="8"/>
      <c r="B154" s="188"/>
      <c r="C154" s="87" t="s">
        <v>21</v>
      </c>
      <c r="D154" s="9">
        <v>20948</v>
      </c>
      <c r="E154" s="28">
        <v>20.948</v>
      </c>
      <c r="F154" s="9">
        <v>8959</v>
      </c>
      <c r="G154" s="28">
        <v>8.9589999999999996</v>
      </c>
      <c r="H154" s="194">
        <v>29907</v>
      </c>
      <c r="I154" s="90">
        <v>29.907</v>
      </c>
      <c r="J154" s="138"/>
    </row>
    <row r="155" spans="1:10" x14ac:dyDescent="0.25">
      <c r="A155" s="8"/>
      <c r="B155" s="161"/>
      <c r="C155" s="88" t="s">
        <v>22</v>
      </c>
      <c r="D155" s="43">
        <v>21476</v>
      </c>
      <c r="E155" s="29">
        <v>21.475999999999999</v>
      </c>
      <c r="F155" s="43">
        <v>9013</v>
      </c>
      <c r="G155" s="29">
        <v>9.0129999999999999</v>
      </c>
      <c r="H155" s="195">
        <v>30489</v>
      </c>
      <c r="I155" s="225">
        <v>30.489000000000001</v>
      </c>
      <c r="J155" s="182">
        <v>1.0071227430843134E-2</v>
      </c>
    </row>
    <row r="176" spans="8:8" x14ac:dyDescent="0.25">
      <c r="H176" s="162" t="s">
        <v>122</v>
      </c>
    </row>
    <row r="177" spans="1:12" x14ac:dyDescent="0.25">
      <c r="A177" s="39"/>
      <c r="B177" s="39"/>
      <c r="C177" s="39"/>
      <c r="D177" s="39"/>
      <c r="E177" s="39"/>
      <c r="F177" s="39"/>
      <c r="G177" s="39"/>
      <c r="H177" s="39"/>
      <c r="I177" s="39"/>
      <c r="J177" s="39"/>
    </row>
    <row r="178" spans="1:12" ht="26.25" customHeight="1" x14ac:dyDescent="0.25">
      <c r="B178" s="77" t="s">
        <v>164</v>
      </c>
    </row>
    <row r="179" spans="1:12" ht="32.25" customHeight="1" x14ac:dyDescent="0.25">
      <c r="A179" s="8"/>
      <c r="B179" s="353" t="s">
        <v>68</v>
      </c>
      <c r="C179" s="354"/>
      <c r="D179" s="45" t="s">
        <v>30</v>
      </c>
      <c r="E179" s="48" t="s">
        <v>32</v>
      </c>
      <c r="F179" s="59" t="s">
        <v>149</v>
      </c>
      <c r="G179" s="46" t="s">
        <v>31</v>
      </c>
      <c r="H179" s="48" t="s">
        <v>33</v>
      </c>
      <c r="I179" s="289" t="s">
        <v>150</v>
      </c>
      <c r="J179" s="254" t="s">
        <v>146</v>
      </c>
      <c r="K179" s="255" t="s">
        <v>148</v>
      </c>
      <c r="L179" s="256" t="s">
        <v>151</v>
      </c>
    </row>
    <row r="180" spans="1:12" x14ac:dyDescent="0.25">
      <c r="A180" s="8"/>
      <c r="B180" s="188" t="s">
        <v>2</v>
      </c>
      <c r="C180" s="4" t="s">
        <v>22</v>
      </c>
      <c r="D180" s="9">
        <v>9266.5</v>
      </c>
      <c r="E180" s="28">
        <v>9.2665000000000006</v>
      </c>
      <c r="F180" s="13"/>
      <c r="G180" s="9">
        <v>3282</v>
      </c>
      <c r="H180" s="106">
        <v>3.282</v>
      </c>
      <c r="I180" s="13"/>
      <c r="J180" s="9">
        <v>2004</v>
      </c>
      <c r="K180" s="54">
        <v>2.004</v>
      </c>
      <c r="L180" s="13"/>
    </row>
    <row r="181" spans="1:12" x14ac:dyDescent="0.25">
      <c r="A181" s="8"/>
      <c r="B181" s="188" t="s">
        <v>3</v>
      </c>
      <c r="C181" s="4" t="s">
        <v>19</v>
      </c>
      <c r="D181" s="9">
        <v>3959.5</v>
      </c>
      <c r="E181" s="28">
        <v>3.9594999999999998</v>
      </c>
      <c r="F181" s="13"/>
      <c r="G181" s="9">
        <v>2710</v>
      </c>
      <c r="H181" s="106">
        <v>2.71</v>
      </c>
      <c r="I181" s="13"/>
      <c r="J181" s="9">
        <v>2127</v>
      </c>
      <c r="K181" s="54">
        <v>2.1269999999999998</v>
      </c>
      <c r="L181" s="13"/>
    </row>
    <row r="182" spans="1:12" x14ac:dyDescent="0.25">
      <c r="A182" s="8"/>
      <c r="B182" s="188"/>
      <c r="C182" s="4" t="s">
        <v>20</v>
      </c>
      <c r="D182" s="9">
        <v>3345.5</v>
      </c>
      <c r="E182" s="28">
        <v>3.3454999999999999</v>
      </c>
      <c r="F182" s="13"/>
      <c r="G182" s="9">
        <v>2092</v>
      </c>
      <c r="H182" s="106">
        <v>2.0920000000000001</v>
      </c>
      <c r="I182" s="13"/>
      <c r="J182" s="9">
        <v>1753</v>
      </c>
      <c r="K182" s="54">
        <v>1.7529999999999999</v>
      </c>
      <c r="L182" s="13"/>
    </row>
    <row r="183" spans="1:12" x14ac:dyDescent="0.25">
      <c r="A183" s="8"/>
      <c r="B183" s="188"/>
      <c r="C183" s="4" t="s">
        <v>21</v>
      </c>
      <c r="D183" s="9">
        <v>2860.5</v>
      </c>
      <c r="E183" s="28">
        <v>2.8605</v>
      </c>
      <c r="F183" s="13"/>
      <c r="G183" s="9">
        <v>1883</v>
      </c>
      <c r="H183" s="106">
        <v>1.883</v>
      </c>
      <c r="I183" s="13"/>
      <c r="J183" s="9">
        <v>1430</v>
      </c>
      <c r="K183" s="54">
        <v>1.43</v>
      </c>
      <c r="L183" s="13"/>
    </row>
    <row r="184" spans="1:12" x14ac:dyDescent="0.25">
      <c r="A184" s="8"/>
      <c r="B184" s="188"/>
      <c r="C184" s="4" t="s">
        <v>22</v>
      </c>
      <c r="D184" s="9">
        <v>3224.5</v>
      </c>
      <c r="E184" s="28">
        <v>3.2244999999999999</v>
      </c>
      <c r="F184" s="13"/>
      <c r="G184" s="9">
        <v>1753</v>
      </c>
      <c r="H184" s="106">
        <v>1.7529999999999999</v>
      </c>
      <c r="I184" s="13"/>
      <c r="J184" s="9">
        <v>1278</v>
      </c>
      <c r="K184" s="54">
        <v>1.278</v>
      </c>
      <c r="L184" s="13"/>
    </row>
    <row r="185" spans="1:12" x14ac:dyDescent="0.25">
      <c r="A185" s="8"/>
      <c r="B185" s="188" t="s">
        <v>4</v>
      </c>
      <c r="C185" s="4" t="s">
        <v>19</v>
      </c>
      <c r="D185" s="9">
        <v>3612.5</v>
      </c>
      <c r="E185" s="28">
        <v>3.6124999999999998</v>
      </c>
      <c r="F185" s="13"/>
      <c r="G185" s="9">
        <v>1787</v>
      </c>
      <c r="H185" s="106">
        <v>1.7869999999999999</v>
      </c>
      <c r="I185" s="13"/>
      <c r="J185" s="9">
        <v>1206</v>
      </c>
      <c r="K185" s="54">
        <v>1.206</v>
      </c>
      <c r="L185" s="13"/>
    </row>
    <row r="186" spans="1:12" x14ac:dyDescent="0.25">
      <c r="A186" s="8"/>
      <c r="B186" s="188"/>
      <c r="C186" s="4" t="s">
        <v>20</v>
      </c>
      <c r="D186" s="9">
        <v>4082</v>
      </c>
      <c r="E186" s="28">
        <v>4.0819999999999999</v>
      </c>
      <c r="F186" s="13"/>
      <c r="G186" s="9">
        <v>1915</v>
      </c>
      <c r="H186" s="106">
        <v>1.915</v>
      </c>
      <c r="I186" s="13"/>
      <c r="J186" s="9">
        <v>1271</v>
      </c>
      <c r="K186" s="54">
        <v>1.2709999999999999</v>
      </c>
      <c r="L186" s="13"/>
    </row>
    <row r="187" spans="1:12" x14ac:dyDescent="0.25">
      <c r="A187" s="8"/>
      <c r="B187" s="188"/>
      <c r="C187" s="4" t="s">
        <v>21</v>
      </c>
      <c r="D187" s="9">
        <v>3441.5</v>
      </c>
      <c r="E187" s="28">
        <v>3.4415</v>
      </c>
      <c r="F187" s="13"/>
      <c r="G187" s="9">
        <v>1997</v>
      </c>
      <c r="H187" s="106">
        <v>1.9970000000000001</v>
      </c>
      <c r="I187" s="13"/>
      <c r="J187" s="9">
        <v>1278</v>
      </c>
      <c r="K187" s="54">
        <v>1.278</v>
      </c>
      <c r="L187" s="13"/>
    </row>
    <row r="188" spans="1:12" x14ac:dyDescent="0.25">
      <c r="A188" s="8"/>
      <c r="B188" s="188"/>
      <c r="C188" s="4" t="s">
        <v>22</v>
      </c>
      <c r="D188" s="9">
        <v>3948.5</v>
      </c>
      <c r="E188" s="28">
        <v>3.9485000000000001</v>
      </c>
      <c r="F188" s="13"/>
      <c r="G188" s="9">
        <v>2393</v>
      </c>
      <c r="H188" s="106">
        <v>2.3929999999999998</v>
      </c>
      <c r="I188" s="13"/>
      <c r="J188" s="9">
        <v>1400</v>
      </c>
      <c r="K188" s="54">
        <v>1.4</v>
      </c>
      <c r="L188" s="13"/>
    </row>
    <row r="189" spans="1:12" x14ac:dyDescent="0.25">
      <c r="A189" s="8"/>
      <c r="B189" s="188" t="s">
        <v>77</v>
      </c>
      <c r="C189" s="4" t="s">
        <v>19</v>
      </c>
      <c r="D189" s="9">
        <v>3552</v>
      </c>
      <c r="E189" s="28">
        <v>3.552</v>
      </c>
      <c r="F189" s="248"/>
      <c r="G189" s="9">
        <v>2437</v>
      </c>
      <c r="H189" s="106">
        <v>2.4369999999999998</v>
      </c>
      <c r="I189" s="248"/>
      <c r="J189" s="9">
        <v>1358</v>
      </c>
      <c r="K189" s="54">
        <v>1.3580000000000001</v>
      </c>
      <c r="L189" s="248"/>
    </row>
    <row r="190" spans="1:12" x14ac:dyDescent="0.25">
      <c r="A190" s="8"/>
      <c r="B190" s="188"/>
      <c r="C190" s="86" t="s">
        <v>20</v>
      </c>
      <c r="D190" s="9">
        <v>3507.5</v>
      </c>
      <c r="E190" s="28">
        <v>3.5074999999999998</v>
      </c>
      <c r="F190" s="274"/>
      <c r="G190" s="9">
        <v>2286</v>
      </c>
      <c r="H190" s="106">
        <v>2.286</v>
      </c>
      <c r="I190" s="274"/>
      <c r="J190" s="9">
        <v>1367</v>
      </c>
      <c r="K190" s="54">
        <v>1.367</v>
      </c>
      <c r="L190" s="274"/>
    </row>
    <row r="191" spans="1:12" x14ac:dyDescent="0.25">
      <c r="A191" s="8"/>
      <c r="B191" s="188"/>
      <c r="C191" s="87" t="s">
        <v>21</v>
      </c>
      <c r="D191" s="9">
        <v>2921.5</v>
      </c>
      <c r="E191" s="28">
        <v>2.9215</v>
      </c>
      <c r="F191" s="274"/>
      <c r="G191" s="9">
        <v>2060</v>
      </c>
      <c r="H191" s="54">
        <v>2.06</v>
      </c>
      <c r="I191" s="274"/>
      <c r="J191" s="9">
        <v>1328</v>
      </c>
      <c r="K191" s="54">
        <v>1.3280000000000001</v>
      </c>
      <c r="L191" s="274"/>
    </row>
    <row r="192" spans="1:12" x14ac:dyDescent="0.25">
      <c r="A192" s="8"/>
      <c r="B192" s="161"/>
      <c r="C192" s="88" t="s">
        <v>22</v>
      </c>
      <c r="D192" s="43">
        <v>3384</v>
      </c>
      <c r="E192" s="29">
        <v>3.3839999999999999</v>
      </c>
      <c r="F192" s="275">
        <v>-0.14296568317082436</v>
      </c>
      <c r="G192" s="43">
        <v>1964</v>
      </c>
      <c r="H192" s="57">
        <v>1.964</v>
      </c>
      <c r="I192" s="276">
        <v>-0.17927287923109067</v>
      </c>
      <c r="J192" s="43">
        <v>1320</v>
      </c>
      <c r="K192" s="57">
        <v>1.32</v>
      </c>
      <c r="L192" s="275">
        <v>-5.7142857142857141E-2</v>
      </c>
    </row>
    <row r="213" spans="1:8" x14ac:dyDescent="0.25">
      <c r="H213" s="162" t="s">
        <v>122</v>
      </c>
    </row>
    <row r="214" spans="1:8" x14ac:dyDescent="0.25">
      <c r="A214" s="39"/>
      <c r="B214" s="39"/>
      <c r="C214" s="39"/>
      <c r="D214" s="39"/>
      <c r="E214" s="39"/>
      <c r="F214" s="39"/>
      <c r="G214" s="39"/>
      <c r="H214" s="39"/>
    </row>
    <row r="215" spans="1:8" ht="26.25" customHeight="1" x14ac:dyDescent="0.25">
      <c r="B215" s="166" t="s">
        <v>183</v>
      </c>
    </row>
    <row r="216" spans="1:8" ht="25.5" customHeight="1" x14ac:dyDescent="0.25">
      <c r="B216" s="36"/>
      <c r="C216" s="353" t="s">
        <v>76</v>
      </c>
      <c r="D216" s="355"/>
      <c r="E216" s="354"/>
    </row>
    <row r="217" spans="1:8" ht="45" x14ac:dyDescent="0.25">
      <c r="B217" s="6" t="s">
        <v>71</v>
      </c>
      <c r="C217" s="289" t="s">
        <v>73</v>
      </c>
      <c r="D217" s="59" t="s">
        <v>58</v>
      </c>
      <c r="E217" s="290" t="s">
        <v>74</v>
      </c>
    </row>
    <row r="218" spans="1:8" x14ac:dyDescent="0.25">
      <c r="B218" s="65" t="s">
        <v>34</v>
      </c>
      <c r="C218" s="78">
        <v>0.49334073251942284</v>
      </c>
      <c r="D218" s="69">
        <v>8.7125416204217543E-2</v>
      </c>
      <c r="E218" s="70">
        <v>1.3318534961154272E-2</v>
      </c>
    </row>
    <row r="219" spans="1:8" x14ac:dyDescent="0.25">
      <c r="B219" s="65" t="s">
        <v>72</v>
      </c>
      <c r="C219" s="69">
        <v>0.65743073047858946</v>
      </c>
      <c r="D219" s="30" t="s">
        <v>75</v>
      </c>
      <c r="E219" s="35" t="s">
        <v>75</v>
      </c>
    </row>
    <row r="220" spans="1:8" x14ac:dyDescent="0.25">
      <c r="B220" s="66" t="s">
        <v>59</v>
      </c>
      <c r="C220" s="74">
        <v>0.49924012158054709</v>
      </c>
      <c r="D220" s="31" t="s">
        <v>75</v>
      </c>
      <c r="E220" s="286" t="s">
        <v>75</v>
      </c>
    </row>
    <row r="242" spans="1:8" x14ac:dyDescent="0.25">
      <c r="H242" s="162" t="s">
        <v>122</v>
      </c>
    </row>
    <row r="243" spans="1:8" ht="20.25" customHeight="1" x14ac:dyDescent="0.25">
      <c r="A243" s="39"/>
      <c r="B243" s="193" t="s">
        <v>136</v>
      </c>
      <c r="C243" s="39"/>
      <c r="D243" s="39"/>
      <c r="E243" s="39"/>
      <c r="F243" s="39"/>
      <c r="G243" s="39"/>
      <c r="H243" s="39"/>
    </row>
    <row r="244" spans="1:8" ht="26.25" customHeight="1" x14ac:dyDescent="0.25">
      <c r="B244" s="77" t="s">
        <v>168</v>
      </c>
    </row>
    <row r="245" spans="1:8" ht="34.5" customHeight="1" x14ac:dyDescent="0.25">
      <c r="A245" s="8"/>
      <c r="B245" s="353" t="s">
        <v>68</v>
      </c>
      <c r="C245" s="354"/>
      <c r="D245" s="289" t="s">
        <v>38</v>
      </c>
      <c r="E245" s="48" t="s">
        <v>39</v>
      </c>
      <c r="F245" s="59" t="s">
        <v>18</v>
      </c>
    </row>
    <row r="246" spans="1:8" x14ac:dyDescent="0.25">
      <c r="A246" s="8"/>
      <c r="B246" s="188" t="s">
        <v>2</v>
      </c>
      <c r="C246" s="4" t="s">
        <v>22</v>
      </c>
      <c r="D246" s="11">
        <v>10877</v>
      </c>
      <c r="E246" s="28">
        <v>10.877000000000001</v>
      </c>
      <c r="F246" s="13"/>
    </row>
    <row r="247" spans="1:8" x14ac:dyDescent="0.25">
      <c r="A247" s="8"/>
      <c r="B247" s="188" t="s">
        <v>3</v>
      </c>
      <c r="C247" s="4" t="s">
        <v>19</v>
      </c>
      <c r="D247" s="11">
        <v>10655</v>
      </c>
      <c r="E247" s="28">
        <v>10.654999999999999</v>
      </c>
      <c r="F247" s="13"/>
    </row>
    <row r="248" spans="1:8" x14ac:dyDescent="0.25">
      <c r="A248" s="8"/>
      <c r="B248" s="188"/>
      <c r="C248" s="4" t="s">
        <v>20</v>
      </c>
      <c r="D248" s="11">
        <v>10576</v>
      </c>
      <c r="E248" s="28">
        <v>10.576000000000001</v>
      </c>
      <c r="F248" s="13"/>
    </row>
    <row r="249" spans="1:8" x14ac:dyDescent="0.25">
      <c r="A249" s="8"/>
      <c r="B249" s="188"/>
      <c r="C249" s="4" t="s">
        <v>21</v>
      </c>
      <c r="D249" s="11">
        <v>10383</v>
      </c>
      <c r="E249" s="28">
        <v>10.382999999999999</v>
      </c>
      <c r="F249" s="13"/>
    </row>
    <row r="250" spans="1:8" x14ac:dyDescent="0.25">
      <c r="A250" s="8"/>
      <c r="B250" s="188"/>
      <c r="C250" s="4" t="s">
        <v>22</v>
      </c>
      <c r="D250" s="11">
        <v>11101</v>
      </c>
      <c r="E250" s="28">
        <v>11.101000000000001</v>
      </c>
      <c r="F250" s="13"/>
    </row>
    <row r="251" spans="1:8" x14ac:dyDescent="0.25">
      <c r="A251" s="8"/>
      <c r="B251" s="188" t="s">
        <v>4</v>
      </c>
      <c r="C251" s="4" t="s">
        <v>19</v>
      </c>
      <c r="D251" s="11">
        <v>10674</v>
      </c>
      <c r="E251" s="28">
        <v>10.673999999999999</v>
      </c>
      <c r="F251" s="13"/>
    </row>
    <row r="252" spans="1:8" x14ac:dyDescent="0.25">
      <c r="A252" s="8"/>
      <c r="B252" s="188"/>
      <c r="C252" s="4" t="s">
        <v>20</v>
      </c>
      <c r="D252" s="11">
        <v>10717</v>
      </c>
      <c r="E252" s="28">
        <v>10.717000000000001</v>
      </c>
      <c r="F252" s="13"/>
    </row>
    <row r="253" spans="1:8" x14ac:dyDescent="0.25">
      <c r="A253" s="8"/>
      <c r="B253" s="188"/>
      <c r="C253" s="4" t="s">
        <v>21</v>
      </c>
      <c r="D253" s="11">
        <v>11272</v>
      </c>
      <c r="E253" s="28">
        <v>11.272</v>
      </c>
      <c r="F253" s="13"/>
    </row>
    <row r="254" spans="1:8" x14ac:dyDescent="0.25">
      <c r="A254" s="8"/>
      <c r="B254" s="188"/>
      <c r="C254" s="4" t="s">
        <v>22</v>
      </c>
      <c r="D254" s="11">
        <v>10746</v>
      </c>
      <c r="E254" s="28">
        <v>10.746</v>
      </c>
      <c r="F254" s="13"/>
    </row>
    <row r="255" spans="1:8" x14ac:dyDescent="0.25">
      <c r="A255" s="8"/>
      <c r="B255" s="188" t="s">
        <v>77</v>
      </c>
      <c r="C255" s="4" t="s">
        <v>19</v>
      </c>
      <c r="D255" s="11">
        <v>10615</v>
      </c>
      <c r="E255" s="28">
        <v>10.615</v>
      </c>
      <c r="F255" s="137"/>
    </row>
    <row r="256" spans="1:8" x14ac:dyDescent="0.25">
      <c r="A256" s="8"/>
      <c r="B256" s="188"/>
      <c r="C256" s="87" t="s">
        <v>20</v>
      </c>
      <c r="D256" s="11">
        <v>9718</v>
      </c>
      <c r="E256" s="28">
        <v>9.718</v>
      </c>
      <c r="F256" s="138"/>
    </row>
    <row r="257" spans="1:6" x14ac:dyDescent="0.25">
      <c r="A257" s="8"/>
      <c r="B257" s="188"/>
      <c r="C257" s="87" t="s">
        <v>21</v>
      </c>
      <c r="D257" s="11">
        <v>9552</v>
      </c>
      <c r="E257" s="28">
        <v>9.5519999999999996</v>
      </c>
      <c r="F257" s="232"/>
    </row>
    <row r="258" spans="1:6" x14ac:dyDescent="0.25">
      <c r="A258" s="8"/>
      <c r="B258" s="161"/>
      <c r="C258" s="88" t="s">
        <v>22</v>
      </c>
      <c r="D258" s="44">
        <v>10039</v>
      </c>
      <c r="E258" s="29">
        <v>10.039</v>
      </c>
      <c r="F258" s="181">
        <v>-6.5791922575842168E-2</v>
      </c>
    </row>
    <row r="280" spans="1:8" x14ac:dyDescent="0.25">
      <c r="H280" s="162" t="s">
        <v>122</v>
      </c>
    </row>
    <row r="281" spans="1:8" x14ac:dyDescent="0.25">
      <c r="A281" s="39"/>
      <c r="B281" s="39"/>
      <c r="C281" s="39"/>
      <c r="D281" s="39"/>
      <c r="E281" s="39"/>
      <c r="F281" s="39"/>
      <c r="G281" s="39"/>
      <c r="H281" s="39"/>
    </row>
    <row r="282" spans="1:8" ht="26.25" customHeight="1" x14ac:dyDescent="0.25">
      <c r="B282" s="77" t="s">
        <v>169</v>
      </c>
    </row>
    <row r="283" spans="1:8" ht="47.25" customHeight="1" x14ac:dyDescent="0.25">
      <c r="A283" s="8"/>
      <c r="B283" s="353" t="s">
        <v>68</v>
      </c>
      <c r="C283" s="354"/>
      <c r="D283" s="289" t="s">
        <v>35</v>
      </c>
      <c r="E283" s="48" t="s">
        <v>36</v>
      </c>
      <c r="F283" s="290" t="s">
        <v>37</v>
      </c>
      <c r="G283" s="197" t="s">
        <v>70</v>
      </c>
      <c r="H283" s="59" t="s">
        <v>141</v>
      </c>
    </row>
    <row r="284" spans="1:8" x14ac:dyDescent="0.25">
      <c r="A284" s="8"/>
      <c r="B284" s="249" t="s">
        <v>2</v>
      </c>
      <c r="C284" s="5" t="s">
        <v>22</v>
      </c>
      <c r="D284" s="10">
        <v>909</v>
      </c>
      <c r="E284" s="17">
        <v>7397</v>
      </c>
      <c r="F284" s="27">
        <v>5141</v>
      </c>
      <c r="G284" s="277">
        <v>13447</v>
      </c>
      <c r="H284" s="264"/>
    </row>
    <row r="285" spans="1:8" x14ac:dyDescent="0.25">
      <c r="A285" s="8"/>
      <c r="B285" s="188" t="s">
        <v>3</v>
      </c>
      <c r="C285" s="4" t="s">
        <v>19</v>
      </c>
      <c r="D285" s="9">
        <v>562</v>
      </c>
      <c r="E285" s="11">
        <v>6603</v>
      </c>
      <c r="F285" s="28">
        <v>31</v>
      </c>
      <c r="G285" s="175">
        <v>7196</v>
      </c>
      <c r="H285" s="13"/>
    </row>
    <row r="286" spans="1:8" x14ac:dyDescent="0.25">
      <c r="A286" s="8"/>
      <c r="B286" s="188"/>
      <c r="C286" s="4" t="s">
        <v>20</v>
      </c>
      <c r="D286" s="9">
        <v>704</v>
      </c>
      <c r="E286" s="11">
        <v>7165</v>
      </c>
      <c r="F286" s="28">
        <v>16</v>
      </c>
      <c r="G286" s="175">
        <v>7885</v>
      </c>
      <c r="H286" s="13"/>
    </row>
    <row r="287" spans="1:8" x14ac:dyDescent="0.25">
      <c r="A287" s="8"/>
      <c r="B287" s="188"/>
      <c r="C287" s="4" t="s">
        <v>21</v>
      </c>
      <c r="D287" s="9">
        <v>718</v>
      </c>
      <c r="E287" s="11">
        <v>6977</v>
      </c>
      <c r="F287" s="28">
        <v>3</v>
      </c>
      <c r="G287" s="175">
        <v>7698</v>
      </c>
      <c r="H287" s="13"/>
    </row>
    <row r="288" spans="1:8" x14ac:dyDescent="0.25">
      <c r="A288" s="8"/>
      <c r="B288" s="188"/>
      <c r="C288" s="4" t="s">
        <v>22</v>
      </c>
      <c r="D288" s="9">
        <v>564</v>
      </c>
      <c r="E288" s="11">
        <v>7348</v>
      </c>
      <c r="F288" s="28">
        <v>17</v>
      </c>
      <c r="G288" s="175">
        <v>7929</v>
      </c>
      <c r="H288" s="13"/>
    </row>
    <row r="289" spans="1:10" x14ac:dyDescent="0.25">
      <c r="A289" s="8"/>
      <c r="B289" s="188" t="s">
        <v>4</v>
      </c>
      <c r="C289" s="4" t="s">
        <v>19</v>
      </c>
      <c r="D289" s="9">
        <v>563</v>
      </c>
      <c r="E289" s="11">
        <v>6952</v>
      </c>
      <c r="F289" s="28">
        <v>8</v>
      </c>
      <c r="G289" s="175">
        <v>7523</v>
      </c>
      <c r="H289" s="13"/>
    </row>
    <row r="290" spans="1:10" x14ac:dyDescent="0.25">
      <c r="A290" s="8"/>
      <c r="B290" s="188"/>
      <c r="C290" s="4" t="s">
        <v>20</v>
      </c>
      <c r="D290" s="9">
        <v>389</v>
      </c>
      <c r="E290" s="11">
        <v>7811</v>
      </c>
      <c r="F290" s="28">
        <v>2</v>
      </c>
      <c r="G290" s="175">
        <v>8202</v>
      </c>
      <c r="H290" s="13"/>
    </row>
    <row r="291" spans="1:10" x14ac:dyDescent="0.25">
      <c r="A291" s="8"/>
      <c r="B291" s="188"/>
      <c r="C291" s="4" t="s">
        <v>21</v>
      </c>
      <c r="D291" s="9">
        <v>317</v>
      </c>
      <c r="E291" s="11">
        <v>7828</v>
      </c>
      <c r="F291" s="28">
        <v>7</v>
      </c>
      <c r="G291" s="175">
        <v>8152</v>
      </c>
      <c r="H291" s="13"/>
    </row>
    <row r="292" spans="1:10" x14ac:dyDescent="0.25">
      <c r="A292" s="8"/>
      <c r="B292" s="188"/>
      <c r="C292" s="4" t="s">
        <v>22</v>
      </c>
      <c r="D292" s="9">
        <v>358</v>
      </c>
      <c r="E292" s="11">
        <v>7752</v>
      </c>
      <c r="F292" s="28">
        <v>4</v>
      </c>
      <c r="G292" s="175">
        <v>8114</v>
      </c>
      <c r="H292" s="13"/>
    </row>
    <row r="293" spans="1:10" x14ac:dyDescent="0.25">
      <c r="A293" s="8"/>
      <c r="B293" s="188" t="s">
        <v>77</v>
      </c>
      <c r="C293" s="4" t="s">
        <v>19</v>
      </c>
      <c r="D293" s="9">
        <v>354</v>
      </c>
      <c r="E293" s="11">
        <v>6965</v>
      </c>
      <c r="F293" s="28">
        <v>3</v>
      </c>
      <c r="G293" s="175">
        <v>7322</v>
      </c>
      <c r="H293" s="137"/>
    </row>
    <row r="294" spans="1:10" x14ac:dyDescent="0.25">
      <c r="A294" s="8"/>
      <c r="B294" s="188"/>
      <c r="C294" s="87" t="s">
        <v>20</v>
      </c>
      <c r="D294" s="9">
        <v>435</v>
      </c>
      <c r="E294" s="11">
        <v>8574</v>
      </c>
      <c r="F294" s="28">
        <v>0</v>
      </c>
      <c r="G294" s="175">
        <v>9009</v>
      </c>
      <c r="H294" s="138"/>
      <c r="J294" s="2"/>
    </row>
    <row r="295" spans="1:10" x14ac:dyDescent="0.25">
      <c r="A295" s="8"/>
      <c r="B295" s="188"/>
      <c r="C295" s="87" t="s">
        <v>21</v>
      </c>
      <c r="D295" s="9">
        <v>435</v>
      </c>
      <c r="E295" s="11">
        <v>8723</v>
      </c>
      <c r="F295" s="28">
        <v>3</v>
      </c>
      <c r="G295" s="175">
        <v>9161</v>
      </c>
      <c r="H295" s="232"/>
    </row>
    <row r="296" spans="1:10" x14ac:dyDescent="0.25">
      <c r="A296" s="8"/>
      <c r="B296" s="161"/>
      <c r="C296" s="88" t="s">
        <v>22</v>
      </c>
      <c r="D296" s="43">
        <v>448</v>
      </c>
      <c r="E296" s="44">
        <v>7388</v>
      </c>
      <c r="F296" s="29">
        <v>0</v>
      </c>
      <c r="G296" s="176">
        <v>7836</v>
      </c>
      <c r="H296" s="181">
        <v>-3.4261769780626075E-2</v>
      </c>
    </row>
    <row r="317" spans="1:10" x14ac:dyDescent="0.25">
      <c r="H317" s="162" t="s">
        <v>122</v>
      </c>
    </row>
    <row r="318" spans="1:10" x14ac:dyDescent="0.25">
      <c r="A318" s="39"/>
      <c r="B318" s="39"/>
      <c r="C318" s="39"/>
      <c r="D318" s="39"/>
      <c r="E318" s="39"/>
      <c r="F318" s="39"/>
      <c r="G318" s="39"/>
      <c r="H318" s="39"/>
    </row>
    <row r="319" spans="1:10" ht="25.5" customHeight="1" x14ac:dyDescent="0.25">
      <c r="B319" s="77" t="s">
        <v>170</v>
      </c>
    </row>
    <row r="320" spans="1:10" ht="44.25" customHeight="1" x14ac:dyDescent="0.25">
      <c r="A320" s="8"/>
      <c r="B320" s="190" t="s">
        <v>68</v>
      </c>
      <c r="C320" s="191"/>
      <c r="D320" s="62" t="s">
        <v>26</v>
      </c>
      <c r="E320" s="60" t="s">
        <v>47</v>
      </c>
      <c r="F320" s="62" t="s">
        <v>44</v>
      </c>
      <c r="G320" s="60" t="s">
        <v>48</v>
      </c>
      <c r="H320" s="20" t="s">
        <v>45</v>
      </c>
      <c r="I320" s="16" t="s">
        <v>46</v>
      </c>
      <c r="J320" s="61" t="s">
        <v>18</v>
      </c>
    </row>
    <row r="321" spans="1:10" x14ac:dyDescent="0.25">
      <c r="A321" s="8"/>
      <c r="B321" s="249" t="s">
        <v>2</v>
      </c>
      <c r="C321" s="5" t="s">
        <v>22</v>
      </c>
      <c r="D321" s="10">
        <v>3300</v>
      </c>
      <c r="E321" s="17">
        <v>3.3</v>
      </c>
      <c r="F321" s="10">
        <v>18947</v>
      </c>
      <c r="G321" s="27">
        <v>18.946999999999999</v>
      </c>
      <c r="H321" s="273">
        <v>22247</v>
      </c>
      <c r="I321" s="265">
        <v>22.247</v>
      </c>
      <c r="J321" s="170"/>
    </row>
    <row r="322" spans="1:10" x14ac:dyDescent="0.25">
      <c r="A322" s="8"/>
      <c r="B322" s="188" t="s">
        <v>3</v>
      </c>
      <c r="C322" s="4" t="s">
        <v>19</v>
      </c>
      <c r="D322" s="9">
        <v>2753</v>
      </c>
      <c r="E322" s="11">
        <v>2.7530000000000001</v>
      </c>
      <c r="F322" s="9">
        <v>10335</v>
      </c>
      <c r="G322" s="28">
        <v>10.335000000000001</v>
      </c>
      <c r="H322" s="194">
        <v>13088</v>
      </c>
      <c r="I322" s="108">
        <v>13.087999999999999</v>
      </c>
      <c r="J322" s="12"/>
    </row>
    <row r="323" spans="1:10" x14ac:dyDescent="0.25">
      <c r="A323" s="8"/>
      <c r="B323" s="188"/>
      <c r="C323" s="4" t="s">
        <v>20</v>
      </c>
      <c r="D323" s="9">
        <v>2682</v>
      </c>
      <c r="E323" s="11">
        <v>2.6819999999999999</v>
      </c>
      <c r="F323" s="9">
        <v>11785</v>
      </c>
      <c r="G323" s="28">
        <v>11.785</v>
      </c>
      <c r="H323" s="194">
        <v>14467</v>
      </c>
      <c r="I323" s="108">
        <v>14.467000000000001</v>
      </c>
      <c r="J323" s="12"/>
    </row>
    <row r="324" spans="1:10" x14ac:dyDescent="0.25">
      <c r="A324" s="8"/>
      <c r="B324" s="188"/>
      <c r="C324" s="4" t="s">
        <v>21</v>
      </c>
      <c r="D324" s="9">
        <v>2625</v>
      </c>
      <c r="E324" s="11">
        <v>2.625</v>
      </c>
      <c r="F324" s="9">
        <v>11869</v>
      </c>
      <c r="G324" s="28">
        <v>11.869</v>
      </c>
      <c r="H324" s="194">
        <v>14494</v>
      </c>
      <c r="I324" s="108">
        <v>14.494</v>
      </c>
      <c r="J324" s="12"/>
    </row>
    <row r="325" spans="1:10" x14ac:dyDescent="0.25">
      <c r="A325" s="8"/>
      <c r="B325" s="188"/>
      <c r="C325" s="4" t="s">
        <v>22</v>
      </c>
      <c r="D325" s="9">
        <v>2827</v>
      </c>
      <c r="E325" s="11">
        <v>2.827</v>
      </c>
      <c r="F325" s="9">
        <v>13142</v>
      </c>
      <c r="G325" s="28">
        <v>13.141999999999999</v>
      </c>
      <c r="H325" s="194">
        <v>15969</v>
      </c>
      <c r="I325" s="108">
        <v>15.968999999999999</v>
      </c>
      <c r="J325" s="12"/>
    </row>
    <row r="326" spans="1:10" x14ac:dyDescent="0.25">
      <c r="A326" s="8"/>
      <c r="B326" s="188" t="s">
        <v>4</v>
      </c>
      <c r="C326" s="4" t="s">
        <v>19</v>
      </c>
      <c r="D326" s="9">
        <v>2676</v>
      </c>
      <c r="E326" s="11">
        <v>2.6760000000000002</v>
      </c>
      <c r="F326" s="9">
        <v>10240</v>
      </c>
      <c r="G326" s="28">
        <v>10.24</v>
      </c>
      <c r="H326" s="194">
        <v>12916</v>
      </c>
      <c r="I326" s="108">
        <v>12.916</v>
      </c>
      <c r="J326" s="12"/>
    </row>
    <row r="327" spans="1:10" x14ac:dyDescent="0.25">
      <c r="A327" s="8"/>
      <c r="B327" s="188"/>
      <c r="C327" s="4" t="s">
        <v>20</v>
      </c>
      <c r="D327" s="9">
        <v>2657</v>
      </c>
      <c r="E327" s="11">
        <v>2.657</v>
      </c>
      <c r="F327" s="9">
        <v>10584</v>
      </c>
      <c r="G327" s="28">
        <v>10.584</v>
      </c>
      <c r="H327" s="194">
        <v>13241</v>
      </c>
      <c r="I327" s="108">
        <v>13.241</v>
      </c>
      <c r="J327" s="12"/>
    </row>
    <row r="328" spans="1:10" x14ac:dyDescent="0.25">
      <c r="A328" s="8"/>
      <c r="B328" s="188"/>
      <c r="C328" s="4" t="s">
        <v>21</v>
      </c>
      <c r="D328" s="9">
        <v>2319</v>
      </c>
      <c r="E328" s="11">
        <v>2.319</v>
      </c>
      <c r="F328" s="9">
        <v>10571</v>
      </c>
      <c r="G328" s="28">
        <v>10.571</v>
      </c>
      <c r="H328" s="194">
        <v>12890</v>
      </c>
      <c r="I328" s="108">
        <v>12.89</v>
      </c>
      <c r="J328" s="12"/>
    </row>
    <row r="329" spans="1:10" x14ac:dyDescent="0.25">
      <c r="A329" s="8"/>
      <c r="B329" s="188"/>
      <c r="C329" s="4" t="s">
        <v>22</v>
      </c>
      <c r="D329" s="9">
        <v>2643</v>
      </c>
      <c r="E329" s="11">
        <v>2.6429999999999998</v>
      </c>
      <c r="F329" s="9">
        <v>11487</v>
      </c>
      <c r="G329" s="28">
        <v>11.487</v>
      </c>
      <c r="H329" s="194">
        <v>14130</v>
      </c>
      <c r="I329" s="108">
        <v>14.13</v>
      </c>
      <c r="J329" s="13"/>
    </row>
    <row r="330" spans="1:10" x14ac:dyDescent="0.25">
      <c r="A330" s="8"/>
      <c r="B330" s="188" t="s">
        <v>77</v>
      </c>
      <c r="C330" s="4" t="s">
        <v>19</v>
      </c>
      <c r="D330" s="9">
        <v>2466</v>
      </c>
      <c r="E330" s="11">
        <v>2.4660000000000002</v>
      </c>
      <c r="F330" s="9">
        <v>10706</v>
      </c>
      <c r="G330" s="28">
        <v>10.706</v>
      </c>
      <c r="H330" s="194">
        <v>13172</v>
      </c>
      <c r="I330" s="108">
        <v>13.172000000000001</v>
      </c>
      <c r="J330" s="137"/>
    </row>
    <row r="331" spans="1:10" x14ac:dyDescent="0.25">
      <c r="A331" s="8"/>
      <c r="B331" s="188"/>
      <c r="C331" s="87" t="s">
        <v>20</v>
      </c>
      <c r="D331" s="9">
        <v>2301</v>
      </c>
      <c r="E331" s="28">
        <v>2.3010000000000002</v>
      </c>
      <c r="F331" s="9">
        <v>9790</v>
      </c>
      <c r="G331" s="28">
        <v>9.7899999999999991</v>
      </c>
      <c r="H331" s="194">
        <v>12091</v>
      </c>
      <c r="I331" s="108">
        <v>12.090999999999999</v>
      </c>
      <c r="J331" s="138"/>
    </row>
    <row r="332" spans="1:10" x14ac:dyDescent="0.25">
      <c r="A332" s="8"/>
      <c r="B332" s="188"/>
      <c r="C332" s="87" t="s">
        <v>21</v>
      </c>
      <c r="D332" s="9">
        <v>2185</v>
      </c>
      <c r="E332" s="11">
        <v>2.1850000000000001</v>
      </c>
      <c r="F332" s="9">
        <v>9304</v>
      </c>
      <c r="G332" s="28">
        <v>9.3040000000000003</v>
      </c>
      <c r="H332" s="194">
        <v>11489</v>
      </c>
      <c r="I332" s="108">
        <v>11.489000000000001</v>
      </c>
      <c r="J332" s="138"/>
    </row>
    <row r="333" spans="1:10" x14ac:dyDescent="0.25">
      <c r="A333" s="8"/>
      <c r="B333" s="161"/>
      <c r="C333" s="88" t="s">
        <v>22</v>
      </c>
      <c r="D333" s="43">
        <v>2189</v>
      </c>
      <c r="E333" s="44">
        <v>2.1890000000000001</v>
      </c>
      <c r="F333" s="43">
        <v>9505</v>
      </c>
      <c r="G333" s="29">
        <v>9.5050000000000008</v>
      </c>
      <c r="H333" s="195">
        <v>11694</v>
      </c>
      <c r="I333" s="196">
        <v>11.694000000000001</v>
      </c>
      <c r="J333" s="181">
        <v>-0.17239915074309978</v>
      </c>
    </row>
    <row r="354" spans="1:8" x14ac:dyDescent="0.25">
      <c r="H354" s="162" t="s">
        <v>122</v>
      </c>
    </row>
    <row r="355" spans="1:8" x14ac:dyDescent="0.25">
      <c r="A355" s="39"/>
      <c r="B355" s="39"/>
      <c r="C355" s="39"/>
      <c r="D355" s="39"/>
      <c r="E355" s="39"/>
      <c r="F355" s="39"/>
      <c r="G355" s="39"/>
      <c r="H355" s="39"/>
    </row>
    <row r="356" spans="1:8" ht="26.25" customHeight="1" x14ac:dyDescent="0.25">
      <c r="B356" s="77" t="s">
        <v>182</v>
      </c>
    </row>
    <row r="357" spans="1:8" ht="32.25" customHeight="1" x14ac:dyDescent="0.25">
      <c r="B357" s="36"/>
      <c r="C357" s="46" t="s">
        <v>16</v>
      </c>
      <c r="D357" s="45" t="s">
        <v>17</v>
      </c>
      <c r="E357" s="59" t="s">
        <v>49</v>
      </c>
    </row>
    <row r="358" spans="1:8" x14ac:dyDescent="0.25">
      <c r="B358" s="99" t="s">
        <v>238</v>
      </c>
      <c r="C358" s="95">
        <v>0</v>
      </c>
      <c r="D358" s="101">
        <v>150</v>
      </c>
      <c r="E358" s="257">
        <v>164993</v>
      </c>
    </row>
    <row r="359" spans="1:8" ht="30" x14ac:dyDescent="0.25">
      <c r="B359" s="100" t="s">
        <v>239</v>
      </c>
      <c r="C359" s="97">
        <v>3.5</v>
      </c>
      <c r="D359" s="98">
        <v>80</v>
      </c>
      <c r="E359" s="258">
        <v>134400</v>
      </c>
    </row>
    <row r="360" spans="1:8" ht="30" x14ac:dyDescent="0.25">
      <c r="B360" s="100" t="s">
        <v>240</v>
      </c>
      <c r="C360" s="97">
        <v>3.5</v>
      </c>
      <c r="D360" s="98">
        <v>220</v>
      </c>
      <c r="E360" s="258">
        <v>30593</v>
      </c>
    </row>
    <row r="361" spans="1:8" ht="30" x14ac:dyDescent="0.25">
      <c r="B361" s="100" t="s">
        <v>241</v>
      </c>
      <c r="C361" s="97">
        <v>7</v>
      </c>
      <c r="D361" s="98">
        <v>250</v>
      </c>
      <c r="E361" s="258">
        <v>17855</v>
      </c>
    </row>
    <row r="362" spans="1:8" ht="30" x14ac:dyDescent="0.25">
      <c r="B362" s="102" t="s">
        <v>242</v>
      </c>
      <c r="C362" s="96">
        <v>7</v>
      </c>
      <c r="D362" s="103">
        <v>180</v>
      </c>
      <c r="E362" s="259">
        <v>12738</v>
      </c>
    </row>
    <row r="383" spans="1:10" x14ac:dyDescent="0.25">
      <c r="H383" s="162" t="s">
        <v>122</v>
      </c>
    </row>
    <row r="384" spans="1:10" x14ac:dyDescent="0.25">
      <c r="A384" s="39"/>
      <c r="B384" s="39"/>
      <c r="C384" s="39"/>
      <c r="D384" s="39"/>
      <c r="E384" s="39"/>
      <c r="F384" s="39"/>
      <c r="G384" s="39"/>
      <c r="H384" s="39"/>
      <c r="I384" s="39"/>
      <c r="J384" s="39"/>
    </row>
    <row r="385" spans="1:10" ht="18" customHeight="1" x14ac:dyDescent="0.25">
      <c r="B385" s="335" t="s">
        <v>176</v>
      </c>
      <c r="C385" s="335"/>
      <c r="D385" s="335"/>
      <c r="E385" s="335"/>
      <c r="F385" s="335"/>
      <c r="G385" s="335"/>
      <c r="H385" s="335"/>
      <c r="I385" s="335"/>
      <c r="J385" s="335"/>
    </row>
    <row r="386" spans="1:10" x14ac:dyDescent="0.25">
      <c r="A386" s="8"/>
      <c r="B386" s="335"/>
      <c r="C386" s="335"/>
      <c r="D386" s="335"/>
      <c r="E386" s="335"/>
      <c r="F386" s="335"/>
      <c r="G386" s="335"/>
      <c r="H386" s="335"/>
      <c r="I386" s="335"/>
      <c r="J386" s="335"/>
    </row>
    <row r="387" spans="1:10" x14ac:dyDescent="0.25">
      <c r="A387" s="8"/>
      <c r="B387" s="208" t="s">
        <v>68</v>
      </c>
      <c r="C387" s="209"/>
      <c r="D387" s="40" t="s">
        <v>138</v>
      </c>
      <c r="E387" s="210" t="s">
        <v>137</v>
      </c>
    </row>
    <row r="388" spans="1:10" x14ac:dyDescent="0.25">
      <c r="A388" s="8"/>
      <c r="B388" s="249" t="s">
        <v>3</v>
      </c>
      <c r="C388" s="55" t="s">
        <v>19</v>
      </c>
      <c r="D388" s="21">
        <v>1108</v>
      </c>
      <c r="E388" s="27">
        <v>618</v>
      </c>
    </row>
    <row r="389" spans="1:10" x14ac:dyDescent="0.25">
      <c r="A389" s="8"/>
      <c r="B389" s="188"/>
      <c r="C389" s="8" t="s">
        <v>20</v>
      </c>
      <c r="D389" s="22">
        <v>1803</v>
      </c>
      <c r="E389" s="28">
        <v>1180</v>
      </c>
    </row>
    <row r="390" spans="1:10" x14ac:dyDescent="0.25">
      <c r="A390" s="8"/>
      <c r="B390" s="188"/>
      <c r="C390" s="8" t="s">
        <v>21</v>
      </c>
      <c r="D390" s="22">
        <v>1639</v>
      </c>
      <c r="E390" s="28">
        <v>1098</v>
      </c>
    </row>
    <row r="391" spans="1:10" x14ac:dyDescent="0.25">
      <c r="A391" s="8"/>
      <c r="B391" s="188"/>
      <c r="C391" s="8" t="s">
        <v>22</v>
      </c>
      <c r="D391" s="22">
        <v>1853</v>
      </c>
      <c r="E391" s="28">
        <v>1255</v>
      </c>
    </row>
    <row r="392" spans="1:10" x14ac:dyDescent="0.25">
      <c r="A392" s="8"/>
      <c r="B392" s="188" t="s">
        <v>4</v>
      </c>
      <c r="C392" s="8" t="s">
        <v>19</v>
      </c>
      <c r="D392" s="22">
        <v>1747</v>
      </c>
      <c r="E392" s="28">
        <v>1204</v>
      </c>
    </row>
    <row r="393" spans="1:10" x14ac:dyDescent="0.25">
      <c r="A393" s="8"/>
      <c r="B393" s="188"/>
      <c r="C393" s="8" t="s">
        <v>20</v>
      </c>
      <c r="D393" s="22">
        <v>1960</v>
      </c>
      <c r="E393" s="28">
        <v>1195</v>
      </c>
    </row>
    <row r="394" spans="1:10" x14ac:dyDescent="0.25">
      <c r="A394" s="8"/>
      <c r="B394" s="188"/>
      <c r="C394" s="8" t="s">
        <v>21</v>
      </c>
      <c r="D394" s="22">
        <v>1934</v>
      </c>
      <c r="E394" s="28">
        <v>1201</v>
      </c>
    </row>
    <row r="395" spans="1:10" x14ac:dyDescent="0.25">
      <c r="A395" s="8"/>
      <c r="B395" s="188"/>
      <c r="C395" s="8" t="s">
        <v>22</v>
      </c>
      <c r="D395" s="22">
        <v>2112</v>
      </c>
      <c r="E395" s="28">
        <v>1263</v>
      </c>
    </row>
    <row r="396" spans="1:10" x14ac:dyDescent="0.25">
      <c r="A396" s="8"/>
      <c r="B396" s="188" t="s">
        <v>77</v>
      </c>
      <c r="C396" s="8" t="s">
        <v>19</v>
      </c>
      <c r="D396" s="22">
        <v>1920</v>
      </c>
      <c r="E396" s="28">
        <v>1332</v>
      </c>
    </row>
    <row r="397" spans="1:10" x14ac:dyDescent="0.25">
      <c r="A397" s="8"/>
      <c r="B397" s="188"/>
      <c r="C397" s="86" t="s">
        <v>20</v>
      </c>
      <c r="D397" s="22">
        <v>2027</v>
      </c>
      <c r="E397" s="28">
        <v>1390</v>
      </c>
    </row>
    <row r="398" spans="1:10" x14ac:dyDescent="0.25">
      <c r="A398" s="8"/>
      <c r="B398" s="188"/>
      <c r="C398" s="86" t="s">
        <v>21</v>
      </c>
      <c r="D398" s="9">
        <v>1968</v>
      </c>
      <c r="E398" s="22">
        <v>1417</v>
      </c>
      <c r="F398" s="2"/>
    </row>
    <row r="399" spans="1:10" x14ac:dyDescent="0.25">
      <c r="A399" s="8"/>
      <c r="B399" s="161"/>
      <c r="C399" s="203" t="s">
        <v>22</v>
      </c>
      <c r="D399" s="43">
        <v>2264</v>
      </c>
      <c r="E399" s="23">
        <v>1573</v>
      </c>
      <c r="F399" s="2"/>
    </row>
    <row r="400" spans="1:10" x14ac:dyDescent="0.25">
      <c r="A400" s="8"/>
      <c r="B400" s="8"/>
      <c r="C400" s="8"/>
      <c r="D400" s="8"/>
      <c r="E400" s="8"/>
      <c r="F400" s="8"/>
      <c r="G400" s="8"/>
    </row>
    <row r="401" spans="1:7" x14ac:dyDescent="0.25">
      <c r="A401" s="8"/>
      <c r="B401" s="8"/>
      <c r="C401" s="8"/>
      <c r="D401" s="8"/>
      <c r="E401" s="8"/>
      <c r="F401" s="8"/>
      <c r="G401" s="8"/>
    </row>
    <row r="402" spans="1:7" x14ac:dyDescent="0.25">
      <c r="A402" s="8"/>
      <c r="B402" s="8"/>
      <c r="C402" s="8"/>
      <c r="D402" s="8"/>
      <c r="E402" s="8"/>
      <c r="F402" s="8"/>
      <c r="G402" s="8"/>
    </row>
    <row r="403" spans="1:7" x14ac:dyDescent="0.25">
      <c r="A403" s="8"/>
      <c r="B403" s="8"/>
      <c r="C403" s="8"/>
      <c r="D403" s="8"/>
      <c r="E403" s="8"/>
      <c r="F403" s="8"/>
      <c r="G403" s="8"/>
    </row>
    <row r="404" spans="1:7" x14ac:dyDescent="0.25">
      <c r="A404" s="8"/>
      <c r="B404" s="8"/>
      <c r="C404" s="8"/>
      <c r="D404" s="8"/>
      <c r="E404" s="8"/>
      <c r="F404" s="8"/>
      <c r="G404" s="8"/>
    </row>
    <row r="405" spans="1:7" x14ac:dyDescent="0.25">
      <c r="A405" s="8"/>
      <c r="B405" s="8"/>
      <c r="C405" s="8"/>
      <c r="D405" s="8"/>
      <c r="E405" s="8"/>
      <c r="F405" s="8"/>
      <c r="G405" s="8"/>
    </row>
    <row r="406" spans="1:7" x14ac:dyDescent="0.25">
      <c r="A406" s="8"/>
      <c r="B406" s="8"/>
      <c r="C406" s="8"/>
      <c r="D406" s="8"/>
      <c r="E406" s="8"/>
      <c r="F406" s="8"/>
      <c r="G406" s="8"/>
    </row>
    <row r="407" spans="1:7" x14ac:dyDescent="0.25">
      <c r="A407" s="8"/>
      <c r="B407" s="8"/>
      <c r="C407" s="8"/>
      <c r="D407" s="8"/>
      <c r="E407" s="8"/>
      <c r="F407" s="8"/>
      <c r="G407" s="8"/>
    </row>
    <row r="408" spans="1:7" x14ac:dyDescent="0.25">
      <c r="A408" s="8"/>
      <c r="B408" s="8"/>
      <c r="C408" s="8"/>
      <c r="D408" s="8"/>
      <c r="E408" s="8"/>
      <c r="F408" s="8"/>
      <c r="G408" s="8"/>
    </row>
    <row r="409" spans="1:7" x14ac:dyDescent="0.25">
      <c r="A409" s="8"/>
      <c r="B409" s="8"/>
      <c r="C409" s="8"/>
      <c r="D409" s="8"/>
      <c r="E409" s="8"/>
      <c r="F409" s="8"/>
      <c r="G409" s="8"/>
    </row>
    <row r="410" spans="1:7" x14ac:dyDescent="0.25">
      <c r="A410" s="8"/>
      <c r="B410" s="8"/>
      <c r="C410" s="8"/>
      <c r="D410" s="8"/>
      <c r="E410" s="8"/>
      <c r="F410" s="8"/>
      <c r="G410" s="8"/>
    </row>
    <row r="411" spans="1:7" x14ac:dyDescent="0.25">
      <c r="A411" s="8"/>
      <c r="B411" s="8"/>
      <c r="C411" s="8"/>
      <c r="D411" s="8"/>
      <c r="E411" s="8"/>
      <c r="F411" s="8"/>
      <c r="G411" s="8"/>
    </row>
    <row r="412" spans="1:7" x14ac:dyDescent="0.25">
      <c r="A412" s="8"/>
      <c r="B412" s="8"/>
      <c r="C412" s="8"/>
      <c r="D412" s="8"/>
      <c r="E412" s="8"/>
      <c r="F412" s="8"/>
      <c r="G412" s="8"/>
    </row>
    <row r="413" spans="1:7" x14ac:dyDescent="0.25">
      <c r="A413" s="8"/>
      <c r="B413" s="8"/>
      <c r="C413" s="8"/>
      <c r="D413" s="8"/>
      <c r="E413" s="8"/>
      <c r="F413" s="8"/>
      <c r="G413" s="8"/>
    </row>
    <row r="414" spans="1:7" x14ac:dyDescent="0.25">
      <c r="A414" s="8"/>
      <c r="B414" s="8"/>
      <c r="C414" s="8"/>
      <c r="D414" s="8"/>
      <c r="E414" s="8"/>
      <c r="F414" s="8"/>
      <c r="G414" s="8"/>
    </row>
    <row r="415" spans="1:7" x14ac:dyDescent="0.25">
      <c r="A415" s="8"/>
      <c r="B415" s="8"/>
      <c r="C415" s="8"/>
      <c r="D415" s="8"/>
      <c r="E415" s="8"/>
      <c r="F415" s="8"/>
      <c r="G415" s="8"/>
    </row>
    <row r="416" spans="1:7" x14ac:dyDescent="0.25">
      <c r="A416" s="8"/>
      <c r="B416" s="8"/>
      <c r="C416" s="8"/>
      <c r="D416" s="8"/>
      <c r="E416" s="8"/>
      <c r="F416" s="8"/>
      <c r="G416" s="8"/>
    </row>
    <row r="417" spans="1:9" x14ac:dyDescent="0.25">
      <c r="A417" s="8"/>
      <c r="B417" s="8"/>
      <c r="C417" s="8"/>
      <c r="D417" s="8"/>
      <c r="E417" s="8"/>
      <c r="F417" s="8"/>
      <c r="G417" s="8"/>
    </row>
    <row r="418" spans="1:9" x14ac:dyDescent="0.25">
      <c r="A418" s="8"/>
      <c r="B418" s="8"/>
      <c r="C418" s="8"/>
      <c r="D418" s="8"/>
      <c r="E418" s="8"/>
      <c r="F418" s="8"/>
      <c r="G418" s="8"/>
    </row>
    <row r="419" spans="1:9" x14ac:dyDescent="0.25">
      <c r="A419" s="8"/>
      <c r="B419" s="8"/>
      <c r="C419" s="8"/>
      <c r="D419" s="8"/>
      <c r="E419" s="8"/>
      <c r="F419" s="8"/>
      <c r="G419" s="8"/>
    </row>
    <row r="420" spans="1:9" x14ac:dyDescent="0.25">
      <c r="A420" s="8"/>
      <c r="B420" s="8"/>
      <c r="C420" s="8"/>
      <c r="D420" s="8"/>
      <c r="E420" s="8"/>
      <c r="F420" s="8"/>
      <c r="G420" s="8"/>
      <c r="H420" s="162" t="s">
        <v>122</v>
      </c>
    </row>
    <row r="421" spans="1:9" x14ac:dyDescent="0.25">
      <c r="A421" s="8"/>
      <c r="B421" s="39"/>
      <c r="C421" s="39"/>
      <c r="D421" s="39"/>
      <c r="E421" s="39"/>
      <c r="F421" s="39"/>
      <c r="G421" s="39"/>
      <c r="H421" s="39"/>
      <c r="I421" s="39"/>
    </row>
    <row r="422" spans="1:9" ht="23.25" customHeight="1" x14ac:dyDescent="0.25">
      <c r="B422" s="77" t="s">
        <v>175</v>
      </c>
    </row>
    <row r="423" spans="1:9" ht="25.5" customHeight="1" x14ac:dyDescent="0.25">
      <c r="A423" s="8"/>
      <c r="B423" s="228" t="s">
        <v>68</v>
      </c>
      <c r="C423" s="229"/>
      <c r="D423" s="187" t="s">
        <v>50</v>
      </c>
      <c r="E423" s="204" t="s">
        <v>51</v>
      </c>
      <c r="F423" s="227" t="s">
        <v>14</v>
      </c>
    </row>
    <row r="424" spans="1:9" x14ac:dyDescent="0.25">
      <c r="A424" s="8"/>
      <c r="B424" s="249" t="s">
        <v>3</v>
      </c>
      <c r="C424" s="55" t="s">
        <v>19</v>
      </c>
      <c r="D424" s="84">
        <v>234</v>
      </c>
      <c r="E424" s="84">
        <v>38</v>
      </c>
      <c r="F424" s="92">
        <v>272</v>
      </c>
      <c r="G424" s="2"/>
    </row>
    <row r="425" spans="1:9" x14ac:dyDescent="0.25">
      <c r="A425" s="8"/>
      <c r="B425" s="188"/>
      <c r="C425" s="8" t="s">
        <v>20</v>
      </c>
      <c r="D425" s="34">
        <v>372</v>
      </c>
      <c r="E425" s="34">
        <v>100</v>
      </c>
      <c r="F425" s="93">
        <v>472</v>
      </c>
      <c r="G425" s="2"/>
    </row>
    <row r="426" spans="1:9" x14ac:dyDescent="0.25">
      <c r="A426" s="8"/>
      <c r="B426" s="188"/>
      <c r="C426" s="8" t="s">
        <v>21</v>
      </c>
      <c r="D426" s="34">
        <v>301</v>
      </c>
      <c r="E426" s="34">
        <v>102</v>
      </c>
      <c r="F426" s="93">
        <v>403</v>
      </c>
      <c r="G426" s="2"/>
    </row>
    <row r="427" spans="1:9" x14ac:dyDescent="0.25">
      <c r="A427" s="8"/>
      <c r="B427" s="188"/>
      <c r="C427" s="8" t="s">
        <v>22</v>
      </c>
      <c r="D427" s="34">
        <v>276</v>
      </c>
      <c r="E427" s="34">
        <v>93</v>
      </c>
      <c r="F427" s="93">
        <v>369</v>
      </c>
      <c r="G427" s="2"/>
    </row>
    <row r="428" spans="1:9" x14ac:dyDescent="0.25">
      <c r="A428" s="8"/>
      <c r="B428" s="188" t="s">
        <v>4</v>
      </c>
      <c r="C428" s="8" t="s">
        <v>19</v>
      </c>
      <c r="D428" s="34">
        <v>208</v>
      </c>
      <c r="E428" s="34">
        <v>62</v>
      </c>
      <c r="F428" s="93">
        <v>270</v>
      </c>
      <c r="G428" s="2"/>
    </row>
    <row r="429" spans="1:9" x14ac:dyDescent="0.25">
      <c r="A429" s="8"/>
      <c r="B429" s="188"/>
      <c r="C429" s="8" t="s">
        <v>20</v>
      </c>
      <c r="D429" s="34">
        <v>221</v>
      </c>
      <c r="E429" s="34">
        <v>78</v>
      </c>
      <c r="F429" s="93">
        <v>299</v>
      </c>
      <c r="G429" s="2"/>
    </row>
    <row r="430" spans="1:9" x14ac:dyDescent="0.25">
      <c r="A430" s="8"/>
      <c r="B430" s="188"/>
      <c r="C430" s="8" t="s">
        <v>21</v>
      </c>
      <c r="D430" s="34">
        <v>209</v>
      </c>
      <c r="E430" s="34">
        <v>71</v>
      </c>
      <c r="F430" s="93">
        <v>280</v>
      </c>
      <c r="G430" s="2"/>
    </row>
    <row r="431" spans="1:9" x14ac:dyDescent="0.25">
      <c r="A431" s="8"/>
      <c r="B431" s="188"/>
      <c r="C431" s="8" t="s">
        <v>22</v>
      </c>
      <c r="D431" s="34">
        <v>260</v>
      </c>
      <c r="E431" s="34">
        <v>63</v>
      </c>
      <c r="F431" s="93">
        <v>323</v>
      </c>
      <c r="G431" s="2"/>
    </row>
    <row r="432" spans="1:9" x14ac:dyDescent="0.25">
      <c r="B432" s="188" t="s">
        <v>77</v>
      </c>
      <c r="C432" s="8" t="s">
        <v>19</v>
      </c>
      <c r="D432" s="34">
        <v>281</v>
      </c>
      <c r="E432" s="34">
        <v>67</v>
      </c>
      <c r="F432" s="93">
        <v>348</v>
      </c>
      <c r="G432" s="2"/>
    </row>
    <row r="433" spans="2:7" x14ac:dyDescent="0.25">
      <c r="B433" s="188"/>
      <c r="C433" s="87" t="s">
        <v>20</v>
      </c>
      <c r="D433" s="34">
        <v>243</v>
      </c>
      <c r="E433" s="34">
        <v>55</v>
      </c>
      <c r="F433" s="93">
        <v>298</v>
      </c>
      <c r="G433" s="2"/>
    </row>
    <row r="434" spans="2:7" x14ac:dyDescent="0.25">
      <c r="B434" s="188"/>
      <c r="C434" s="86" t="s">
        <v>21</v>
      </c>
      <c r="D434" s="34">
        <v>279</v>
      </c>
      <c r="E434" s="24">
        <v>29</v>
      </c>
      <c r="F434" s="93">
        <v>308</v>
      </c>
      <c r="G434" s="2"/>
    </row>
    <row r="435" spans="2:7" x14ac:dyDescent="0.25">
      <c r="B435" s="161"/>
      <c r="C435" s="203" t="s">
        <v>22</v>
      </c>
      <c r="D435" s="26">
        <v>355</v>
      </c>
      <c r="E435" s="25">
        <v>35</v>
      </c>
      <c r="F435" s="94">
        <v>390</v>
      </c>
      <c r="G435" s="2"/>
    </row>
    <row r="456" spans="1:8" x14ac:dyDescent="0.25">
      <c r="H456" s="162" t="s">
        <v>122</v>
      </c>
    </row>
    <row r="457" spans="1:8" x14ac:dyDescent="0.25">
      <c r="A457" s="39"/>
      <c r="B457" s="39"/>
      <c r="C457" s="39"/>
      <c r="D457" s="39"/>
      <c r="E457" s="39"/>
      <c r="F457" s="39"/>
      <c r="G457" s="39"/>
    </row>
    <row r="458" spans="1:8" ht="26.25" customHeight="1" x14ac:dyDescent="0.25">
      <c r="B458" s="77" t="s">
        <v>181</v>
      </c>
    </row>
    <row r="459" spans="1:8" ht="25.5" customHeight="1" x14ac:dyDescent="0.25">
      <c r="B459" s="356" t="s">
        <v>68</v>
      </c>
      <c r="C459" s="357"/>
      <c r="D459" s="355" t="s">
        <v>50</v>
      </c>
      <c r="E459" s="355"/>
      <c r="F459" s="355" t="s">
        <v>51</v>
      </c>
      <c r="G459" s="354"/>
    </row>
    <row r="460" spans="1:8" x14ac:dyDescent="0.25">
      <c r="A460" s="8"/>
      <c r="B460" s="358"/>
      <c r="C460" s="359"/>
      <c r="D460" s="45" t="s">
        <v>52</v>
      </c>
      <c r="E460" s="46" t="s">
        <v>53</v>
      </c>
      <c r="F460" s="45" t="s">
        <v>52</v>
      </c>
      <c r="G460" s="47" t="s">
        <v>53</v>
      </c>
    </row>
    <row r="461" spans="1:8" x14ac:dyDescent="0.25">
      <c r="A461" s="8"/>
      <c r="B461" s="249" t="s">
        <v>3</v>
      </c>
      <c r="C461" s="55" t="s">
        <v>19</v>
      </c>
      <c r="D461" s="224">
        <v>4.5470085470085468</v>
      </c>
      <c r="E461" s="55">
        <v>20</v>
      </c>
      <c r="F461" s="224">
        <v>5.3421052631578947</v>
      </c>
      <c r="G461" s="5">
        <v>10</v>
      </c>
    </row>
    <row r="462" spans="1:8" x14ac:dyDescent="0.25">
      <c r="A462" s="8"/>
      <c r="B462" s="188"/>
      <c r="C462" s="8" t="s">
        <v>20</v>
      </c>
      <c r="D462" s="63">
        <v>8.4193548387096779</v>
      </c>
      <c r="E462" s="8">
        <v>20</v>
      </c>
      <c r="F462" s="63">
        <v>5.85</v>
      </c>
      <c r="G462" s="4">
        <v>10</v>
      </c>
    </row>
    <row r="463" spans="1:8" x14ac:dyDescent="0.25">
      <c r="A463" s="8"/>
      <c r="B463" s="188"/>
      <c r="C463" s="8" t="s">
        <v>21</v>
      </c>
      <c r="D463" s="63">
        <v>7.0963455149501664</v>
      </c>
      <c r="E463" s="8">
        <v>20</v>
      </c>
      <c r="F463" s="63">
        <v>8.6862745098039209</v>
      </c>
      <c r="G463" s="4">
        <v>10</v>
      </c>
    </row>
    <row r="464" spans="1:8" x14ac:dyDescent="0.25">
      <c r="A464" s="8"/>
      <c r="B464" s="188"/>
      <c r="C464" s="8" t="s">
        <v>22</v>
      </c>
      <c r="D464" s="63">
        <v>7.7717391304347823</v>
      </c>
      <c r="E464" s="8">
        <v>20</v>
      </c>
      <c r="F464" s="63">
        <v>7.795698924731183</v>
      </c>
      <c r="G464" s="4">
        <v>10</v>
      </c>
    </row>
    <row r="465" spans="1:7" x14ac:dyDescent="0.25">
      <c r="A465" s="8"/>
      <c r="B465" s="188" t="s">
        <v>4</v>
      </c>
      <c r="C465" s="8" t="s">
        <v>19</v>
      </c>
      <c r="D465" s="63">
        <v>9.6442307692307701</v>
      </c>
      <c r="E465" s="8">
        <v>20</v>
      </c>
      <c r="F465" s="63">
        <v>7.161290322580645</v>
      </c>
      <c r="G465" s="4">
        <v>10</v>
      </c>
    </row>
    <row r="466" spans="1:7" x14ac:dyDescent="0.25">
      <c r="A466" s="8"/>
      <c r="B466" s="188"/>
      <c r="C466" s="8" t="s">
        <v>20</v>
      </c>
      <c r="D466" s="63">
        <v>9.8235294117647065</v>
      </c>
      <c r="E466" s="8">
        <v>20</v>
      </c>
      <c r="F466" s="63">
        <v>7.1410256410256414</v>
      </c>
      <c r="G466" s="4">
        <v>10</v>
      </c>
    </row>
    <row r="467" spans="1:7" x14ac:dyDescent="0.25">
      <c r="A467" s="8"/>
      <c r="B467" s="188"/>
      <c r="C467" s="8" t="s">
        <v>21</v>
      </c>
      <c r="D467" s="63">
        <v>17.263157894736842</v>
      </c>
      <c r="E467" s="8">
        <v>20</v>
      </c>
      <c r="F467" s="63">
        <v>11.338028169014084</v>
      </c>
      <c r="G467" s="4">
        <v>10</v>
      </c>
    </row>
    <row r="468" spans="1:7" x14ac:dyDescent="0.25">
      <c r="A468" s="8"/>
      <c r="B468" s="188"/>
      <c r="C468" s="8" t="s">
        <v>22</v>
      </c>
      <c r="D468" s="63">
        <v>14.753846153846155</v>
      </c>
      <c r="E468" s="8">
        <v>20</v>
      </c>
      <c r="F468" s="63">
        <v>8.7619047619047628</v>
      </c>
      <c r="G468" s="4">
        <v>10</v>
      </c>
    </row>
    <row r="469" spans="1:7" x14ac:dyDescent="0.25">
      <c r="A469" s="8"/>
      <c r="B469" s="188" t="s">
        <v>77</v>
      </c>
      <c r="C469" s="8" t="s">
        <v>19</v>
      </c>
      <c r="D469" s="63">
        <v>12.466192170818506</v>
      </c>
      <c r="E469" s="8">
        <v>20</v>
      </c>
      <c r="F469" s="63">
        <v>12.26865671641791</v>
      </c>
      <c r="G469" s="4">
        <v>10</v>
      </c>
    </row>
    <row r="470" spans="1:7" x14ac:dyDescent="0.25">
      <c r="A470" s="8"/>
      <c r="B470" s="188"/>
      <c r="C470" s="87" t="s">
        <v>20</v>
      </c>
      <c r="D470" s="63">
        <v>10.876543209876543</v>
      </c>
      <c r="E470" s="8">
        <v>20</v>
      </c>
      <c r="F470" s="63">
        <v>9.3818181818181809</v>
      </c>
      <c r="G470" s="4">
        <v>10</v>
      </c>
    </row>
    <row r="471" spans="1:7" x14ac:dyDescent="0.25">
      <c r="A471" s="8"/>
      <c r="B471" s="188"/>
      <c r="C471" s="87" t="s">
        <v>21</v>
      </c>
      <c r="D471" s="63">
        <v>11.100358422939069</v>
      </c>
      <c r="E471" s="8">
        <v>20</v>
      </c>
      <c r="F471" s="63">
        <v>13.689655172413794</v>
      </c>
      <c r="G471" s="4">
        <v>10</v>
      </c>
    </row>
    <row r="472" spans="1:7" x14ac:dyDescent="0.25">
      <c r="A472" s="8"/>
      <c r="B472" s="161"/>
      <c r="C472" s="88" t="s">
        <v>22</v>
      </c>
      <c r="D472" s="64">
        <v>12.926760563380281</v>
      </c>
      <c r="E472" s="39">
        <v>20</v>
      </c>
      <c r="F472" s="64">
        <v>8.0285714285714285</v>
      </c>
      <c r="G472" s="14">
        <v>10</v>
      </c>
    </row>
    <row r="473" spans="1:7" x14ac:dyDescent="0.25">
      <c r="B473" s="8"/>
      <c r="C473" s="8"/>
      <c r="D473" s="8"/>
      <c r="E473" s="8"/>
      <c r="F473" s="8"/>
      <c r="G473" s="8"/>
    </row>
    <row r="493" spans="1:9" x14ac:dyDescent="0.25">
      <c r="I493" s="162" t="s">
        <v>122</v>
      </c>
    </row>
    <row r="494" spans="1:9" x14ac:dyDescent="0.25">
      <c r="A494" s="39"/>
      <c r="B494" s="39"/>
      <c r="C494" s="39"/>
      <c r="D494" s="39"/>
      <c r="E494" s="39"/>
      <c r="F494" s="39"/>
      <c r="G494" s="39"/>
      <c r="H494" s="39"/>
    </row>
    <row r="495" spans="1:9" ht="22.5" customHeight="1" x14ac:dyDescent="0.25">
      <c r="B495" s="77" t="s">
        <v>195</v>
      </c>
    </row>
    <row r="496" spans="1:9" ht="29.25" customHeight="1" x14ac:dyDescent="0.25">
      <c r="A496" s="8"/>
      <c r="B496" s="200" t="s">
        <v>68</v>
      </c>
      <c r="C496" s="201"/>
      <c r="D496" s="205" t="s">
        <v>54</v>
      </c>
      <c r="E496" s="71" t="s">
        <v>55</v>
      </c>
      <c r="F496" s="73" t="s">
        <v>56</v>
      </c>
      <c r="G496" s="72" t="s">
        <v>57</v>
      </c>
    </row>
    <row r="497" spans="1:8" x14ac:dyDescent="0.25">
      <c r="A497" s="8"/>
      <c r="B497" s="249" t="s">
        <v>3</v>
      </c>
      <c r="C497" s="55" t="s">
        <v>19</v>
      </c>
      <c r="D497" s="250">
        <v>272</v>
      </c>
      <c r="E497" s="226">
        <v>2.5735294117647058E-2</v>
      </c>
      <c r="F497" s="78">
        <v>0.6029411764705882</v>
      </c>
      <c r="G497" s="251">
        <v>0.37132352941176472</v>
      </c>
    </row>
    <row r="498" spans="1:8" x14ac:dyDescent="0.25">
      <c r="A498" s="8"/>
      <c r="B498" s="188"/>
      <c r="C498" s="8" t="s">
        <v>20</v>
      </c>
      <c r="D498" s="206">
        <v>472</v>
      </c>
      <c r="E498" s="67">
        <v>2.7542372881355932E-2</v>
      </c>
      <c r="F498" s="69">
        <v>0.72245762711864403</v>
      </c>
      <c r="G498" s="70">
        <v>0.25</v>
      </c>
    </row>
    <row r="499" spans="1:8" x14ac:dyDescent="0.25">
      <c r="A499" s="8"/>
      <c r="B499" s="188"/>
      <c r="C499" s="8" t="s">
        <v>21</v>
      </c>
      <c r="D499" s="206">
        <v>403</v>
      </c>
      <c r="E499" s="67">
        <v>5.9553349875930521E-2</v>
      </c>
      <c r="F499" s="69">
        <v>0.72456575682382129</v>
      </c>
      <c r="G499" s="70">
        <v>0.20595533498759305</v>
      </c>
    </row>
    <row r="500" spans="1:8" x14ac:dyDescent="0.25">
      <c r="A500" s="8"/>
      <c r="B500" s="188"/>
      <c r="C500" s="8" t="s">
        <v>22</v>
      </c>
      <c r="D500" s="206">
        <v>369</v>
      </c>
      <c r="E500" s="67">
        <v>7.0460704607046065E-2</v>
      </c>
      <c r="F500" s="69">
        <v>0.68021680216802172</v>
      </c>
      <c r="G500" s="70">
        <v>0.23035230352303523</v>
      </c>
    </row>
    <row r="501" spans="1:8" x14ac:dyDescent="0.25">
      <c r="A501" s="8"/>
      <c r="B501" s="188" t="s">
        <v>4</v>
      </c>
      <c r="C501" s="8" t="s">
        <v>19</v>
      </c>
      <c r="D501" s="206">
        <v>270</v>
      </c>
      <c r="E501" s="67">
        <v>0.14074074074074075</v>
      </c>
      <c r="F501" s="69">
        <v>0.67777777777777781</v>
      </c>
      <c r="G501" s="70">
        <v>0.17407407407407408</v>
      </c>
    </row>
    <row r="502" spans="1:8" x14ac:dyDescent="0.25">
      <c r="A502" s="8"/>
      <c r="B502" s="188"/>
      <c r="C502" s="8" t="s">
        <v>20</v>
      </c>
      <c r="D502" s="206">
        <v>299</v>
      </c>
      <c r="E502" s="67">
        <v>0.16722408026755853</v>
      </c>
      <c r="F502" s="69">
        <v>0.59866220735785958</v>
      </c>
      <c r="G502" s="70">
        <v>0.22742474916387959</v>
      </c>
    </row>
    <row r="503" spans="1:8" x14ac:dyDescent="0.25">
      <c r="A503" s="8"/>
      <c r="B503" s="188"/>
      <c r="C503" s="8" t="s">
        <v>21</v>
      </c>
      <c r="D503" s="206">
        <v>280</v>
      </c>
      <c r="E503" s="67">
        <v>0.25714285714285712</v>
      </c>
      <c r="F503" s="69">
        <v>0.52142857142857146</v>
      </c>
      <c r="G503" s="70">
        <v>0.21428571428571427</v>
      </c>
    </row>
    <row r="504" spans="1:8" x14ac:dyDescent="0.25">
      <c r="A504" s="8"/>
      <c r="B504" s="188"/>
      <c r="C504" s="8" t="s">
        <v>22</v>
      </c>
      <c r="D504" s="206">
        <v>321</v>
      </c>
      <c r="E504" s="67">
        <v>0.20560747663551401</v>
      </c>
      <c r="F504" s="69">
        <v>0.5389408099688473</v>
      </c>
      <c r="G504" s="70">
        <v>0.24610591900311526</v>
      </c>
    </row>
    <row r="505" spans="1:8" x14ac:dyDescent="0.25">
      <c r="A505" s="8"/>
      <c r="B505" s="188" t="s">
        <v>77</v>
      </c>
      <c r="C505" s="4" t="s">
        <v>19</v>
      </c>
      <c r="D505" s="206">
        <v>344</v>
      </c>
      <c r="E505" s="67">
        <v>0.37790697674418605</v>
      </c>
      <c r="F505" s="69">
        <v>0.36046511627906974</v>
      </c>
      <c r="G505" s="70">
        <v>0.2558139534883721</v>
      </c>
    </row>
    <row r="506" spans="1:8" x14ac:dyDescent="0.25">
      <c r="A506" s="8"/>
      <c r="B506" s="188"/>
      <c r="C506" s="4" t="s">
        <v>20</v>
      </c>
      <c r="D506" s="206">
        <v>296</v>
      </c>
      <c r="E506" s="67">
        <v>0.47972972972972971</v>
      </c>
      <c r="F506" s="69">
        <v>0.26689189189189189</v>
      </c>
      <c r="G506" s="70">
        <v>0.25</v>
      </c>
    </row>
    <row r="507" spans="1:8" x14ac:dyDescent="0.25">
      <c r="A507" s="8"/>
      <c r="B507" s="188"/>
      <c r="C507" s="87" t="s">
        <v>21</v>
      </c>
      <c r="D507" s="206">
        <v>296</v>
      </c>
      <c r="E507" s="67">
        <v>0.56756756756756754</v>
      </c>
      <c r="F507" s="69">
        <v>0.20945945945945946</v>
      </c>
      <c r="G507" s="70">
        <v>0.20945945945945946</v>
      </c>
      <c r="H507" s="37"/>
    </row>
    <row r="508" spans="1:8" x14ac:dyDescent="0.25">
      <c r="A508" s="8"/>
      <c r="B508" s="161"/>
      <c r="C508" s="88" t="s">
        <v>22</v>
      </c>
      <c r="D508" s="223">
        <v>370</v>
      </c>
      <c r="E508" s="68">
        <v>0.54324324324324325</v>
      </c>
      <c r="F508" s="74">
        <v>0.24864864864864866</v>
      </c>
      <c r="G508" s="75">
        <v>0.18378378378378379</v>
      </c>
      <c r="H508" s="37"/>
    </row>
    <row r="509" spans="1:8" x14ac:dyDescent="0.25">
      <c r="D509" s="8"/>
    </row>
    <row r="529" spans="1:10" x14ac:dyDescent="0.25">
      <c r="H529" s="162" t="s">
        <v>122</v>
      </c>
      <c r="J529" s="162" t="s">
        <v>123</v>
      </c>
    </row>
    <row r="530" spans="1:10" x14ac:dyDescent="0.25">
      <c r="A530" s="39"/>
      <c r="B530" s="39"/>
      <c r="C530" s="39"/>
      <c r="D530" s="39"/>
      <c r="E530" s="39"/>
      <c r="F530" s="39"/>
      <c r="G530" s="39"/>
      <c r="H530" s="39"/>
    </row>
  </sheetData>
  <mergeCells count="11">
    <mergeCell ref="B2:C2"/>
    <mergeCell ref="B39:C39"/>
    <mergeCell ref="B142:C142"/>
    <mergeCell ref="B179:C179"/>
    <mergeCell ref="F459:G459"/>
    <mergeCell ref="B283:C283"/>
    <mergeCell ref="B245:C245"/>
    <mergeCell ref="D459:E459"/>
    <mergeCell ref="C216:E216"/>
    <mergeCell ref="B459:C460"/>
    <mergeCell ref="B385:J386"/>
  </mergeCells>
  <hyperlinks>
    <hyperlink ref="H37" location="Index!U5" tooltip="Index" display="Return to index "/>
    <hyperlink ref="H73" location="Index!U13" tooltip="Index" display="Return to index "/>
    <hyperlink ref="H140" location="Index!T22" tooltip="Index" display="Return to index "/>
    <hyperlink ref="H176" location="Index!U32" tooltip="Index" display="Return to index "/>
    <hyperlink ref="H213" location="Index!U40" tooltip="Index" display="Return to index "/>
    <hyperlink ref="H242" location="Index!AB5" tooltip="Index" display="Return to index "/>
    <hyperlink ref="H280" location="Index!AB14" tooltip="Index" display="Return to index "/>
    <hyperlink ref="H317" location="Index!AB22" tooltip="Index" display="Return to index "/>
    <hyperlink ref="H354" location="Index!AB32" tooltip="Index" display="Return to index "/>
    <hyperlink ref="H383" location="Index!AB40" tooltip="Index" display="Return to index "/>
    <hyperlink ref="H456" location="Index!AI14" tooltip="Index" display="Return to index "/>
    <hyperlink ref="I493" location="Index!AI22" tooltip="Index" display="Return to index "/>
    <hyperlink ref="J529" location="'SUMMARY civil'!A1" tooltip="Top of civil page" display="Return to top"/>
    <hyperlink ref="H420" location="Index!AI5" tooltip="Index" display="Return to index "/>
    <hyperlink ref="H529" location="Index!AI31" tooltip="Index" display="Return to index 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/>
  </sheetViews>
  <sheetFormatPr defaultRowHeight="15" x14ac:dyDescent="0.25"/>
  <cols>
    <col min="1" max="1" width="12" customWidth="1"/>
    <col min="2" max="2" width="16.28515625" customWidth="1"/>
    <col min="3" max="3" width="15" customWidth="1"/>
    <col min="4" max="4" width="15.85546875" customWidth="1"/>
    <col min="5" max="5" width="12" customWidth="1"/>
  </cols>
  <sheetData>
    <row r="1" spans="1:5" s="104" customFormat="1" ht="25.5" customHeight="1" x14ac:dyDescent="0.25">
      <c r="A1" s="166" t="s">
        <v>194</v>
      </c>
      <c r="B1" s="77"/>
    </row>
    <row r="2" spans="1:5" ht="46.5" customHeight="1" x14ac:dyDescent="0.25">
      <c r="A2" s="360" t="s">
        <v>68</v>
      </c>
      <c r="B2" s="361"/>
      <c r="C2" s="280" t="s">
        <v>185</v>
      </c>
      <c r="D2" s="291" t="s">
        <v>192</v>
      </c>
      <c r="E2" s="230" t="s">
        <v>191</v>
      </c>
    </row>
    <row r="3" spans="1:5" x14ac:dyDescent="0.25">
      <c r="A3" s="292" t="s">
        <v>3</v>
      </c>
      <c r="B3" s="293" t="s">
        <v>19</v>
      </c>
      <c r="C3" s="281">
        <v>4515</v>
      </c>
      <c r="D3" s="17">
        <v>1809</v>
      </c>
      <c r="E3" s="27">
        <v>2706</v>
      </c>
    </row>
    <row r="4" spans="1:5" x14ac:dyDescent="0.25">
      <c r="A4" s="292"/>
      <c r="B4" s="293" t="s">
        <v>20</v>
      </c>
      <c r="C4" s="133">
        <v>1475</v>
      </c>
      <c r="D4" s="11">
        <v>883</v>
      </c>
      <c r="E4" s="28">
        <v>592</v>
      </c>
    </row>
    <row r="5" spans="1:5" x14ac:dyDescent="0.25">
      <c r="A5" s="292"/>
      <c r="B5" s="293" t="s">
        <v>21</v>
      </c>
      <c r="C5" s="133">
        <v>1289</v>
      </c>
      <c r="D5" s="11">
        <v>928</v>
      </c>
      <c r="E5" s="28">
        <v>361</v>
      </c>
    </row>
    <row r="6" spans="1:5" x14ac:dyDescent="0.25">
      <c r="A6" s="292"/>
      <c r="B6" s="293" t="s">
        <v>22</v>
      </c>
      <c r="C6" s="133">
        <v>1554</v>
      </c>
      <c r="D6" s="11">
        <v>1055</v>
      </c>
      <c r="E6" s="28">
        <v>499</v>
      </c>
    </row>
    <row r="7" spans="1:5" x14ac:dyDescent="0.25">
      <c r="A7" s="294" t="s">
        <v>4</v>
      </c>
      <c r="B7" s="293" t="s">
        <v>19</v>
      </c>
      <c r="C7" s="133">
        <v>1284</v>
      </c>
      <c r="D7" s="11">
        <v>747</v>
      </c>
      <c r="E7" s="28">
        <v>537</v>
      </c>
    </row>
    <row r="8" spans="1:5" x14ac:dyDescent="0.25">
      <c r="A8" s="294"/>
      <c r="B8" s="293" t="s">
        <v>20</v>
      </c>
      <c r="C8" s="133">
        <v>975</v>
      </c>
      <c r="D8" s="11">
        <v>518</v>
      </c>
      <c r="E8" s="28">
        <v>457</v>
      </c>
    </row>
    <row r="9" spans="1:5" x14ac:dyDescent="0.25">
      <c r="A9" s="294"/>
      <c r="B9" s="293" t="s">
        <v>21</v>
      </c>
      <c r="C9" s="133">
        <v>647</v>
      </c>
      <c r="D9" s="11">
        <v>303</v>
      </c>
      <c r="E9" s="28">
        <v>344</v>
      </c>
    </row>
    <row r="10" spans="1:5" x14ac:dyDescent="0.25">
      <c r="A10" s="294"/>
      <c r="B10" s="293" t="s">
        <v>22</v>
      </c>
      <c r="C10" s="133">
        <v>651</v>
      </c>
      <c r="D10" s="11">
        <v>327</v>
      </c>
      <c r="E10" s="28">
        <v>324</v>
      </c>
    </row>
    <row r="11" spans="1:5" x14ac:dyDescent="0.25">
      <c r="A11" s="294" t="s">
        <v>77</v>
      </c>
      <c r="B11" s="293" t="s">
        <v>19</v>
      </c>
      <c r="C11" s="133">
        <v>722</v>
      </c>
      <c r="D11" s="11">
        <v>316</v>
      </c>
      <c r="E11" s="28">
        <v>406</v>
      </c>
    </row>
    <row r="12" spans="1:5" x14ac:dyDescent="0.25">
      <c r="A12" s="294"/>
      <c r="B12" s="293" t="s">
        <v>20</v>
      </c>
      <c r="C12" s="133">
        <v>707</v>
      </c>
      <c r="D12" s="11">
        <v>323</v>
      </c>
      <c r="E12" s="28">
        <v>384</v>
      </c>
    </row>
    <row r="13" spans="1:5" x14ac:dyDescent="0.25">
      <c r="A13" s="294"/>
      <c r="B13" s="293" t="s">
        <v>21</v>
      </c>
      <c r="C13" s="133">
        <v>890</v>
      </c>
      <c r="D13" s="11">
        <v>463</v>
      </c>
      <c r="E13" s="28">
        <v>427</v>
      </c>
    </row>
    <row r="14" spans="1:5" x14ac:dyDescent="0.25">
      <c r="A14" s="295"/>
      <c r="B14" s="296" t="s">
        <v>22</v>
      </c>
      <c r="C14" s="134">
        <v>838</v>
      </c>
      <c r="D14" s="44">
        <v>413</v>
      </c>
      <c r="E14" s="29">
        <v>425</v>
      </c>
    </row>
    <row r="35" spans="1:9" x14ac:dyDescent="0.25">
      <c r="I35" s="162" t="s">
        <v>129</v>
      </c>
    </row>
    <row r="36" spans="1:9" ht="15" customHeight="1" x14ac:dyDescent="0.25">
      <c r="A36" s="39"/>
      <c r="B36" s="39"/>
      <c r="C36" s="39"/>
      <c r="D36" s="39"/>
      <c r="E36" s="39"/>
      <c r="F36" s="39"/>
      <c r="G36" s="39"/>
      <c r="H36" s="39"/>
    </row>
    <row r="37" spans="1:9" s="104" customFormat="1" ht="24" customHeight="1" x14ac:dyDescent="0.25">
      <c r="A37" s="77" t="s">
        <v>193</v>
      </c>
      <c r="I37" s="83"/>
    </row>
    <row r="38" spans="1:9" ht="30" x14ac:dyDescent="0.25">
      <c r="A38" s="297" t="s">
        <v>186</v>
      </c>
      <c r="B38" s="280" t="s">
        <v>187</v>
      </c>
      <c r="C38" s="298" t="s">
        <v>188</v>
      </c>
      <c r="D38" s="299" t="s">
        <v>189</v>
      </c>
      <c r="E38" s="230" t="s">
        <v>190</v>
      </c>
    </row>
    <row r="39" spans="1:9" x14ac:dyDescent="0.25">
      <c r="A39" s="300" t="s">
        <v>9</v>
      </c>
      <c r="B39" s="281">
        <v>3017</v>
      </c>
      <c r="C39" s="302">
        <v>1484</v>
      </c>
      <c r="D39" s="302">
        <v>1383</v>
      </c>
      <c r="E39" s="303">
        <v>150</v>
      </c>
      <c r="G39" s="2"/>
      <c r="H39" s="2"/>
      <c r="I39" s="2"/>
    </row>
    <row r="40" spans="1:9" x14ac:dyDescent="0.25">
      <c r="A40" s="278" t="s">
        <v>8</v>
      </c>
      <c r="B40" s="133">
        <v>3056</v>
      </c>
      <c r="C40" s="304">
        <v>1521</v>
      </c>
      <c r="D40" s="304">
        <v>1334</v>
      </c>
      <c r="E40" s="305">
        <v>201</v>
      </c>
      <c r="G40" s="2"/>
      <c r="H40" s="2"/>
      <c r="I40" s="2"/>
    </row>
    <row r="41" spans="1:9" x14ac:dyDescent="0.25">
      <c r="A41" s="278" t="s">
        <v>7</v>
      </c>
      <c r="B41" s="133">
        <v>2677</v>
      </c>
      <c r="C41" s="304">
        <v>1289</v>
      </c>
      <c r="D41" s="304">
        <v>1241</v>
      </c>
      <c r="E41" s="305">
        <v>147</v>
      </c>
      <c r="G41" s="2"/>
      <c r="H41" s="2"/>
      <c r="I41" s="2"/>
    </row>
    <row r="42" spans="1:9" x14ac:dyDescent="0.25">
      <c r="A42" s="278" t="s">
        <v>6</v>
      </c>
      <c r="B42" s="133">
        <v>2570</v>
      </c>
      <c r="C42" s="304">
        <v>1298</v>
      </c>
      <c r="D42" s="304">
        <v>1146</v>
      </c>
      <c r="E42" s="305">
        <v>126</v>
      </c>
      <c r="G42" s="2"/>
      <c r="H42" s="2"/>
      <c r="I42" s="2"/>
    </row>
    <row r="43" spans="1:9" x14ac:dyDescent="0.25">
      <c r="A43" s="278" t="s">
        <v>0</v>
      </c>
      <c r="B43" s="133">
        <v>2134</v>
      </c>
      <c r="C43" s="304">
        <v>901</v>
      </c>
      <c r="D43" s="304">
        <v>1119</v>
      </c>
      <c r="E43" s="305">
        <v>114</v>
      </c>
      <c r="G43" s="2"/>
      <c r="H43" s="2"/>
      <c r="I43" s="2"/>
    </row>
    <row r="44" spans="1:9" x14ac:dyDescent="0.25">
      <c r="A44" s="278" t="s">
        <v>1</v>
      </c>
      <c r="B44" s="133">
        <v>2018</v>
      </c>
      <c r="C44" s="304">
        <v>855</v>
      </c>
      <c r="D44" s="304">
        <v>1046</v>
      </c>
      <c r="E44" s="305">
        <v>117</v>
      </c>
      <c r="G44" s="2"/>
      <c r="H44" s="2"/>
      <c r="I44" s="2"/>
    </row>
    <row r="45" spans="1:9" x14ac:dyDescent="0.25">
      <c r="A45" s="278" t="s">
        <v>2</v>
      </c>
      <c r="B45" s="133">
        <v>2404</v>
      </c>
      <c r="C45" s="304">
        <v>1162</v>
      </c>
      <c r="D45" s="304">
        <v>1149</v>
      </c>
      <c r="E45" s="305">
        <v>93</v>
      </c>
      <c r="G45" s="2"/>
      <c r="H45" s="2"/>
      <c r="I45" s="2"/>
    </row>
    <row r="46" spans="1:9" x14ac:dyDescent="0.25">
      <c r="A46" s="278" t="s">
        <v>3</v>
      </c>
      <c r="B46" s="133">
        <v>2344</v>
      </c>
      <c r="C46" s="304">
        <v>882</v>
      </c>
      <c r="D46" s="304">
        <v>1385</v>
      </c>
      <c r="E46" s="305">
        <v>77</v>
      </c>
      <c r="G46" s="2"/>
      <c r="H46" s="2"/>
      <c r="I46" s="2"/>
    </row>
    <row r="47" spans="1:9" x14ac:dyDescent="0.25">
      <c r="A47" s="278" t="s">
        <v>4</v>
      </c>
      <c r="B47" s="133">
        <v>1826</v>
      </c>
      <c r="C47" s="304">
        <v>771</v>
      </c>
      <c r="D47" s="304">
        <v>963</v>
      </c>
      <c r="E47" s="305">
        <v>92</v>
      </c>
      <c r="G47" s="2"/>
      <c r="H47" s="2"/>
      <c r="I47" s="2"/>
    </row>
    <row r="48" spans="1:9" x14ac:dyDescent="0.25">
      <c r="A48" s="301" t="s">
        <v>77</v>
      </c>
      <c r="B48" s="134">
        <v>1238</v>
      </c>
      <c r="C48" s="306">
        <v>413</v>
      </c>
      <c r="D48" s="306">
        <v>711</v>
      </c>
      <c r="E48" s="307">
        <v>114</v>
      </c>
      <c r="F48" s="2"/>
      <c r="G48" s="2"/>
      <c r="H48" s="2"/>
      <c r="I48" s="2"/>
    </row>
    <row r="69" spans="1:11" x14ac:dyDescent="0.25">
      <c r="I69" s="162" t="s">
        <v>129</v>
      </c>
      <c r="K69" s="162" t="s">
        <v>123</v>
      </c>
    </row>
    <row r="70" spans="1:11" x14ac:dyDescent="0.25">
      <c r="A70" s="39"/>
      <c r="B70" s="39"/>
      <c r="C70" s="39"/>
      <c r="D70" s="39"/>
      <c r="E70" s="39"/>
      <c r="F70" s="39"/>
      <c r="G70" s="39"/>
      <c r="H70" s="39"/>
    </row>
  </sheetData>
  <mergeCells count="1">
    <mergeCell ref="A2:B2"/>
  </mergeCells>
  <hyperlinks>
    <hyperlink ref="K69" location="'SUMMARY appeals &amp; reps'!A1" tooltip="Top of appeals and reps page" display="Return to top"/>
    <hyperlink ref="I35" location="Index!E50" tooltip="Index" display="Return to index"/>
    <hyperlink ref="I69" location="Index!L50" tooltip="Index" display="Return to index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1"/>
  <sheetViews>
    <sheetView zoomScaleNormal="100" workbookViewId="0"/>
  </sheetViews>
  <sheetFormatPr defaultRowHeight="15" x14ac:dyDescent="0.25"/>
  <cols>
    <col min="1" max="1" width="11.7109375" customWidth="1"/>
    <col min="2" max="2" width="12.140625" customWidth="1"/>
    <col min="3" max="3" width="9.5703125" bestFit="1" customWidth="1"/>
    <col min="4" max="4" width="11.7109375" customWidth="1"/>
    <col min="5" max="5" width="15.28515625" customWidth="1"/>
    <col min="6" max="6" width="18.85546875" customWidth="1"/>
  </cols>
  <sheetData>
    <row r="1" spans="1:5" s="104" customFormat="1" ht="25.5" customHeight="1" x14ac:dyDescent="0.25">
      <c r="A1" s="166" t="s">
        <v>244</v>
      </c>
      <c r="B1" s="77"/>
    </row>
    <row r="2" spans="1:5" ht="44.25" customHeight="1" x14ac:dyDescent="0.25">
      <c r="A2" s="360" t="s">
        <v>68</v>
      </c>
      <c r="B2" s="361"/>
      <c r="C2" s="187" t="s">
        <v>81</v>
      </c>
      <c r="D2" s="42" t="s">
        <v>40</v>
      </c>
      <c r="E2" s="227" t="s">
        <v>14</v>
      </c>
    </row>
    <row r="3" spans="1:5" x14ac:dyDescent="0.25">
      <c r="A3" s="308" t="s">
        <v>2</v>
      </c>
      <c r="B3" s="293" t="s">
        <v>19</v>
      </c>
      <c r="C3" s="9">
        <v>6223</v>
      </c>
      <c r="D3" s="28">
        <v>3664</v>
      </c>
      <c r="E3" s="108">
        <v>9887</v>
      </c>
    </row>
    <row r="4" spans="1:5" x14ac:dyDescent="0.25">
      <c r="B4" s="293" t="s">
        <v>20</v>
      </c>
      <c r="C4" s="9">
        <v>6178</v>
      </c>
      <c r="D4" s="28">
        <v>3633</v>
      </c>
      <c r="E4" s="108">
        <v>9811</v>
      </c>
    </row>
    <row r="5" spans="1:5" x14ac:dyDescent="0.25">
      <c r="B5" s="293" t="s">
        <v>21</v>
      </c>
      <c r="C5" s="9">
        <v>6021</v>
      </c>
      <c r="D5" s="28">
        <v>3614</v>
      </c>
      <c r="E5" s="108">
        <v>9635</v>
      </c>
    </row>
    <row r="6" spans="1:5" x14ac:dyDescent="0.25">
      <c r="B6" s="293" t="s">
        <v>22</v>
      </c>
      <c r="C6" s="9">
        <v>6010</v>
      </c>
      <c r="D6" s="28">
        <v>3541</v>
      </c>
      <c r="E6" s="108">
        <v>9551</v>
      </c>
    </row>
    <row r="7" spans="1:5" x14ac:dyDescent="0.25">
      <c r="A7" s="292" t="s">
        <v>3</v>
      </c>
      <c r="B7" s="293" t="s">
        <v>19</v>
      </c>
      <c r="C7" s="9">
        <v>5889</v>
      </c>
      <c r="D7" s="28">
        <v>3555</v>
      </c>
      <c r="E7" s="108">
        <v>9444</v>
      </c>
    </row>
    <row r="8" spans="1:5" x14ac:dyDescent="0.25">
      <c r="A8" s="292"/>
      <c r="B8" s="293" t="s">
        <v>20</v>
      </c>
      <c r="C8" s="9">
        <v>5933</v>
      </c>
      <c r="D8" s="28">
        <v>3532</v>
      </c>
      <c r="E8" s="108">
        <v>9465</v>
      </c>
    </row>
    <row r="9" spans="1:5" x14ac:dyDescent="0.25">
      <c r="A9" s="292"/>
      <c r="B9" s="293" t="s">
        <v>21</v>
      </c>
      <c r="C9" s="9">
        <v>5819</v>
      </c>
      <c r="D9" s="28">
        <v>3569</v>
      </c>
      <c r="E9" s="108">
        <v>9388</v>
      </c>
    </row>
    <row r="10" spans="1:5" x14ac:dyDescent="0.25">
      <c r="A10" s="292"/>
      <c r="B10" s="293" t="s">
        <v>22</v>
      </c>
      <c r="C10" s="9">
        <v>5741</v>
      </c>
      <c r="D10" s="28">
        <v>3390</v>
      </c>
      <c r="E10" s="108">
        <v>9131</v>
      </c>
    </row>
    <row r="11" spans="1:5" x14ac:dyDescent="0.25">
      <c r="A11" s="294" t="s">
        <v>4</v>
      </c>
      <c r="B11" s="293" t="s">
        <v>19</v>
      </c>
      <c r="C11" s="9">
        <v>5676</v>
      </c>
      <c r="D11" s="28">
        <v>3244</v>
      </c>
      <c r="E11" s="108">
        <v>8920</v>
      </c>
    </row>
    <row r="12" spans="1:5" x14ac:dyDescent="0.25">
      <c r="A12" s="294"/>
      <c r="B12" s="293" t="s">
        <v>20</v>
      </c>
      <c r="C12" s="9">
        <v>5656</v>
      </c>
      <c r="D12" s="28">
        <v>3112</v>
      </c>
      <c r="E12" s="108">
        <v>8768</v>
      </c>
    </row>
    <row r="13" spans="1:5" x14ac:dyDescent="0.25">
      <c r="A13" s="294"/>
      <c r="B13" s="293" t="s">
        <v>21</v>
      </c>
      <c r="C13" s="9">
        <v>5620</v>
      </c>
      <c r="D13" s="28">
        <v>3025</v>
      </c>
      <c r="E13" s="108">
        <v>8645</v>
      </c>
    </row>
    <row r="14" spans="1:5" x14ac:dyDescent="0.25">
      <c r="A14" s="294"/>
      <c r="B14" s="293" t="s">
        <v>22</v>
      </c>
      <c r="C14" s="9">
        <v>5532</v>
      </c>
      <c r="D14" s="28">
        <v>2938</v>
      </c>
      <c r="E14" s="108">
        <v>8470</v>
      </c>
    </row>
    <row r="15" spans="1:5" x14ac:dyDescent="0.25">
      <c r="A15" s="294" t="s">
        <v>77</v>
      </c>
      <c r="B15" s="293" t="s">
        <v>19</v>
      </c>
      <c r="C15" s="9">
        <v>5438</v>
      </c>
      <c r="D15" s="28">
        <v>2832</v>
      </c>
      <c r="E15" s="108">
        <v>8270</v>
      </c>
    </row>
    <row r="16" spans="1:5" x14ac:dyDescent="0.25">
      <c r="A16" s="294"/>
      <c r="B16" s="293" t="s">
        <v>20</v>
      </c>
      <c r="C16" s="9">
        <v>5295</v>
      </c>
      <c r="D16" s="28">
        <v>2720</v>
      </c>
      <c r="E16" s="108">
        <v>8015</v>
      </c>
    </row>
    <row r="17" spans="1:5" x14ac:dyDescent="0.25">
      <c r="A17" s="294"/>
      <c r="B17" s="293" t="s">
        <v>21</v>
      </c>
      <c r="C17" s="9">
        <v>5177</v>
      </c>
      <c r="D17" s="28">
        <v>2612</v>
      </c>
      <c r="E17" s="108">
        <v>7789</v>
      </c>
    </row>
    <row r="18" spans="1:5" x14ac:dyDescent="0.25">
      <c r="A18" s="295"/>
      <c r="B18" s="296" t="s">
        <v>22</v>
      </c>
      <c r="C18" s="43">
        <v>5109</v>
      </c>
      <c r="D18" s="29">
        <v>2561</v>
      </c>
      <c r="E18" s="196">
        <v>7670</v>
      </c>
    </row>
    <row r="39" spans="1:10" x14ac:dyDescent="0.25">
      <c r="J39" s="162" t="s">
        <v>129</v>
      </c>
    </row>
    <row r="40" spans="1:10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</row>
    <row r="41" spans="1:10" s="104" customFormat="1" ht="25.5" customHeight="1" x14ac:dyDescent="0.25">
      <c r="A41" s="166" t="s">
        <v>245</v>
      </c>
      <c r="B41" s="77"/>
    </row>
    <row r="42" spans="1:10" ht="29.25" customHeight="1" x14ac:dyDescent="0.25">
      <c r="A42" s="360" t="s">
        <v>68</v>
      </c>
      <c r="B42" s="361"/>
      <c r="C42" s="40" t="s">
        <v>13</v>
      </c>
      <c r="D42" s="135" t="s">
        <v>11</v>
      </c>
      <c r="E42" s="53" t="s">
        <v>12</v>
      </c>
    </row>
    <row r="43" spans="1:10" x14ac:dyDescent="0.25">
      <c r="A43" s="308" t="s">
        <v>2</v>
      </c>
      <c r="B43" s="293" t="s">
        <v>19</v>
      </c>
      <c r="C43" s="219">
        <v>2569</v>
      </c>
      <c r="D43" s="309">
        <v>147</v>
      </c>
      <c r="E43" s="220">
        <v>2681</v>
      </c>
    </row>
    <row r="44" spans="1:10" x14ac:dyDescent="0.25">
      <c r="B44" s="293" t="s">
        <v>20</v>
      </c>
      <c r="C44" s="219">
        <v>2489</v>
      </c>
      <c r="D44" s="309">
        <v>145</v>
      </c>
      <c r="E44" s="220">
        <v>2646</v>
      </c>
    </row>
    <row r="45" spans="1:10" x14ac:dyDescent="0.25">
      <c r="B45" s="293" t="s">
        <v>21</v>
      </c>
      <c r="C45" s="219">
        <v>2454</v>
      </c>
      <c r="D45" s="309">
        <v>143</v>
      </c>
      <c r="E45" s="220">
        <v>2637</v>
      </c>
    </row>
    <row r="46" spans="1:10" x14ac:dyDescent="0.25">
      <c r="B46" s="293" t="s">
        <v>22</v>
      </c>
      <c r="C46" s="219">
        <v>2382</v>
      </c>
      <c r="D46" s="309">
        <v>149</v>
      </c>
      <c r="E46" s="220">
        <v>2643</v>
      </c>
    </row>
    <row r="47" spans="1:10" x14ac:dyDescent="0.25">
      <c r="A47" s="292" t="s">
        <v>3</v>
      </c>
      <c r="B47" s="293" t="s">
        <v>19</v>
      </c>
      <c r="C47" s="219">
        <v>2381</v>
      </c>
      <c r="D47" s="309">
        <v>165</v>
      </c>
      <c r="E47" s="220">
        <v>2594</v>
      </c>
    </row>
    <row r="48" spans="1:10" x14ac:dyDescent="0.25">
      <c r="A48" s="292"/>
      <c r="B48" s="293" t="s">
        <v>20</v>
      </c>
      <c r="C48" s="219">
        <v>2298</v>
      </c>
      <c r="D48" s="309">
        <v>175</v>
      </c>
      <c r="E48" s="220">
        <v>2535</v>
      </c>
    </row>
    <row r="49" spans="1:5" x14ac:dyDescent="0.25">
      <c r="A49" s="292"/>
      <c r="B49" s="293" t="s">
        <v>21</v>
      </c>
      <c r="C49" s="219">
        <v>2200</v>
      </c>
      <c r="D49" s="309">
        <v>170</v>
      </c>
      <c r="E49" s="220">
        <v>2663</v>
      </c>
    </row>
    <row r="50" spans="1:5" x14ac:dyDescent="0.25">
      <c r="A50" s="292"/>
      <c r="B50" s="293" t="s">
        <v>22</v>
      </c>
      <c r="C50" s="219">
        <v>2124</v>
      </c>
      <c r="D50" s="309">
        <v>167</v>
      </c>
      <c r="E50" s="220">
        <v>2543</v>
      </c>
    </row>
    <row r="51" spans="1:5" x14ac:dyDescent="0.25">
      <c r="A51" s="294" t="s">
        <v>4</v>
      </c>
      <c r="B51" s="293" t="s">
        <v>19</v>
      </c>
      <c r="C51" s="219">
        <v>2065</v>
      </c>
      <c r="D51" s="309">
        <v>154</v>
      </c>
      <c r="E51" s="220">
        <v>2456</v>
      </c>
    </row>
    <row r="52" spans="1:5" x14ac:dyDescent="0.25">
      <c r="A52" s="294"/>
      <c r="B52" s="293" t="s">
        <v>20</v>
      </c>
      <c r="C52" s="219">
        <v>1924</v>
      </c>
      <c r="D52" s="309">
        <v>152</v>
      </c>
      <c r="E52" s="220">
        <v>2358</v>
      </c>
    </row>
    <row r="53" spans="1:5" x14ac:dyDescent="0.25">
      <c r="A53" s="294"/>
      <c r="B53" s="293" t="s">
        <v>21</v>
      </c>
      <c r="C53" s="219">
        <v>1845</v>
      </c>
      <c r="D53" s="309">
        <v>159</v>
      </c>
      <c r="E53" s="220">
        <v>2318</v>
      </c>
    </row>
    <row r="54" spans="1:5" x14ac:dyDescent="0.25">
      <c r="A54" s="294"/>
      <c r="B54" s="293" t="s">
        <v>22</v>
      </c>
      <c r="C54" s="219">
        <v>1833</v>
      </c>
      <c r="D54" s="309">
        <v>166</v>
      </c>
      <c r="E54" s="220">
        <v>2216</v>
      </c>
    </row>
    <row r="55" spans="1:5" x14ac:dyDescent="0.25">
      <c r="A55" s="294" t="s">
        <v>77</v>
      </c>
      <c r="B55" s="293" t="s">
        <v>19</v>
      </c>
      <c r="C55" s="219">
        <v>1741</v>
      </c>
      <c r="D55" s="309">
        <v>164</v>
      </c>
      <c r="E55" s="220">
        <v>2140</v>
      </c>
    </row>
    <row r="56" spans="1:5" x14ac:dyDescent="0.25">
      <c r="A56" s="294"/>
      <c r="B56" s="293" t="s">
        <v>20</v>
      </c>
      <c r="C56" s="219">
        <v>1637</v>
      </c>
      <c r="D56" s="309">
        <v>157</v>
      </c>
      <c r="E56" s="220">
        <v>2044</v>
      </c>
    </row>
    <row r="57" spans="1:5" x14ac:dyDescent="0.25">
      <c r="A57" s="294"/>
      <c r="B57" s="293" t="s">
        <v>21</v>
      </c>
      <c r="C57" s="219">
        <v>1565</v>
      </c>
      <c r="D57" s="309">
        <v>148</v>
      </c>
      <c r="E57" s="220">
        <v>1968</v>
      </c>
    </row>
    <row r="58" spans="1:5" x14ac:dyDescent="0.25">
      <c r="A58" s="295"/>
      <c r="B58" s="296" t="s">
        <v>22</v>
      </c>
      <c r="C58" s="221">
        <v>1514</v>
      </c>
      <c r="D58" s="310">
        <v>149</v>
      </c>
      <c r="E58" s="222">
        <v>1947</v>
      </c>
    </row>
    <row r="79" spans="1:10" x14ac:dyDescent="0.25">
      <c r="J79" s="162" t="s">
        <v>129</v>
      </c>
    </row>
    <row r="80" spans="1:10" x14ac:dyDescent="0.25">
      <c r="A80" s="39"/>
      <c r="B80" s="39"/>
      <c r="C80" s="39"/>
      <c r="D80" s="39"/>
      <c r="E80" s="39"/>
      <c r="F80" s="39"/>
      <c r="G80" s="39"/>
      <c r="H80" s="39"/>
      <c r="I80" s="39"/>
      <c r="J80" s="39"/>
    </row>
    <row r="81" spans="1:5" s="104" customFormat="1" ht="25.5" customHeight="1" x14ac:dyDescent="0.25">
      <c r="A81" s="166" t="s">
        <v>246</v>
      </c>
      <c r="B81" s="77"/>
    </row>
    <row r="82" spans="1:5" ht="30" x14ac:dyDescent="0.25">
      <c r="A82" s="360" t="s">
        <v>68</v>
      </c>
      <c r="B82" s="361"/>
      <c r="C82" s="40" t="s">
        <v>13</v>
      </c>
      <c r="D82" s="135" t="s">
        <v>11</v>
      </c>
      <c r="E82" s="53" t="s">
        <v>12</v>
      </c>
    </row>
    <row r="83" spans="1:5" x14ac:dyDescent="0.25">
      <c r="A83" s="308" t="s">
        <v>2</v>
      </c>
      <c r="B83" s="293" t="s">
        <v>19</v>
      </c>
      <c r="C83" s="219">
        <v>436</v>
      </c>
      <c r="D83" s="309">
        <v>17</v>
      </c>
      <c r="E83" s="220">
        <v>97</v>
      </c>
    </row>
    <row r="84" spans="1:5" x14ac:dyDescent="0.25">
      <c r="B84" s="293" t="s">
        <v>20</v>
      </c>
      <c r="C84" s="219">
        <v>433</v>
      </c>
      <c r="D84" s="309">
        <v>18</v>
      </c>
      <c r="E84" s="220">
        <v>94</v>
      </c>
    </row>
    <row r="85" spans="1:5" x14ac:dyDescent="0.25">
      <c r="B85" s="293" t="s">
        <v>21</v>
      </c>
      <c r="C85" s="219">
        <v>417</v>
      </c>
      <c r="D85" s="309">
        <v>18</v>
      </c>
      <c r="E85" s="220">
        <v>116</v>
      </c>
    </row>
    <row r="86" spans="1:5" x14ac:dyDescent="0.25">
      <c r="B86" s="293" t="s">
        <v>22</v>
      </c>
      <c r="C86" s="219">
        <v>408</v>
      </c>
      <c r="D86" s="309">
        <v>18</v>
      </c>
      <c r="E86" s="220">
        <v>103</v>
      </c>
    </row>
    <row r="87" spans="1:5" x14ac:dyDescent="0.25">
      <c r="A87" s="292" t="s">
        <v>3</v>
      </c>
      <c r="B87" s="293" t="s">
        <v>19</v>
      </c>
      <c r="C87" s="219">
        <v>441</v>
      </c>
      <c r="D87" s="309">
        <v>19</v>
      </c>
      <c r="E87" s="220">
        <v>116</v>
      </c>
    </row>
    <row r="88" spans="1:5" x14ac:dyDescent="0.25">
      <c r="A88" s="292"/>
      <c r="B88" s="293" t="s">
        <v>20</v>
      </c>
      <c r="C88" s="219">
        <v>423</v>
      </c>
      <c r="D88" s="309">
        <v>18</v>
      </c>
      <c r="E88" s="220">
        <v>121</v>
      </c>
    </row>
    <row r="89" spans="1:5" x14ac:dyDescent="0.25">
      <c r="A89" s="292"/>
      <c r="B89" s="293" t="s">
        <v>21</v>
      </c>
      <c r="C89" s="219">
        <v>378</v>
      </c>
      <c r="D89" s="309">
        <v>21</v>
      </c>
      <c r="E89" s="220">
        <v>118</v>
      </c>
    </row>
    <row r="90" spans="1:5" x14ac:dyDescent="0.25">
      <c r="A90" s="292"/>
      <c r="B90" s="293" t="s">
        <v>22</v>
      </c>
      <c r="C90" s="219">
        <v>334</v>
      </c>
      <c r="D90" s="309">
        <v>19</v>
      </c>
      <c r="E90" s="220">
        <v>135</v>
      </c>
    </row>
    <row r="91" spans="1:5" x14ac:dyDescent="0.25">
      <c r="A91" s="294" t="s">
        <v>4</v>
      </c>
      <c r="B91" s="293" t="s">
        <v>19</v>
      </c>
      <c r="C91" s="219">
        <v>296</v>
      </c>
      <c r="D91" s="309">
        <v>20</v>
      </c>
      <c r="E91" s="220">
        <v>138</v>
      </c>
    </row>
    <row r="92" spans="1:5" x14ac:dyDescent="0.25">
      <c r="A92" s="294"/>
      <c r="B92" s="293" t="s">
        <v>20</v>
      </c>
      <c r="C92" s="219">
        <v>258</v>
      </c>
      <c r="D92" s="309">
        <v>20</v>
      </c>
      <c r="E92" s="220">
        <v>127</v>
      </c>
    </row>
    <row r="93" spans="1:5" x14ac:dyDescent="0.25">
      <c r="A93" s="294"/>
      <c r="B93" s="293" t="s">
        <v>21</v>
      </c>
      <c r="C93" s="219">
        <v>241</v>
      </c>
      <c r="D93" s="309">
        <v>20</v>
      </c>
      <c r="E93" s="220">
        <v>130</v>
      </c>
    </row>
    <row r="94" spans="1:5" x14ac:dyDescent="0.25">
      <c r="A94" s="294"/>
      <c r="B94" s="293" t="s">
        <v>22</v>
      </c>
      <c r="C94" s="219">
        <v>230</v>
      </c>
      <c r="D94" s="309">
        <v>19</v>
      </c>
      <c r="E94" s="220">
        <v>123</v>
      </c>
    </row>
    <row r="95" spans="1:5" x14ac:dyDescent="0.25">
      <c r="A95" s="294" t="s">
        <v>77</v>
      </c>
      <c r="B95" s="293" t="s">
        <v>19</v>
      </c>
      <c r="C95" s="219">
        <v>223</v>
      </c>
      <c r="D95" s="309">
        <v>19</v>
      </c>
      <c r="E95" s="220">
        <v>124</v>
      </c>
    </row>
    <row r="96" spans="1:5" x14ac:dyDescent="0.25">
      <c r="A96" s="294"/>
      <c r="B96" s="293" t="s">
        <v>20</v>
      </c>
      <c r="C96" s="219">
        <v>216</v>
      </c>
      <c r="D96" s="309">
        <v>20</v>
      </c>
      <c r="E96" s="220">
        <v>121</v>
      </c>
    </row>
    <row r="97" spans="1:5" x14ac:dyDescent="0.25">
      <c r="A97" s="294"/>
      <c r="B97" s="293" t="s">
        <v>21</v>
      </c>
      <c r="C97" s="219">
        <v>215</v>
      </c>
      <c r="D97" s="309">
        <v>19</v>
      </c>
      <c r="E97" s="220">
        <v>119</v>
      </c>
    </row>
    <row r="98" spans="1:5" x14ac:dyDescent="0.25">
      <c r="A98" s="295"/>
      <c r="B98" s="296" t="s">
        <v>22</v>
      </c>
      <c r="C98" s="221">
        <v>209</v>
      </c>
      <c r="D98" s="310">
        <v>19</v>
      </c>
      <c r="E98" s="222">
        <v>108</v>
      </c>
    </row>
    <row r="119" spans="1:10" x14ac:dyDescent="0.25">
      <c r="J119" s="162" t="s">
        <v>129</v>
      </c>
    </row>
    <row r="120" spans="1:10" x14ac:dyDescent="0.25">
      <c r="A120" s="39"/>
      <c r="B120" s="39"/>
      <c r="C120" s="39"/>
      <c r="D120" s="39"/>
      <c r="E120" s="39"/>
      <c r="F120" s="39"/>
      <c r="G120" s="39"/>
      <c r="H120" s="39"/>
      <c r="I120" s="39"/>
      <c r="J120" s="39"/>
    </row>
    <row r="121" spans="1:10" s="104" customFormat="1" ht="25.5" customHeight="1" x14ac:dyDescent="0.25">
      <c r="A121" s="166" t="s">
        <v>247</v>
      </c>
      <c r="B121" s="77"/>
    </row>
    <row r="122" spans="1:10" ht="45" x14ac:dyDescent="0.25">
      <c r="A122" s="360" t="s">
        <v>68</v>
      </c>
      <c r="B122" s="361"/>
      <c r="C122" s="40" t="s">
        <v>248</v>
      </c>
      <c r="D122" s="135" t="s">
        <v>249</v>
      </c>
      <c r="E122" s="40" t="s">
        <v>250</v>
      </c>
      <c r="F122" s="135" t="s">
        <v>251</v>
      </c>
    </row>
    <row r="123" spans="1:10" x14ac:dyDescent="0.25">
      <c r="A123" s="188" t="s">
        <v>2</v>
      </c>
      <c r="B123" s="293" t="s">
        <v>19</v>
      </c>
      <c r="C123" s="219">
        <v>1928</v>
      </c>
      <c r="D123" s="309">
        <v>3993</v>
      </c>
      <c r="E123" s="219">
        <v>323</v>
      </c>
      <c r="F123" s="24">
        <v>2092</v>
      </c>
    </row>
    <row r="124" spans="1:10" x14ac:dyDescent="0.25">
      <c r="A124" s="34"/>
      <c r="B124" s="293" t="s">
        <v>20</v>
      </c>
      <c r="C124" s="219">
        <v>1892</v>
      </c>
      <c r="D124" s="309">
        <v>3978</v>
      </c>
      <c r="E124" s="219">
        <v>310</v>
      </c>
      <c r="F124" s="24">
        <v>2093</v>
      </c>
    </row>
    <row r="125" spans="1:10" x14ac:dyDescent="0.25">
      <c r="A125" s="34"/>
      <c r="B125" s="293" t="s">
        <v>21</v>
      </c>
      <c r="C125" s="219">
        <v>1895</v>
      </c>
      <c r="D125" s="309">
        <v>3840</v>
      </c>
      <c r="E125" s="219">
        <v>318</v>
      </c>
      <c r="F125" s="24">
        <v>2052</v>
      </c>
    </row>
    <row r="126" spans="1:10" x14ac:dyDescent="0.25">
      <c r="A126" s="34"/>
      <c r="B126" s="293" t="s">
        <v>22</v>
      </c>
      <c r="C126" s="219">
        <v>1872</v>
      </c>
      <c r="D126" s="309">
        <v>3846</v>
      </c>
      <c r="E126" s="219">
        <v>349</v>
      </c>
      <c r="F126" s="24">
        <v>2024</v>
      </c>
    </row>
    <row r="127" spans="1:10" x14ac:dyDescent="0.25">
      <c r="A127" s="292" t="s">
        <v>3</v>
      </c>
      <c r="B127" s="293" t="s">
        <v>19</v>
      </c>
      <c r="C127" s="219">
        <v>1841</v>
      </c>
      <c r="D127" s="309">
        <v>3743</v>
      </c>
      <c r="E127" s="219">
        <v>340</v>
      </c>
      <c r="F127" s="24">
        <v>2020</v>
      </c>
    </row>
    <row r="128" spans="1:10" x14ac:dyDescent="0.25">
      <c r="A128" s="292"/>
      <c r="B128" s="293" t="s">
        <v>20</v>
      </c>
      <c r="C128" s="219">
        <v>1830</v>
      </c>
      <c r="D128" s="309">
        <v>3818</v>
      </c>
      <c r="E128" s="219">
        <v>321</v>
      </c>
      <c r="F128" s="24">
        <v>1973</v>
      </c>
    </row>
    <row r="129" spans="1:6" x14ac:dyDescent="0.25">
      <c r="A129" s="292"/>
      <c r="B129" s="293" t="s">
        <v>21</v>
      </c>
      <c r="C129" s="219">
        <v>1777</v>
      </c>
      <c r="D129" s="309">
        <v>3744</v>
      </c>
      <c r="E129" s="219">
        <v>317</v>
      </c>
      <c r="F129" s="24">
        <v>1958</v>
      </c>
    </row>
    <row r="130" spans="1:6" x14ac:dyDescent="0.25">
      <c r="A130" s="292"/>
      <c r="B130" s="293" t="s">
        <v>22</v>
      </c>
      <c r="C130" s="219">
        <v>1751</v>
      </c>
      <c r="D130" s="309">
        <v>3700</v>
      </c>
      <c r="E130" s="219">
        <v>267</v>
      </c>
      <c r="F130" s="24">
        <v>1928</v>
      </c>
    </row>
    <row r="131" spans="1:6" x14ac:dyDescent="0.25">
      <c r="A131" s="294" t="s">
        <v>4</v>
      </c>
      <c r="B131" s="293" t="s">
        <v>19</v>
      </c>
      <c r="C131" s="219">
        <v>1726</v>
      </c>
      <c r="D131" s="309">
        <v>3670</v>
      </c>
      <c r="E131" s="219">
        <v>235</v>
      </c>
      <c r="F131" s="24">
        <v>1890</v>
      </c>
    </row>
    <row r="132" spans="1:6" x14ac:dyDescent="0.25">
      <c r="A132" s="294"/>
      <c r="B132" s="293" t="s">
        <v>20</v>
      </c>
      <c r="C132" s="219">
        <v>1737</v>
      </c>
      <c r="D132" s="309">
        <v>3663</v>
      </c>
      <c r="E132" s="219">
        <v>253</v>
      </c>
      <c r="F132" s="24">
        <v>1848</v>
      </c>
    </row>
    <row r="133" spans="1:6" x14ac:dyDescent="0.25">
      <c r="A133" s="294"/>
      <c r="B133" s="293" t="s">
        <v>21</v>
      </c>
      <c r="C133" s="219">
        <v>1704</v>
      </c>
      <c r="D133" s="309">
        <v>3654</v>
      </c>
      <c r="E133" s="219">
        <v>225</v>
      </c>
      <c r="F133" s="24">
        <v>1826</v>
      </c>
    </row>
    <row r="134" spans="1:6" x14ac:dyDescent="0.25">
      <c r="A134" s="294"/>
      <c r="B134" s="293" t="s">
        <v>22</v>
      </c>
      <c r="C134" s="219">
        <v>1668</v>
      </c>
      <c r="D134" s="309">
        <v>3614</v>
      </c>
      <c r="E134" s="219">
        <v>184</v>
      </c>
      <c r="F134" s="24">
        <v>1799</v>
      </c>
    </row>
    <row r="135" spans="1:6" x14ac:dyDescent="0.25">
      <c r="A135" s="294" t="s">
        <v>77</v>
      </c>
      <c r="B135" s="293" t="s">
        <v>19</v>
      </c>
      <c r="C135" s="219">
        <v>1647</v>
      </c>
      <c r="D135" s="309">
        <v>3560</v>
      </c>
      <c r="E135" s="219">
        <v>172</v>
      </c>
      <c r="F135" s="24">
        <v>1771</v>
      </c>
    </row>
    <row r="136" spans="1:6" x14ac:dyDescent="0.25">
      <c r="A136" s="294"/>
      <c r="B136" s="293" t="s">
        <v>20</v>
      </c>
      <c r="C136" s="34">
        <v>1620</v>
      </c>
      <c r="D136" s="24">
        <v>3446</v>
      </c>
      <c r="E136" s="34">
        <v>170</v>
      </c>
      <c r="F136" s="24">
        <v>1731</v>
      </c>
    </row>
    <row r="137" spans="1:6" x14ac:dyDescent="0.25">
      <c r="A137" s="294"/>
      <c r="B137" s="293" t="s">
        <v>21</v>
      </c>
      <c r="C137" s="34">
        <v>1587</v>
      </c>
      <c r="D137" s="24">
        <v>3374</v>
      </c>
      <c r="E137" s="34">
        <v>150</v>
      </c>
      <c r="F137" s="24">
        <v>1673</v>
      </c>
    </row>
    <row r="138" spans="1:6" x14ac:dyDescent="0.25">
      <c r="A138" s="295"/>
      <c r="B138" s="296" t="s">
        <v>22</v>
      </c>
      <c r="C138" s="26">
        <v>1557</v>
      </c>
      <c r="D138" s="25">
        <v>3345</v>
      </c>
      <c r="E138" s="26">
        <v>146</v>
      </c>
      <c r="F138" s="25">
        <v>1658</v>
      </c>
    </row>
    <row r="159" spans="1:12" x14ac:dyDescent="0.25">
      <c r="J159" s="162" t="s">
        <v>129</v>
      </c>
      <c r="L159" s="162" t="s">
        <v>123</v>
      </c>
    </row>
    <row r="160" spans="1:12" x14ac:dyDescent="0.25">
      <c r="A160" s="39"/>
      <c r="B160" s="39"/>
      <c r="C160" s="39"/>
      <c r="D160" s="39"/>
      <c r="E160" s="39"/>
      <c r="F160" s="39"/>
      <c r="G160" s="39"/>
      <c r="H160" s="39"/>
      <c r="I160" s="39"/>
    </row>
    <row r="161" spans="10:10" x14ac:dyDescent="0.25">
      <c r="J161" s="55"/>
    </row>
  </sheetData>
  <mergeCells count="4">
    <mergeCell ref="A2:B2"/>
    <mergeCell ref="A42:B42"/>
    <mergeCell ref="A82:B82"/>
    <mergeCell ref="A122:B122"/>
  </mergeCells>
  <hyperlinks>
    <hyperlink ref="J39" location="Index!U50" tooltip="Index" display="Return to index"/>
    <hyperlink ref="J79" location="Index!U57" tooltip="Index" display="Return to index"/>
    <hyperlink ref="J119" location="Index!AB50" tooltip="Index" display="Return to index"/>
    <hyperlink ref="J159" location="Index!AB57" tooltip="Index" display="Return to index"/>
    <hyperlink ref="L159" location="'SUMMARY providers'!A1" tooltip="Top of providers summary page" display="Return to top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6"/>
  <sheetViews>
    <sheetView workbookViewId="0"/>
  </sheetViews>
  <sheetFormatPr defaultRowHeight="15" x14ac:dyDescent="0.25"/>
  <cols>
    <col min="1" max="1" width="11.85546875" customWidth="1"/>
    <col min="2" max="2" width="15.42578125" customWidth="1"/>
    <col min="6" max="7" width="12.140625" customWidth="1"/>
    <col min="10" max="10" width="12" customWidth="1"/>
    <col min="11" max="11" width="11" customWidth="1"/>
    <col min="12" max="12" width="12.140625" customWidth="1"/>
  </cols>
  <sheetData>
    <row r="1" spans="1:12" s="104" customFormat="1" ht="25.5" customHeight="1" x14ac:dyDescent="0.25">
      <c r="A1" s="166" t="s">
        <v>269</v>
      </c>
      <c r="B1" s="77"/>
    </row>
    <row r="2" spans="1:12" ht="30" x14ac:dyDescent="0.25">
      <c r="A2" s="311"/>
      <c r="B2" s="312" t="s">
        <v>256</v>
      </c>
      <c r="C2" s="312" t="s">
        <v>257</v>
      </c>
      <c r="D2" s="313" t="s">
        <v>258</v>
      </c>
      <c r="E2" s="314" t="s">
        <v>259</v>
      </c>
      <c r="F2" s="312" t="s">
        <v>260</v>
      </c>
      <c r="G2" s="312" t="s">
        <v>261</v>
      </c>
      <c r="H2" s="313" t="s">
        <v>262</v>
      </c>
      <c r="I2" s="314" t="s">
        <v>263</v>
      </c>
      <c r="J2" s="312" t="s">
        <v>11</v>
      </c>
      <c r="K2" s="314" t="s">
        <v>264</v>
      </c>
      <c r="L2" s="315" t="s">
        <v>265</v>
      </c>
    </row>
    <row r="3" spans="1:12" x14ac:dyDescent="0.25">
      <c r="A3" s="316" t="s">
        <v>266</v>
      </c>
      <c r="B3" s="18">
        <v>57582</v>
      </c>
      <c r="C3" s="279">
        <v>0.58191850594227501</v>
      </c>
      <c r="D3" s="85">
        <v>9753</v>
      </c>
      <c r="E3" s="317">
        <v>9.4821886909854561E-2</v>
      </c>
      <c r="F3" s="18">
        <v>136530</v>
      </c>
      <c r="G3" s="279">
        <v>0.15426264534505998</v>
      </c>
      <c r="H3" s="85">
        <v>69186</v>
      </c>
      <c r="I3" s="317">
        <v>0.4613722600478804</v>
      </c>
      <c r="J3" s="18">
        <v>8796</v>
      </c>
      <c r="K3" s="317">
        <v>0.50714944649446492</v>
      </c>
      <c r="L3" s="318">
        <v>0.51</v>
      </c>
    </row>
    <row r="4" spans="1:12" x14ac:dyDescent="0.25">
      <c r="A4" s="316" t="s">
        <v>267</v>
      </c>
      <c r="B4" s="18">
        <v>1418</v>
      </c>
      <c r="C4" s="279">
        <v>1.433018028943326E-2</v>
      </c>
      <c r="D4" s="85">
        <v>7890</v>
      </c>
      <c r="E4" s="317">
        <v>7.6709185657618417E-2</v>
      </c>
      <c r="F4" s="18">
        <v>6854</v>
      </c>
      <c r="G4" s="279">
        <v>7.7442039932252337E-3</v>
      </c>
      <c r="H4" s="85">
        <v>1834</v>
      </c>
      <c r="I4" s="317">
        <v>1.2230172649492855E-2</v>
      </c>
      <c r="J4" s="18">
        <v>1</v>
      </c>
      <c r="K4" s="317">
        <v>5.7656826568265681E-5</v>
      </c>
      <c r="L4" s="318">
        <v>0</v>
      </c>
    </row>
    <row r="5" spans="1:12" x14ac:dyDescent="0.25">
      <c r="A5" s="316" t="s">
        <v>268</v>
      </c>
      <c r="B5" s="89">
        <v>39952</v>
      </c>
      <c r="C5" s="319">
        <v>0.40375131376829171</v>
      </c>
      <c r="D5" s="89">
        <v>85213</v>
      </c>
      <c r="E5" s="320">
        <v>0.82846892743252698</v>
      </c>
      <c r="F5" s="217">
        <v>741665</v>
      </c>
      <c r="G5" s="319">
        <v>0.83799315066171476</v>
      </c>
      <c r="H5" s="89">
        <v>78937</v>
      </c>
      <c r="I5" s="320">
        <v>0.52639756730262677</v>
      </c>
      <c r="J5" s="217">
        <v>8547</v>
      </c>
      <c r="K5" s="320">
        <v>0.49279289667896681</v>
      </c>
      <c r="L5" s="321">
        <v>0.49</v>
      </c>
    </row>
    <row r="6" spans="1:12" x14ac:dyDescent="0.25">
      <c r="A6" s="322" t="s">
        <v>14</v>
      </c>
      <c r="B6" s="323">
        <v>98952</v>
      </c>
      <c r="C6" s="324"/>
      <c r="D6" s="323">
        <v>102856</v>
      </c>
      <c r="E6" s="325"/>
      <c r="F6" s="326">
        <v>885049</v>
      </c>
      <c r="G6" s="324"/>
      <c r="H6" s="323">
        <v>149957</v>
      </c>
      <c r="I6" s="325"/>
      <c r="J6" s="326">
        <v>17344</v>
      </c>
      <c r="K6" s="325"/>
      <c r="L6" s="327"/>
    </row>
    <row r="24" spans="1:12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</row>
    <row r="25" spans="1:12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</row>
    <row r="26" spans="1:12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</row>
    <row r="27" spans="1:12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328" t="s">
        <v>129</v>
      </c>
    </row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s="104" customFormat="1" ht="25.5" customHeight="1" x14ac:dyDescent="0.25">
      <c r="A29" s="166" t="s">
        <v>270</v>
      </c>
      <c r="B29" s="77"/>
    </row>
    <row r="30" spans="1:12" ht="30" x14ac:dyDescent="0.25">
      <c r="A30" s="311"/>
      <c r="B30" s="312" t="s">
        <v>256</v>
      </c>
      <c r="C30" s="312" t="s">
        <v>257</v>
      </c>
      <c r="D30" s="313" t="s">
        <v>258</v>
      </c>
      <c r="E30" s="314" t="s">
        <v>259</v>
      </c>
      <c r="F30" s="312" t="s">
        <v>260</v>
      </c>
      <c r="G30" s="312" t="s">
        <v>261</v>
      </c>
      <c r="H30" s="313" t="s">
        <v>262</v>
      </c>
      <c r="I30" s="314" t="s">
        <v>263</v>
      </c>
      <c r="J30" s="312" t="s">
        <v>11</v>
      </c>
      <c r="K30" s="314" t="s">
        <v>264</v>
      </c>
      <c r="L30" s="315" t="s">
        <v>265</v>
      </c>
    </row>
    <row r="31" spans="1:12" x14ac:dyDescent="0.25">
      <c r="A31" s="316" t="s">
        <v>271</v>
      </c>
      <c r="B31" s="18">
        <v>12553</v>
      </c>
      <c r="C31" s="279">
        <f>B31/B$34</f>
        <v>0.12685948742824804</v>
      </c>
      <c r="D31" s="85">
        <v>23259</v>
      </c>
      <c r="E31" s="317">
        <v>0.22613167924088046</v>
      </c>
      <c r="F31" s="18">
        <v>63883</v>
      </c>
      <c r="G31" s="279">
        <v>7.2180184373972514E-2</v>
      </c>
      <c r="H31" s="85">
        <v>44816</v>
      </c>
      <c r="I31" s="317">
        <v>0.2988590062484579</v>
      </c>
      <c r="J31" s="18">
        <v>840</v>
      </c>
      <c r="K31" s="317">
        <v>4.8431734317343177E-2</v>
      </c>
      <c r="L31" s="318">
        <v>0.18</v>
      </c>
    </row>
    <row r="32" spans="1:12" x14ac:dyDescent="0.25">
      <c r="A32" s="316" t="s">
        <v>267</v>
      </c>
      <c r="B32" s="18">
        <v>33112</v>
      </c>
      <c r="C32" s="279">
        <f>B32/B$34</f>
        <v>0.33462688980515803</v>
      </c>
      <c r="D32" s="85">
        <v>4950</v>
      </c>
      <c r="E32" s="317">
        <v>4.8125534728163645E-2</v>
      </c>
      <c r="F32" s="18">
        <v>217460</v>
      </c>
      <c r="G32" s="279">
        <v>0.24570391017898444</v>
      </c>
      <c r="H32" s="85">
        <v>29300</v>
      </c>
      <c r="I32" s="317">
        <v>0.19538934494555105</v>
      </c>
      <c r="J32" s="18">
        <v>908</v>
      </c>
      <c r="K32" s="317">
        <v>5.2352398523985239E-2</v>
      </c>
      <c r="L32" s="318">
        <v>0</v>
      </c>
    </row>
    <row r="33" spans="1:12" x14ac:dyDescent="0.25">
      <c r="A33" s="316" t="s">
        <v>272</v>
      </c>
      <c r="B33" s="89">
        <v>53287</v>
      </c>
      <c r="C33" s="279">
        <f>B33/B$34</f>
        <v>0.53851362276659387</v>
      </c>
      <c r="D33" s="89">
        <v>74647</v>
      </c>
      <c r="E33" s="320">
        <v>0.72574278603095588</v>
      </c>
      <c r="F33" s="217">
        <v>603706</v>
      </c>
      <c r="G33" s="319">
        <v>0.68211590544704304</v>
      </c>
      <c r="H33" s="89">
        <v>75841</v>
      </c>
      <c r="I33" s="320">
        <v>0.50575164880599111</v>
      </c>
      <c r="J33" s="217">
        <v>15596</v>
      </c>
      <c r="K33" s="320">
        <v>0.89921586715867163</v>
      </c>
      <c r="L33" s="321">
        <v>0.82</v>
      </c>
    </row>
    <row r="34" spans="1:12" x14ac:dyDescent="0.25">
      <c r="A34" s="322" t="s">
        <v>14</v>
      </c>
      <c r="B34" s="323">
        <v>98952</v>
      </c>
      <c r="C34" s="324"/>
      <c r="D34" s="323">
        <v>102856</v>
      </c>
      <c r="E34" s="325"/>
      <c r="F34" s="326">
        <v>885049</v>
      </c>
      <c r="G34" s="324"/>
      <c r="H34" s="323">
        <v>149957</v>
      </c>
      <c r="I34" s="325"/>
      <c r="J34" s="326">
        <v>17344</v>
      </c>
      <c r="K34" s="325"/>
      <c r="L34" s="327"/>
    </row>
    <row r="55" spans="1:12" x14ac:dyDescent="0.25">
      <c r="L55" s="328" t="s">
        <v>129</v>
      </c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s="104" customFormat="1" ht="25.5" customHeight="1" x14ac:dyDescent="0.25">
      <c r="A57" s="166" t="s">
        <v>273</v>
      </c>
      <c r="B57" s="77"/>
    </row>
    <row r="58" spans="1:12" ht="30" x14ac:dyDescent="0.25">
      <c r="A58" s="311"/>
      <c r="B58" s="312" t="s">
        <v>256</v>
      </c>
      <c r="C58" s="312" t="s">
        <v>257</v>
      </c>
      <c r="D58" s="313" t="s">
        <v>258</v>
      </c>
      <c r="E58" s="314" t="s">
        <v>259</v>
      </c>
      <c r="F58" s="312" t="s">
        <v>260</v>
      </c>
      <c r="G58" s="312" t="s">
        <v>261</v>
      </c>
      <c r="H58" s="313" t="s">
        <v>262</v>
      </c>
      <c r="I58" s="314" t="s">
        <v>263</v>
      </c>
      <c r="J58" s="312" t="s">
        <v>11</v>
      </c>
      <c r="K58" s="314" t="s">
        <v>264</v>
      </c>
      <c r="L58" s="315" t="s">
        <v>265</v>
      </c>
    </row>
    <row r="59" spans="1:12" x14ac:dyDescent="0.25">
      <c r="A59" s="316" t="s">
        <v>274</v>
      </c>
      <c r="B59" s="18">
        <v>59507</v>
      </c>
      <c r="C59" s="279">
        <v>0.60137238256932657</v>
      </c>
      <c r="D59" s="85">
        <v>63875</v>
      </c>
      <c r="E59" s="317">
        <v>0.62101384459827336</v>
      </c>
      <c r="F59" s="18">
        <v>559167</v>
      </c>
      <c r="G59" s="279">
        <v>0.63179213806241241</v>
      </c>
      <c r="H59" s="85">
        <v>71006</v>
      </c>
      <c r="I59" s="317">
        <v>0.47350907260081221</v>
      </c>
      <c r="J59" s="18">
        <v>15033</v>
      </c>
      <c r="K59" s="317">
        <v>0.86675507380073802</v>
      </c>
      <c r="L59" s="318">
        <v>0.86</v>
      </c>
    </row>
    <row r="60" spans="1:12" x14ac:dyDescent="0.25">
      <c r="A60" s="316" t="s">
        <v>267</v>
      </c>
      <c r="B60" s="18">
        <v>26796</v>
      </c>
      <c r="C60" s="279">
        <v>0.27079796264855688</v>
      </c>
      <c r="D60" s="85">
        <v>22734</v>
      </c>
      <c r="E60" s="317">
        <v>0.22102745586062067</v>
      </c>
      <c r="F60" s="18">
        <v>211561</v>
      </c>
      <c r="G60" s="279">
        <v>0.23903874248770407</v>
      </c>
      <c r="H60" s="85">
        <v>40992</v>
      </c>
      <c r="I60" s="317">
        <v>0.27335836273064945</v>
      </c>
      <c r="J60" s="18">
        <v>553</v>
      </c>
      <c r="K60" s="317">
        <v>3.1884225092250924E-2</v>
      </c>
      <c r="L60" s="318">
        <v>0</v>
      </c>
    </row>
    <row r="61" spans="1:12" x14ac:dyDescent="0.25">
      <c r="A61" s="316" t="s">
        <v>275</v>
      </c>
      <c r="B61" s="89">
        <v>12649</v>
      </c>
      <c r="C61" s="319">
        <v>0.12782965478211658</v>
      </c>
      <c r="D61" s="89">
        <v>16247</v>
      </c>
      <c r="E61" s="320">
        <v>0.157958699541106</v>
      </c>
      <c r="F61" s="217">
        <v>114321</v>
      </c>
      <c r="G61" s="319">
        <v>0.12916911944988357</v>
      </c>
      <c r="H61" s="89">
        <v>37959</v>
      </c>
      <c r="I61" s="320">
        <v>0.25313256466853834</v>
      </c>
      <c r="J61" s="217">
        <v>1758</v>
      </c>
      <c r="K61" s="320">
        <v>0.10136070110701106</v>
      </c>
      <c r="L61" s="321">
        <v>0.14000000000000001</v>
      </c>
    </row>
    <row r="62" spans="1:12" x14ac:dyDescent="0.25">
      <c r="A62" s="322" t="s">
        <v>14</v>
      </c>
      <c r="B62" s="323">
        <v>98952</v>
      </c>
      <c r="C62" s="324"/>
      <c r="D62" s="323">
        <v>102856</v>
      </c>
      <c r="E62" s="325"/>
      <c r="F62" s="326">
        <v>885049</v>
      </c>
      <c r="G62" s="324"/>
      <c r="H62" s="323">
        <v>149957</v>
      </c>
      <c r="I62" s="325"/>
      <c r="J62" s="326">
        <v>17344</v>
      </c>
      <c r="K62" s="325"/>
      <c r="L62" s="327"/>
    </row>
    <row r="83" spans="1:12" x14ac:dyDescent="0.25">
      <c r="L83" s="328" t="s">
        <v>129</v>
      </c>
    </row>
    <row r="84" spans="1:12" x14ac:dyDescent="0.2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</row>
    <row r="85" spans="1:12" s="104" customFormat="1" ht="25.5" customHeight="1" x14ac:dyDescent="0.25">
      <c r="A85" s="166" t="s">
        <v>276</v>
      </c>
      <c r="B85" s="77"/>
    </row>
    <row r="86" spans="1:12" ht="30" x14ac:dyDescent="0.25">
      <c r="A86" s="6"/>
      <c r="B86" s="40" t="s">
        <v>256</v>
      </c>
      <c r="C86" s="53" t="s">
        <v>257</v>
      </c>
      <c r="D86" s="40" t="s">
        <v>258</v>
      </c>
      <c r="E86" s="53" t="s">
        <v>259</v>
      </c>
      <c r="F86" s="40" t="s">
        <v>277</v>
      </c>
      <c r="G86" s="53" t="s">
        <v>278</v>
      </c>
      <c r="H86" s="40" t="s">
        <v>262</v>
      </c>
      <c r="I86" s="53" t="s">
        <v>263</v>
      </c>
      <c r="J86" s="40" t="s">
        <v>11</v>
      </c>
      <c r="K86" s="53" t="s">
        <v>264</v>
      </c>
      <c r="L86" s="53" t="s">
        <v>265</v>
      </c>
    </row>
    <row r="87" spans="1:12" x14ac:dyDescent="0.25">
      <c r="A87" s="34" t="s">
        <v>279</v>
      </c>
      <c r="B87" s="213">
        <v>30533</v>
      </c>
      <c r="C87" s="70">
        <v>0.30863236631961993</v>
      </c>
      <c r="D87" s="213">
        <v>3908</v>
      </c>
      <c r="E87" s="70">
        <v>3.7995605421276758E-2</v>
      </c>
      <c r="F87" s="213">
        <v>32659</v>
      </c>
      <c r="G87" s="70">
        <v>0.11613327643837565</v>
      </c>
      <c r="H87" s="213">
        <v>7729</v>
      </c>
      <c r="I87" s="70">
        <v>5.2101168888948807E-2</v>
      </c>
      <c r="J87" s="213">
        <v>0</v>
      </c>
      <c r="K87" s="70">
        <v>0</v>
      </c>
      <c r="L87" s="70">
        <v>0.21350977439896879</v>
      </c>
    </row>
    <row r="88" spans="1:12" x14ac:dyDescent="0.25">
      <c r="A88" s="34" t="s">
        <v>280</v>
      </c>
      <c r="B88" s="213">
        <v>13013</v>
      </c>
      <c r="C88" s="70">
        <v>0.13153745072273323</v>
      </c>
      <c r="D88" s="213">
        <v>28047</v>
      </c>
      <c r="E88" s="70">
        <v>0.27268749878468507</v>
      </c>
      <c r="F88" s="213">
        <v>60373</v>
      </c>
      <c r="G88" s="70">
        <v>0.21468245501742408</v>
      </c>
      <c r="H88" s="213">
        <v>24651</v>
      </c>
      <c r="I88" s="70">
        <v>0.16617232685748184</v>
      </c>
      <c r="J88" s="213">
        <v>2140</v>
      </c>
      <c r="K88" s="70">
        <v>0.12407955006667826</v>
      </c>
      <c r="L88" s="70">
        <v>9.3952140245900789E-2</v>
      </c>
    </row>
    <row r="89" spans="1:12" x14ac:dyDescent="0.25">
      <c r="A89" s="34" t="s">
        <v>281</v>
      </c>
      <c r="B89" s="213">
        <v>24909</v>
      </c>
      <c r="C89" s="70">
        <v>0.25178408976043665</v>
      </c>
      <c r="D89" s="213">
        <v>33937</v>
      </c>
      <c r="E89" s="70">
        <v>0.32995313745697785</v>
      </c>
      <c r="F89" s="213">
        <v>87969</v>
      </c>
      <c r="G89" s="70">
        <v>0.31281203328355023</v>
      </c>
      <c r="H89" s="213">
        <v>48272</v>
      </c>
      <c r="I89" s="70">
        <v>0.32540142639504943</v>
      </c>
      <c r="J89" s="213">
        <v>6340</v>
      </c>
      <c r="K89" s="70">
        <v>0.36760016234707488</v>
      </c>
      <c r="L89" s="70">
        <v>0.13414002950803683</v>
      </c>
    </row>
    <row r="90" spans="1:12" x14ac:dyDescent="0.25">
      <c r="A90" s="34" t="s">
        <v>282</v>
      </c>
      <c r="B90" s="213">
        <v>17139</v>
      </c>
      <c r="C90" s="70">
        <v>0.17324370767209138</v>
      </c>
      <c r="D90" s="213">
        <v>19868</v>
      </c>
      <c r="E90" s="70">
        <v>0.19316701343652168</v>
      </c>
      <c r="F90" s="213">
        <v>60484</v>
      </c>
      <c r="G90" s="70">
        <v>0.21507716378635944</v>
      </c>
      <c r="H90" s="213">
        <v>33385</v>
      </c>
      <c r="I90" s="70">
        <v>0.22504819813139551</v>
      </c>
      <c r="J90" s="213">
        <v>5243</v>
      </c>
      <c r="K90" s="70">
        <v>0.30399489766336174</v>
      </c>
      <c r="L90" s="70">
        <v>0.13968230220192282</v>
      </c>
    </row>
    <row r="91" spans="1:12" x14ac:dyDescent="0.25">
      <c r="A91" s="34" t="s">
        <v>283</v>
      </c>
      <c r="B91" s="213">
        <v>8939</v>
      </c>
      <c r="C91" s="70">
        <v>9.0356817952087332E-2</v>
      </c>
      <c r="D91" s="213">
        <v>11342</v>
      </c>
      <c r="E91" s="70">
        <v>0.11027281389153558</v>
      </c>
      <c r="F91" s="213">
        <v>29752</v>
      </c>
      <c r="G91" s="70">
        <v>0.10579617381409573</v>
      </c>
      <c r="H91" s="213">
        <v>20739</v>
      </c>
      <c r="I91" s="70">
        <v>0.13980154503660361</v>
      </c>
      <c r="J91" s="213">
        <v>2643</v>
      </c>
      <c r="K91" s="70">
        <v>0.15324404244216386</v>
      </c>
      <c r="L91" s="70">
        <v>0.13738085512091863</v>
      </c>
    </row>
    <row r="92" spans="1:12" x14ac:dyDescent="0.25">
      <c r="A92" s="34" t="s">
        <v>284</v>
      </c>
      <c r="B92" s="213">
        <v>3051</v>
      </c>
      <c r="C92" s="70">
        <v>3.083998787021126E-2</v>
      </c>
      <c r="D92" s="213">
        <v>3845</v>
      </c>
      <c r="E92" s="70">
        <v>3.7383086705427108E-2</v>
      </c>
      <c r="F92" s="213">
        <v>7696</v>
      </c>
      <c r="G92" s="70">
        <v>2.7366474646184483E-2</v>
      </c>
      <c r="H92" s="213">
        <v>8354</v>
      </c>
      <c r="I92" s="70">
        <v>5.631429226268319E-2</v>
      </c>
      <c r="J92" s="213">
        <v>678</v>
      </c>
      <c r="K92" s="70">
        <v>3.9311184553835449E-2</v>
      </c>
      <c r="L92" s="70">
        <v>0.11702682717115215</v>
      </c>
    </row>
    <row r="93" spans="1:12" x14ac:dyDescent="0.25">
      <c r="A93" s="26" t="s">
        <v>285</v>
      </c>
      <c r="B93" s="79">
        <v>1346</v>
      </c>
      <c r="C93" s="75">
        <v>1.3605579702820177E-2</v>
      </c>
      <c r="D93" s="79">
        <v>1907</v>
      </c>
      <c r="E93" s="75">
        <v>1.8540844303575943E-2</v>
      </c>
      <c r="F93" s="79">
        <v>2287</v>
      </c>
      <c r="G93" s="75">
        <v>8.1324230140103829E-3</v>
      </c>
      <c r="H93" s="79">
        <v>5216</v>
      </c>
      <c r="I93" s="75">
        <v>3.5161042427837623E-2</v>
      </c>
      <c r="J93" s="79">
        <v>203</v>
      </c>
      <c r="K93" s="75">
        <v>1.1770162926885834E-2</v>
      </c>
      <c r="L93" s="75">
        <v>0.16430807135309999</v>
      </c>
    </row>
    <row r="94" spans="1:12" x14ac:dyDescent="0.25">
      <c r="A94" s="223" t="s">
        <v>14</v>
      </c>
      <c r="B94" s="195">
        <v>98930</v>
      </c>
      <c r="C94" s="14"/>
      <c r="D94" s="195">
        <v>102854</v>
      </c>
      <c r="E94" s="14"/>
      <c r="F94" s="195">
        <v>281220</v>
      </c>
      <c r="G94" s="14"/>
      <c r="H94" s="195">
        <v>148346</v>
      </c>
      <c r="I94" s="14"/>
      <c r="J94" s="195">
        <v>17247</v>
      </c>
      <c r="K94" s="14"/>
      <c r="L94" s="14"/>
    </row>
    <row r="115" spans="1:14" x14ac:dyDescent="0.25">
      <c r="L115" s="328" t="s">
        <v>129</v>
      </c>
      <c r="N115" s="162" t="s">
        <v>123</v>
      </c>
    </row>
    <row r="116" spans="1:14" x14ac:dyDescent="0.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</row>
  </sheetData>
  <hyperlinks>
    <hyperlink ref="L27" location="Index!E68" tooltip="Index" display="Return to index"/>
    <hyperlink ref="L55" location="Index!L68" tooltip="Index" display="Return to index"/>
    <hyperlink ref="L83" location="Index!U68" tooltip="Index" display="Return to index"/>
    <hyperlink ref="L115" location="Index!AB68" tooltip="Index" display="Return to index"/>
    <hyperlink ref="N115" location="'SUMMARY client diversity'!A1" tooltip="Top of client diversity summary" display="Return to top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Index</vt:lpstr>
      <vt:lpstr>SUMMARY Fig.1</vt:lpstr>
      <vt:lpstr>SUMMARY crime</vt:lpstr>
      <vt:lpstr>SUMMARY civil</vt:lpstr>
      <vt:lpstr>SUMMARY appeals &amp; reps</vt:lpstr>
      <vt:lpstr>SUMMARY providers</vt:lpstr>
      <vt:lpstr>SUMMARY client diversity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Wright, Charlotte (LAA)</dc:creator>
  <cp:lastModifiedBy>Wright, Charlotte (LAA)</cp:lastModifiedBy>
  <dcterms:created xsi:type="dcterms:W3CDTF">2015-03-26T17:40:31Z</dcterms:created>
  <dcterms:modified xsi:type="dcterms:W3CDTF">2016-06-29T13:44:16Z</dcterms:modified>
</cp:coreProperties>
</file>