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90" yWindow="390" windowWidth="14310" windowHeight="11760"/>
  </bookViews>
  <sheets>
    <sheet name="List of contents" sheetId="34" r:id="rId1"/>
    <sheet name="T1.1" sheetId="55" r:id="rId2"/>
    <sheet name="T1.2" sheetId="59" r:id="rId3"/>
    <sheet name="T1.3" sheetId="60" r:id="rId4"/>
    <sheet name="T1.4" sheetId="61" r:id="rId5"/>
    <sheet name="T1.5" sheetId="62" r:id="rId6"/>
    <sheet name="T1.6" sheetId="63" r:id="rId7"/>
    <sheet name="T1.7" sheetId="66" r:id="rId8"/>
    <sheet name="T1.8" sheetId="68" r:id="rId9"/>
    <sheet name="Fig 1.1" sheetId="5" r:id="rId10"/>
    <sheet name="Fig 1.2" sheetId="33" r:id="rId11"/>
    <sheet name="Fig 1.3" sheetId="35" r:id="rId12"/>
    <sheet name="Fig 1.4" sheetId="38" r:id="rId13"/>
    <sheet name="Fig 1.5" sheetId="39" r:id="rId14"/>
    <sheet name="Fig 1.6" sheetId="41" r:id="rId15"/>
    <sheet name="Fig 1.7" sheetId="43" r:id="rId16"/>
    <sheet name="Fig 1.8" sheetId="46" r:id="rId17"/>
    <sheet name="Fig 1.9" sheetId="47" r:id="rId18"/>
    <sheet name="Fig 1.10" sheetId="49" r:id="rId19"/>
    <sheet name="Fig 1.11" sheetId="53" r:id="rId20"/>
    <sheet name="Fig 1.12" sheetId="54" r:id="rId21"/>
    <sheet name="Fig 1.13" sheetId="58" r:id="rId22"/>
    <sheet name="Fig 1.14" sheetId="64" r:id="rId23"/>
    <sheet name="Fig 1.15" sheetId="69" r:id="rId24"/>
    <sheet name="Fig 1.16" sheetId="70" r:id="rId25"/>
    <sheet name="AT1.1" sheetId="67" r:id="rId26"/>
    <sheet name="AT1.2" sheetId="36" r:id="rId27"/>
    <sheet name="AT1.3" sheetId="7" r:id="rId28"/>
    <sheet name="AT1.4" sheetId="37" r:id="rId29"/>
    <sheet name="AT1.5" sheetId="40" r:id="rId30"/>
    <sheet name="AT1.6" sheetId="42" r:id="rId31"/>
    <sheet name="AT1.7" sheetId="45" r:id="rId32"/>
    <sheet name="AT1.8" sheetId="48" r:id="rId33"/>
    <sheet name="AT1.9" sheetId="50" r:id="rId34"/>
    <sheet name="AT1.10" sheetId="51" r:id="rId35"/>
    <sheet name="AT1.11" sheetId="52" r:id="rId36"/>
    <sheet name="AT1.12" sheetId="56" r:id="rId37"/>
    <sheet name="AT1.13" sheetId="65" r:id="rId38"/>
    <sheet name="AT1.14" sheetId="71" r:id="rId39"/>
    <sheet name="AT1.15" sheetId="72" r:id="rId40"/>
    <sheet name="A1" sheetId="73" r:id="rId41"/>
  </sheets>
  <externalReferences>
    <externalReference r:id="rId42"/>
    <externalReference r:id="rId43"/>
  </externalReferences>
  <definedNames>
    <definedName name="_xlnm.Print_Area" localSheetId="40">'A1'!$B$1:$I$26</definedName>
    <definedName name="_xlnm.Print_Area" localSheetId="25">AT1.1!$B$1:$U$46</definedName>
    <definedName name="_xlnm.Print_Area" localSheetId="34">AT1.10!$B$2:$I$45</definedName>
    <definedName name="_xlnm.Print_Area" localSheetId="36">AT1.12!$B$1:$G$41</definedName>
    <definedName name="_xlnm.Print_Area" localSheetId="37">AT1.13!$B$1:$G$50</definedName>
    <definedName name="_xlnm.Print_Area" localSheetId="30">AT1.6!$A$1:$Z$31</definedName>
    <definedName name="_xlnm.Print_Area" localSheetId="32">AT1.8!$B$1:$F$5</definedName>
    <definedName name="_xlnm.Print_Area" localSheetId="18">'Fig 1.10'!$B$1:$O$6</definedName>
    <definedName name="_xlnm.Print_Area" localSheetId="19">'Fig 1.11'!$A$1:$G$39</definedName>
    <definedName name="_xlnm.Print_Area" localSheetId="23">'Fig 1.15'!$A$1:$J$29</definedName>
    <definedName name="_xlnm.Print_Area" localSheetId="24">'Fig 1.16'!$A$1:$J$29</definedName>
    <definedName name="_xlnm.Print_Area" localSheetId="10">'Fig 1.2'!$A$1:$J$29</definedName>
    <definedName name="_xlnm.Print_Area" localSheetId="11">'Fig 1.3'!$A$1:$J$29</definedName>
    <definedName name="_xlnm.Print_Area" localSheetId="12">'Fig 1.4'!$A$1:$J$31</definedName>
    <definedName name="_xlnm.Print_Area" localSheetId="13">'Fig 1.5'!$A$1:$J$29</definedName>
    <definedName name="_xlnm.Print_Area" localSheetId="14">'Fig 1.6'!$A$1:$J$29</definedName>
    <definedName name="_xlnm.Print_Area" localSheetId="15">'Fig 1.7'!$A$1:$J$29</definedName>
    <definedName name="_xlnm.Print_Area" localSheetId="16">'Fig 1.8'!$B$1:$O$6</definedName>
    <definedName name="_xlnm.Print_Area" localSheetId="1">T1.1!$B$1:$M$19</definedName>
    <definedName name="_xlnm.Print_Area" localSheetId="2">T1.2!$B$1:$H$22</definedName>
    <definedName name="_xlnm.Print_Area" localSheetId="3">T1.3!$B$1:$G$24</definedName>
    <definedName name="_xlnm.Print_Area" localSheetId="4">T1.4!$B$1:$E$25</definedName>
    <definedName name="_xlnm.Print_Area" localSheetId="5">T1.5!$B$1:$K$20</definedName>
    <definedName name="_xlnm.Print_Area" localSheetId="6">T1.6!$B$1:$H$22</definedName>
    <definedName name="_xlnm.Print_Area" localSheetId="7">T1.7!$B$1:$I$23</definedName>
    <definedName name="_xlnm.Print_Area" localSheetId="8">T1.8!$B$1:$H$26</definedName>
  </definedNames>
  <calcPr calcId="145621"/>
</workbook>
</file>

<file path=xl/calcChain.xml><?xml version="1.0" encoding="utf-8"?>
<calcChain xmlns="http://schemas.openxmlformats.org/spreadsheetml/2006/main">
  <c r="E20" i="58" l="1"/>
  <c r="D20" i="58"/>
  <c r="C20" i="58"/>
  <c r="F37" i="56"/>
  <c r="E37" i="56"/>
  <c r="D37" i="56"/>
  <c r="C37" i="56"/>
  <c r="D12" i="53" l="1"/>
  <c r="C12" i="53"/>
  <c r="D11" i="53"/>
  <c r="C11" i="53"/>
  <c r="D10" i="53"/>
  <c r="C10" i="53"/>
  <c r="D9" i="53"/>
  <c r="C9" i="53"/>
  <c r="D8" i="53"/>
  <c r="C8" i="53"/>
  <c r="D7" i="53"/>
  <c r="C7" i="53"/>
  <c r="D6" i="53"/>
  <c r="C6" i="53"/>
</calcChain>
</file>

<file path=xl/sharedStrings.xml><?xml version="1.0" encoding="utf-8"?>
<sst xmlns="http://schemas.openxmlformats.org/spreadsheetml/2006/main" count="1610" uniqueCount="425">
  <si>
    <t>all households</t>
  </si>
  <si>
    <t>owner 
occupiers</t>
  </si>
  <si>
    <t>private 
renters</t>
  </si>
  <si>
    <t>social 
renters</t>
  </si>
  <si>
    <t>all 
tenures</t>
  </si>
  <si>
    <t>thousands of households</t>
  </si>
  <si>
    <t>percentages</t>
  </si>
  <si>
    <t>2008-09</t>
  </si>
  <si>
    <t>2009-10</t>
  </si>
  <si>
    <t>2010-11</t>
  </si>
  <si>
    <t>2011-12</t>
  </si>
  <si>
    <t>2012-13</t>
  </si>
  <si>
    <t>Sources:</t>
  </si>
  <si>
    <t>2008-09 onwards: English Housing Survey, full household sample</t>
  </si>
  <si>
    <t>owner occupiers</t>
  </si>
  <si>
    <t>private renters</t>
  </si>
  <si>
    <t>social renters</t>
  </si>
  <si>
    <t>million households</t>
  </si>
  <si>
    <t>Base: all households</t>
  </si>
  <si>
    <t xml:space="preserve">Sources: </t>
  </si>
  <si>
    <t>2013-14</t>
  </si>
  <si>
    <t>Source: English Housing Survey, full household sample</t>
  </si>
  <si>
    <t>Notes:</t>
  </si>
  <si>
    <t>sample size</t>
  </si>
  <si>
    <t>mean number of persons per household</t>
  </si>
  <si>
    <t>six or more</t>
  </si>
  <si>
    <t>five</t>
  </si>
  <si>
    <t>four</t>
  </si>
  <si>
    <t>three</t>
  </si>
  <si>
    <t>two</t>
  </si>
  <si>
    <t>one</t>
  </si>
  <si>
    <t>household size</t>
  </si>
  <si>
    <t>one person aged 60 or over</t>
  </si>
  <si>
    <t>one person under 60</t>
  </si>
  <si>
    <t>other multi-person households</t>
  </si>
  <si>
    <t>lone parent with dependent child(ren)</t>
  </si>
  <si>
    <t>couple with dependent child(ren)</t>
  </si>
  <si>
    <t>couple no dependent child(ren)</t>
  </si>
  <si>
    <t>household type</t>
  </si>
  <si>
    <t>all ethnic minority</t>
  </si>
  <si>
    <t>other</t>
  </si>
  <si>
    <t>Pakistani or Bangladeshi</t>
  </si>
  <si>
    <t>Indian</t>
  </si>
  <si>
    <t>black</t>
  </si>
  <si>
    <t>white</t>
  </si>
  <si>
    <r>
      <t>ethnicity of HRP</t>
    </r>
    <r>
      <rPr>
        <b/>
        <vertAlign val="superscript"/>
        <sz val="10"/>
        <rFont val="Arial"/>
        <family val="2"/>
      </rPr>
      <t/>
    </r>
  </si>
  <si>
    <t>other inactive</t>
  </si>
  <si>
    <t>u</t>
  </si>
  <si>
    <t>full-time education</t>
  </si>
  <si>
    <t>unemployed</t>
  </si>
  <si>
    <t>retired</t>
  </si>
  <si>
    <t>part-time work</t>
  </si>
  <si>
    <t>full-time work</t>
  </si>
  <si>
    <t>economic status of HRP</t>
  </si>
  <si>
    <t>65 or over</t>
  </si>
  <si>
    <t>55-64</t>
  </si>
  <si>
    <t>45-54</t>
  </si>
  <si>
    <t>35-44</t>
  </si>
  <si>
    <t>25-34</t>
  </si>
  <si>
    <t>16-24</t>
  </si>
  <si>
    <t>age of HRP</t>
  </si>
  <si>
    <t>all tenures</t>
  </si>
  <si>
    <t>all 
private renters</t>
  </si>
  <si>
    <t>all 
social renters</t>
  </si>
  <si>
    <t>housing association</t>
  </si>
  <si>
    <t>local authority</t>
  </si>
  <si>
    <t>all 
owner occupiers</t>
  </si>
  <si>
    <t>buying with mortgage</t>
  </si>
  <si>
    <t>own outright</t>
  </si>
  <si>
    <t>ethnicity of HRP</t>
  </si>
  <si>
    <t>London</t>
  </si>
  <si>
    <t>all London households</t>
  </si>
  <si>
    <t>2003-04</t>
  </si>
  <si>
    <t>2004-05</t>
  </si>
  <si>
    <t>2005-06</t>
  </si>
  <si>
    <t>2006-07</t>
  </si>
  <si>
    <t>2007-08</t>
  </si>
  <si>
    <t>Base: all dwellings</t>
  </si>
  <si>
    <t>Base: all London households</t>
  </si>
  <si>
    <t xml:space="preserve">2003-04 to 2007-08: English House Condition Survey; </t>
  </si>
  <si>
    <t>TABLES</t>
  </si>
  <si>
    <t>FIGURES</t>
  </si>
  <si>
    <t>ANNEX TABLES</t>
  </si>
  <si>
    <t>Figure 1.1: Trends in tenure, 1980 to 2013-14</t>
  </si>
  <si>
    <t>all England (excluding London) households</t>
  </si>
  <si>
    <t>Base: all England (excluding London) households</t>
  </si>
  <si>
    <t>Fig 1.1</t>
  </si>
  <si>
    <t>Fig 1.2</t>
  </si>
  <si>
    <t>Fig 1.3</t>
  </si>
  <si>
    <t>England (excluding London)</t>
  </si>
  <si>
    <t>AT1.1</t>
  </si>
  <si>
    <t>AT1.2</t>
  </si>
  <si>
    <t>AT1.3</t>
  </si>
  <si>
    <t>percentage</t>
  </si>
  <si>
    <t>all 16-24</t>
  </si>
  <si>
    <t>all 25-34</t>
  </si>
  <si>
    <t>all 35-44</t>
  </si>
  <si>
    <t>all 45-54</t>
  </si>
  <si>
    <t>all 55-64</t>
  </si>
  <si>
    <t>all 65 or over</t>
  </si>
  <si>
    <t>AT1.4</t>
  </si>
  <si>
    <t>all households aged 25-34</t>
  </si>
  <si>
    <t>Base: all households aged 25-34</t>
  </si>
  <si>
    <t>Note: underlying data are presented in Annex Table 1.4</t>
  </si>
  <si>
    <t>Figure 1.4 Households aged 25-34, by tenure, 2003-04 to 2013-14</t>
  </si>
  <si>
    <t>Fig 1.4</t>
  </si>
  <si>
    <t>Figure 1.4: Households aged 25-34, by tenure, 2003-04 to 2013-14</t>
  </si>
  <si>
    <t>all households aged 65 or over</t>
  </si>
  <si>
    <t>Base: all households aged 65 or over</t>
  </si>
  <si>
    <t>Figure 1.5: Households aged 65 or over,  in rented tenures, 2003-04 to 2013-14</t>
  </si>
  <si>
    <t>Underlying data for Figure 1.5: Households aged 65 or over, in rented tenures, 2003-04 to 2013-14</t>
  </si>
  <si>
    <t>Fig 1.5</t>
  </si>
  <si>
    <t>with children</t>
  </si>
  <si>
    <t>no children</t>
  </si>
  <si>
    <t>Note: percentages sum within tenure</t>
  </si>
  <si>
    <t>Annex Table 1.5: Households with children, by tenure, 2003-04 to 2013-14</t>
  </si>
  <si>
    <t>AT1.5</t>
  </si>
  <si>
    <t>Figure 1.6: Households with children, by tenure, 2003-04 to 2013-14</t>
  </si>
  <si>
    <t>Underlying data for Figure 1.6: Households with children, by tenure, 2003-04 to 2013-14</t>
  </si>
  <si>
    <t>Underlying data for Figure 1.4: Households aged 25-34, by tenure, 2003-04 to 2013-14</t>
  </si>
  <si>
    <t>Note: underlying data are presented in Annex Table 1.5</t>
  </si>
  <si>
    <t>all 
households</t>
  </si>
  <si>
    <t>Annex Table 1.6: Economic status, by tenure, 2003-04 and 2013-14</t>
  </si>
  <si>
    <t>AT1.6</t>
  </si>
  <si>
    <t>all private renters</t>
  </si>
  <si>
    <t>Base: all private renters</t>
  </si>
  <si>
    <t>Figure 1.7: Economic status, private renters, 2003-04 and 2013-14</t>
  </si>
  <si>
    <t>Underlying data for Figure 1.7: Economic status, private renters, 2003-04 and 2013-14</t>
  </si>
  <si>
    <t>Fig 1.6</t>
  </si>
  <si>
    <t>Fig 1.7</t>
  </si>
  <si>
    <t>all households paying rent</t>
  </si>
  <si>
    <t>all social renters</t>
  </si>
  <si>
    <t>£ per week (mean)</t>
  </si>
  <si>
    <t>£ per week (median)</t>
  </si>
  <si>
    <t>Note: figures exclude services</t>
  </si>
  <si>
    <t xml:space="preserve">all private renters </t>
  </si>
  <si>
    <t>all England</t>
  </si>
  <si>
    <t>Annex Table 1.7: Mean and median weekly rents, London and England, 2008-09 to 2013-14</t>
  </si>
  <si>
    <t>AT1.7</t>
  </si>
  <si>
    <t>Base: all households paying rent</t>
  </si>
  <si>
    <t>Figure 1.8: Mean weekly rents, all England, 2008-09 to 2013-14</t>
  </si>
  <si>
    <t>Underlying Data for Figure 1.8: Mean weekly rents, all England, 2008-09 to 2013-14</t>
  </si>
  <si>
    <t>Fig 1.8</t>
  </si>
  <si>
    <t>private rents</t>
  </si>
  <si>
    <t>social rents</t>
  </si>
  <si>
    <t>private rents in London</t>
  </si>
  <si>
    <t>private rents excluding London</t>
  </si>
  <si>
    <t>social rents in London</t>
  </si>
  <si>
    <t>social rents excluding London</t>
  </si>
  <si>
    <t>Figure 1.9: Mean weekly rents, London and rest of England, 2008-09 to 2013-14</t>
  </si>
  <si>
    <t>Fig 1.9</t>
  </si>
  <si>
    <t>all renters paying rent</t>
  </si>
  <si>
    <t>all private renters
paying rent (£)</t>
  </si>
  <si>
    <t>sample
size</t>
  </si>
  <si>
    <t>less than 1 year</t>
  </si>
  <si>
    <t>1 year but less
than 2 years</t>
  </si>
  <si>
    <t>2 years but less
than 3 years</t>
  </si>
  <si>
    <t>3-4 years</t>
  </si>
  <si>
    <t>5-9 years</t>
  </si>
  <si>
    <t>10-19 years</t>
  </si>
  <si>
    <t>20+ years</t>
  </si>
  <si>
    <t>all</t>
  </si>
  <si>
    <t>Note: excludes a small number of cases with unknown length of residence</t>
  </si>
  <si>
    <t>Annex Table 1.8: Mean weekly private rents by length of residence, 2013-14</t>
  </si>
  <si>
    <t>AT1.8</t>
  </si>
  <si>
    <t>all private renters paying rent (£)</t>
  </si>
  <si>
    <t>1 year but less than 2 years</t>
  </si>
  <si>
    <t>2 years but less than 3 years</t>
  </si>
  <si>
    <t>Figure 1.10: Mean weekly private rents, by length of residence, 2013-14</t>
  </si>
  <si>
    <t>Underlying Data for Figure 1.10: Mean weekly private rents, by length of residence, 2013-14</t>
  </si>
  <si>
    <t>Fig 1.10</t>
  </si>
  <si>
    <t>AT1.9</t>
  </si>
  <si>
    <t>all renting households</t>
  </si>
  <si>
    <t>yes</t>
  </si>
  <si>
    <t>no</t>
  </si>
  <si>
    <t>couple, no dependent children</t>
  </si>
  <si>
    <t>working</t>
  </si>
  <si>
    <t>£ per annum</t>
  </si>
  <si>
    <r>
      <t>annual gross income (HRP and partner)</t>
    </r>
    <r>
      <rPr>
        <vertAlign val="superscript"/>
        <sz val="10"/>
        <color indexed="8"/>
        <rFont val="Arial"/>
        <family val="2"/>
      </rPr>
      <t>1</t>
    </r>
  </si>
  <si>
    <r>
      <t xml:space="preserve">1 </t>
    </r>
    <r>
      <rPr>
        <b/>
        <sz val="9"/>
        <rFont val="Arial"/>
        <family val="2"/>
      </rPr>
      <t>income figures are rounded to the nearest £100</t>
    </r>
  </si>
  <si>
    <t>AT1.10</t>
  </si>
  <si>
    <t>all renters</t>
  </si>
  <si>
    <t>working full-time or part-time</t>
  </si>
  <si>
    <t xml:space="preserve">on housing benefit </t>
  </si>
  <si>
    <t>not on housing benefit</t>
  </si>
  <si>
    <t>not working</t>
  </si>
  <si>
    <t>Note: percentages sum within working full-time or part-time, or not working</t>
  </si>
  <si>
    <t>AT1.11</t>
  </si>
  <si>
    <t>Base: all renters</t>
  </si>
  <si>
    <t>Fig 1.11</t>
  </si>
  <si>
    <t>all rented households</t>
  </si>
  <si>
    <t>private renters working</t>
  </si>
  <si>
    <t>private renters not working</t>
  </si>
  <si>
    <t>social renters working</t>
  </si>
  <si>
    <t>social renters not working</t>
  </si>
  <si>
    <t xml:space="preserve">Base: all rented households </t>
  </si>
  <si>
    <t>Note: underlying data are presented in Annex Table 1.11</t>
  </si>
  <si>
    <t>Fig 1.12</t>
  </si>
  <si>
    <t>owner
occupiers</t>
  </si>
  <si>
    <t>private
renters</t>
  </si>
  <si>
    <t>social
renters</t>
  </si>
  <si>
    <t>all
tenures</t>
  </si>
  <si>
    <t>20-29 years</t>
  </si>
  <si>
    <t>30+ years</t>
  </si>
  <si>
    <t>mean number
of years</t>
  </si>
  <si>
    <t>1) excludes a small number of non-response cases</t>
  </si>
  <si>
    <t>2) see glossary for information on method used to calculate mean length of residence</t>
  </si>
  <si>
    <t>households resident less than a year</t>
  </si>
  <si>
    <t>current tenure</t>
  </si>
  <si>
    <t>private
 renters</t>
  </si>
  <si>
    <t>social
 renters</t>
  </si>
  <si>
    <t>all moving
 households</t>
  </si>
  <si>
    <t>1999-00</t>
  </si>
  <si>
    <t>2000-01</t>
  </si>
  <si>
    <t>2001-02</t>
  </si>
  <si>
    <t>2002-03</t>
  </si>
  <si>
    <t>1999-00 to 2007-08: Survey of English Housing;</t>
  </si>
  <si>
    <t>AT1.12</t>
  </si>
  <si>
    <t>millions of households</t>
  </si>
  <si>
    <t>Base: households resident less than one year</t>
  </si>
  <si>
    <t>Fig 1.13</t>
  </si>
  <si>
    <t>previous tenure</t>
  </si>
  <si>
    <t>new household</t>
  </si>
  <si>
    <t>1) excludes a small number of households with unknown previous tenure</t>
  </si>
  <si>
    <t xml:space="preserve">2) u indicates sample size too small for reliable estimate </t>
  </si>
  <si>
    <t>Table 1.2: Previous tenure by current tenure of moving households,  2013-14</t>
  </si>
  <si>
    <r>
      <t>household member had given up a home due to mortgage difficulties</t>
    </r>
    <r>
      <rPr>
        <b/>
        <vertAlign val="superscript"/>
        <sz val="10"/>
        <rFont val="Arial"/>
        <family val="2"/>
      </rPr>
      <t>1</t>
    </r>
  </si>
  <si>
    <t xml:space="preserve">all households </t>
  </si>
  <si>
    <r>
      <t>reason gave up home</t>
    </r>
    <r>
      <rPr>
        <b/>
        <vertAlign val="superscript"/>
        <sz val="10"/>
        <rFont val="Arial"/>
        <family val="2"/>
      </rPr>
      <t>2</t>
    </r>
  </si>
  <si>
    <r>
      <t>sold (to avoid mortgage arrears, or to avoid court action by lender)</t>
    </r>
    <r>
      <rPr>
        <vertAlign val="superscript"/>
        <sz val="10"/>
        <rFont val="Arial"/>
        <family val="2"/>
      </rPr>
      <t>3</t>
    </r>
  </si>
  <si>
    <r>
      <t>mortgage lender took it over (leaving voluntarily or leaving because of court order)</t>
    </r>
    <r>
      <rPr>
        <vertAlign val="superscript"/>
        <sz val="10"/>
        <color indexed="8"/>
        <rFont val="Arial"/>
        <family val="2"/>
      </rPr>
      <t>3</t>
    </r>
  </si>
  <si>
    <t>all reasons</t>
  </si>
  <si>
    <t>sold (to avoid mortgage arrears, or to avoid court action by lender)</t>
  </si>
  <si>
    <t>mortgage lender took it over (leaving voluntarily or leaving because of court order)</t>
  </si>
  <si>
    <r>
      <t xml:space="preserve">1,2 </t>
    </r>
    <r>
      <rPr>
        <b/>
        <sz val="9"/>
        <rFont val="Arial"/>
        <family val="2"/>
      </rPr>
      <t>excludes a very small number of non-response cases</t>
    </r>
  </si>
  <si>
    <r>
      <t xml:space="preserve">3 </t>
    </r>
    <r>
      <rPr>
        <b/>
        <sz val="9"/>
        <rFont val="Arial"/>
        <family val="2"/>
      </rPr>
      <t>due to a smaller sample size this year responses shown separately in previous years have been combined</t>
    </r>
  </si>
  <si>
    <t>Table 1.3: Mortgage difficulties with a previous home, 2013-14</t>
  </si>
  <si>
    <r>
      <t>households with member(s) who had given up home</t>
    </r>
    <r>
      <rPr>
        <i/>
        <vertAlign val="superscript"/>
        <sz val="9"/>
        <rFont val="Arial"/>
        <family val="2"/>
      </rPr>
      <t>1</t>
    </r>
  </si>
  <si>
    <t>year home given up</t>
  </si>
  <si>
    <t>1989 or earlier</t>
  </si>
  <si>
    <t>1990 to 1994</t>
  </si>
  <si>
    <t>1995 to 1999</t>
  </si>
  <si>
    <t>2000 to 2004</t>
  </si>
  <si>
    <t>2005 to 2009</t>
  </si>
  <si>
    <t>2010 onwards</t>
  </si>
  <si>
    <t>all dates</t>
  </si>
  <si>
    <r>
      <t xml:space="preserve">1 </t>
    </r>
    <r>
      <rPr>
        <b/>
        <sz val="9"/>
        <rFont val="Arial"/>
        <family val="2"/>
      </rPr>
      <t>due to difficulties with paying the mortgage</t>
    </r>
  </si>
  <si>
    <t>Note: excludes a very small number of non-response cases</t>
  </si>
  <si>
    <t>Table 1.4: When home given up due to mortgage difficulties, 2013-14</t>
  </si>
  <si>
    <t>number of bedrooms available to household</t>
  </si>
  <si>
    <t>mean number of bedrooms</t>
  </si>
  <si>
    <t>five or more</t>
  </si>
  <si>
    <t>T1.1</t>
  </si>
  <si>
    <t>T1.2</t>
  </si>
  <si>
    <t>T1.3</t>
  </si>
  <si>
    <t>T1.4</t>
  </si>
  <si>
    <t>T1.5</t>
  </si>
  <si>
    <r>
      <t>difference from bedroom standard</t>
    </r>
    <r>
      <rPr>
        <b/>
        <vertAlign val="superscript"/>
        <sz val="10"/>
        <rFont val="Arial"/>
        <family val="2"/>
      </rPr>
      <t>1</t>
    </r>
  </si>
  <si>
    <t>over-
crowded</t>
  </si>
  <si>
    <t>at 
standard</t>
  </si>
  <si>
    <t>1 above
standard</t>
  </si>
  <si>
    <t>under-
occupied</t>
  </si>
  <si>
    <r>
      <t>sample size</t>
    </r>
    <r>
      <rPr>
        <i/>
        <vertAlign val="superscript"/>
        <sz val="10"/>
        <rFont val="Arial"/>
        <family val="2"/>
      </rPr>
      <t>2</t>
    </r>
  </si>
  <si>
    <r>
      <t xml:space="preserve">1 </t>
    </r>
    <r>
      <rPr>
        <b/>
        <sz val="9"/>
        <rFont val="Arial"/>
        <family val="2"/>
      </rPr>
      <t>Overcrowding and under-occupation are measured using the bedroom standard (see Glossary).</t>
    </r>
  </si>
  <si>
    <r>
      <t xml:space="preserve">2 </t>
    </r>
    <r>
      <rPr>
        <b/>
        <sz val="9"/>
        <rFont val="Arial"/>
        <family val="2"/>
      </rPr>
      <t>combined three year sample</t>
    </r>
  </si>
  <si>
    <t>Source: 3 year average based on 2011-12 to 2013-14 English Housing Survey data</t>
  </si>
  <si>
    <t>T1.6</t>
  </si>
  <si>
    <t>1995-96</t>
  </si>
  <si>
    <t>1996-97</t>
  </si>
  <si>
    <t>1997-98</t>
  </si>
  <si>
    <t>1998-99</t>
  </si>
  <si>
    <t>1) three year averages are the average of the three years up to and including the labelled date</t>
  </si>
  <si>
    <t>1995-96 to 2007-08: Survey of English Housing;</t>
  </si>
  <si>
    <t>Figure 1.14: Overcrowding, by tenure, 1995-96 to 2013-14</t>
  </si>
  <si>
    <t>Underlying Data for Figure 1.14: Overcrowding, by tenure, 1995-96 to 2013-14</t>
  </si>
  <si>
    <t>thousands of overcrowded households</t>
  </si>
  <si>
    <t>Note: three year averages are the average of the three years up to and including the labelled date</t>
  </si>
  <si>
    <t>AT1.13</t>
  </si>
  <si>
    <t>2) underlying data are presented in Annex Table 1.13</t>
  </si>
  <si>
    <t>Fig 1.14</t>
  </si>
  <si>
    <t>all 
renters</t>
  </si>
  <si>
    <t>expect to buy</t>
  </si>
  <si>
    <t>expect to buy current home</t>
  </si>
  <si>
    <t>how long before expect to buy</t>
  </si>
  <si>
    <t>less than 2 years</t>
  </si>
  <si>
    <t>2 years but less than 5 years</t>
  </si>
  <si>
    <t>5 years or more</t>
  </si>
  <si>
    <t>Note: excludes non-response cases and renters who already own property</t>
  </si>
  <si>
    <t>Table 1.7: Buying aspirations of social and private renters, 2013-14</t>
  </si>
  <si>
    <t>T1.7</t>
  </si>
  <si>
    <t xml:space="preserve">1992 to 2008: ONS Labour Force Survey;           </t>
  </si>
  <si>
    <t xml:space="preserve">2008-09 onwards: English Housing Survey, full household sample      </t>
  </si>
  <si>
    <t>:</t>
  </si>
  <si>
    <t>Note: underlying data are presented in Annex Table 1.1</t>
  </si>
  <si>
    <t xml:space="preserve">1980 to 1991: DOE Labour Force Survey Housing Trailer; </t>
  </si>
  <si>
    <t xml:space="preserve">2003-04 English House Condition Survey; </t>
  </si>
  <si>
    <t>2013-14 English Housing Survey, full household sample</t>
  </si>
  <si>
    <t>Figure 1.3: Trends in tenure, England excluding London, 2003-04 and 2013-14</t>
  </si>
  <si>
    <t>Figure 1.2: Trends in tenure, London, 2003-04 and 2013-14</t>
  </si>
  <si>
    <t>English Housing Survey Headline Report 2013-14 Section 1: Tables, Figures and Annex Tables</t>
  </si>
  <si>
    <t>1) based on the age of the household reference person</t>
  </si>
  <si>
    <t>2) underlying data are presented in Annex Table 1.4</t>
  </si>
  <si>
    <t xml:space="preserve">Notes: </t>
  </si>
  <si>
    <t>1) figures exclude services</t>
  </si>
  <si>
    <t>2) underlying data are presented in Annex Table 1.7</t>
  </si>
  <si>
    <t>receive Housing Benefit</t>
  </si>
  <si>
    <t>Annex Table 1.9: Receipt of Housing Benefit, 2008-09 to 2013-14</t>
  </si>
  <si>
    <t>Figure 1.11: Housing Benefit, by household type, 2013-14</t>
  </si>
  <si>
    <t>Underlying data for Figure 1.11: Housing Benefit, by household type, 2013-14</t>
  </si>
  <si>
    <t>Figure 1.12: Housing Benefit, by economic status, 2008-09 to 2013-14</t>
  </si>
  <si>
    <t>Annex Table 1.1: Trends in tenure, 1980 to 2013-14</t>
  </si>
  <si>
    <t>Annex Table 1.11: Housing Benefit, by economic status, 2003-04 to 2013-14</t>
  </si>
  <si>
    <t>Underlying data for Figure 1.12: Housing benefit, by economic status, 2008-09 to 2013-14</t>
  </si>
  <si>
    <t>Note: data not available indicated by :</t>
  </si>
  <si>
    <t>Note: underlying data are presented in Annex Table 1.6</t>
  </si>
  <si>
    <t>2) underlying data are presented in Annex Table 1.8</t>
  </si>
  <si>
    <t>Note: u indicates sample size too small for reliable estimate</t>
  </si>
  <si>
    <t>Annex Table 1.10: Housing Benefit, by household type and economic status, 2013-14</t>
  </si>
  <si>
    <t>Annex Table 1.1 (continued): Trends in tenure, 1980 to 2013-14</t>
  </si>
  <si>
    <t>Underlying Data for Figure 1: Trends in tenure, 1980 to 2013-14</t>
  </si>
  <si>
    <t>Underlying data for Figure 1.2: Trends in tenure, London, 2003-04 and 2013-14</t>
  </si>
  <si>
    <t>Annex Table 1.2: Trends in tenure, London and England, 2003-04 to 2013-14</t>
  </si>
  <si>
    <t>Note: underlying data are presented in Annex Table 1.2</t>
  </si>
  <si>
    <t>Annex Table 1.3: Demographic and economic characteristics, 2013-14</t>
  </si>
  <si>
    <t>Underlying data for Figure 1.3: Trends in tenure, England excluding London, 2003-04 and 2013-14</t>
  </si>
  <si>
    <t>Annex Table 1.3 (continued): Demographic and economic characteristics, 2013-14</t>
  </si>
  <si>
    <t>Annex Table 1.4: Age of household reference person, by tenure, 2003-04 to 2013-14</t>
  </si>
  <si>
    <t>Underlying Data for Figure 1.9: Mean weekly rents, London and rest of England, 2008-09 to 2013-14</t>
  </si>
  <si>
    <t>Note: underlying data are presented in Annex Table 1.10</t>
  </si>
  <si>
    <t>Table 1.1: Length of residence in current home, by tenure, 2013-14</t>
  </si>
  <si>
    <t>Figure 1.13: Recently moved households, by  tenure, 1999-00 to 2013-14</t>
  </si>
  <si>
    <t>Underlying data for Figure 1.13: Recently moved households, by  tenure, 1999-00 to 2013-14, 1999-00 to 2013-14</t>
  </si>
  <si>
    <t>Note: underlying data are presented in Annex Table 1.12</t>
  </si>
  <si>
    <t>Annex Table 1.12: Recently moved households, by tenure, 1999-00 to 2013-14</t>
  </si>
  <si>
    <t>Table 1.5: Number of bedrooms, by tenure, 2013-14</t>
  </si>
  <si>
    <t>Table 1.6: Overcrowding and under-occupation, by tenure, three year average 2011-12 to 2013-14</t>
  </si>
  <si>
    <t>Annex Table 1.13: Overcrowding, by tenure, 1995-96 to 2013-14</t>
  </si>
  <si>
    <t>tenure and dwelling type</t>
  </si>
  <si>
    <t>private renter, flat</t>
  </si>
  <si>
    <t>mortgagor, detached house</t>
  </si>
  <si>
    <t>morgagor, semi-detached house</t>
  </si>
  <si>
    <t>mortgagor, terraced house</t>
  </si>
  <si>
    <t>housing association,  flat</t>
  </si>
  <si>
    <t>private renter, house</t>
  </si>
  <si>
    <t>outright owner, terraced house</t>
  </si>
  <si>
    <t>outright owner, flat</t>
  </si>
  <si>
    <t>local authority, house</t>
  </si>
  <si>
    <t>local authority,  flat</t>
  </si>
  <si>
    <t>housing association, house</t>
  </si>
  <si>
    <t>mortgagor, flat</t>
  </si>
  <si>
    <t>outright owner, semi-detached house</t>
  </si>
  <si>
    <t>outright owner, detached house</t>
  </si>
  <si>
    <t>Reference category</t>
  </si>
  <si>
    <t>independent variables</t>
  </si>
  <si>
    <t>parameter</t>
  </si>
  <si>
    <t>reference category</t>
  </si>
  <si>
    <t>*</t>
  </si>
  <si>
    <t>Table 1.8: Life satisfaction, by tenure and dwelling type, 2013-14</t>
  </si>
  <si>
    <t>1) Due to the larger sample size for outright owners and mortgagors, more detailed dwelling types could be included in the model for these tenure groups.</t>
  </si>
  <si>
    <t>* indicates the result is significant at (or below) the .05 level</t>
  </si>
  <si>
    <t xml:space="preserve">3) The life satisfaction question was asked of the household reference person only. </t>
  </si>
  <si>
    <t>Figure 1.15: Distribution of life satisfaction scores 2013-14</t>
  </si>
  <si>
    <t>Underlying data for Figure 1.3: Trends in tenure, England excluding London, 2003-04 to 2013-14</t>
  </si>
  <si>
    <t>life satisfaction score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</si>
  <si>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</si>
  <si>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</si>
  <si>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</si>
  <si>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</si>
  <si>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</si>
  <si>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</si>
  <si>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</si>
  <si>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</si>
  <si>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</si>
  <si>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</si>
  <si>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</si>
  <si>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Figure 1.16: Mean life satisfaction, by tenure, 2013-14</t>
  </si>
  <si>
    <t>mean life satisfaction score</t>
  </si>
  <si>
    <t>mean life satisfaction</t>
  </si>
  <si>
    <t>Annex Table 1.15: Mean life satisfaction, by tenure, 2013-14</t>
  </si>
  <si>
    <t>Annex Table 1.14: Distribution of life satisfaction scores, 2013-14</t>
  </si>
  <si>
    <t>Note: underlying data are presented in Annex Table 1.14</t>
  </si>
  <si>
    <t>Note: underlying data are presented in Annex Table 1.15</t>
  </si>
  <si>
    <t>2) 'Other' types of accommodation were excluded from the analysis e.g. boats or caravans, therefore note the 'sample size' column will not add up to the number of 'all households'.</t>
  </si>
  <si>
    <t>constant</t>
  </si>
  <si>
    <t>gender</t>
  </si>
  <si>
    <t>male</t>
  </si>
  <si>
    <t>female</t>
  </si>
  <si>
    <t>ethnicity</t>
  </si>
  <si>
    <t>asian</t>
  </si>
  <si>
    <t>other ethnicity</t>
  </si>
  <si>
    <t>significance</t>
  </si>
  <si>
    <t>marital status</t>
  </si>
  <si>
    <t>separated</t>
  </si>
  <si>
    <t>couple</t>
  </si>
  <si>
    <t>single</t>
  </si>
  <si>
    <t>widowed</t>
  </si>
  <si>
    <t>divorced</t>
  </si>
  <si>
    <t>children</t>
  </si>
  <si>
    <t>number of dependent children</t>
  </si>
  <si>
    <t>age</t>
  </si>
  <si>
    <t xml:space="preserve">age </t>
  </si>
  <si>
    <t>age-squared</t>
  </si>
  <si>
    <t>income</t>
  </si>
  <si>
    <t>log joint income</t>
  </si>
  <si>
    <t>economic status</t>
  </si>
  <si>
    <t>unemployed or economically inactive</t>
  </si>
  <si>
    <t>working full-time, not self-employed</t>
  </si>
  <si>
    <t>working part-time, not self-employed</t>
  </si>
  <si>
    <t>self-employed, full-time or part-time</t>
  </si>
  <si>
    <t>full time eductation</t>
  </si>
  <si>
    <t>heath</t>
  </si>
  <si>
    <t>long term Ill/disabled and in a wheelchair</t>
  </si>
  <si>
    <t>long term ill/disabled but not in a wheelchair</t>
  </si>
  <si>
    <t>not long term ill or disabled</t>
  </si>
  <si>
    <t>type of location</t>
  </si>
  <si>
    <t>urban</t>
  </si>
  <si>
    <t>rural</t>
  </si>
  <si>
    <t>occupancy rating</t>
  </si>
  <si>
    <t>Base: all household reference persons</t>
  </si>
  <si>
    <t>all household reference persons</t>
  </si>
  <si>
    <t>continued</t>
  </si>
  <si>
    <t>APPENDIX TABLES</t>
  </si>
  <si>
    <t>Appendix Table 1: Life satisfaction OLS regression, 2013-14</t>
  </si>
  <si>
    <t>A1</t>
  </si>
  <si>
    <t>Note: the base label revised to 'all renters' in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</si>
</sst>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\ ##0"/>
    <numFmt numFmtId="167" formatCode="0.0"/>
    <numFmt numFmtId="168" formatCode="####.0"/>
    <numFmt numFmtId="169" formatCode="#,##0.000"/>
    <numFmt numFmtId="170" formatCode="###0"/>
    <numFmt numFmtId="171" formatCode="#,##0.0"/>
    <numFmt numFmtId="172" formatCode="_-* #,##0_-;\-* #,##0_-;_-* &quot;-&quot;??_-;_-@_-"/>
    <numFmt numFmtId="173" formatCode="_(* #,##0_);_(* \(#,##0\);_(* &quot;-&quot;??_);_(@_)"/>
    <numFmt numFmtId="174" formatCode="_(* #,##0.0_);_(* \(#,##0.0\);_(* &quot;-&quot;??_);_(@_)"/>
    <numFmt numFmtId="175" formatCode="####.000"/>
    <numFmt numFmtId="176" formatCode="0.0%"/>
    <numFmt numFmtId="177" formatCode="_-* #,##0.0_-;\-* #,##0.0_-;_-* &quot;-&quot;??_-;_-@_-"/>
  </numFmts>
  <fonts count="50" x14ac:knownFonts="1"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rgb="FF009999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sz val="12"/>
      <color rgb="FF009999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10"/>
      <color indexed="10"/>
      <name val="Arial"/>
      <family val="2"/>
    </font>
    <font>
      <i/>
      <sz val="9"/>
      <color indexed="8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sz val="12"/>
      <color indexed="24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</cellStyleXfs>
  <cellXfs count="629">
    <xf numFmtId="0" fontId="0" fillId="0" borderId="0" xfId="0"/>
    <xf numFmtId="0" fontId="1" fillId="2" borderId="0" xfId="1" applyFont="1" applyFill="1"/>
    <xf numFmtId="0" fontId="1" fillId="2" borderId="0" xfId="1" applyFont="1" applyFill="1" applyBorder="1" applyAlignment="1">
      <alignment horizontal="left"/>
    </xf>
    <xf numFmtId="0" fontId="6" fillId="2" borderId="0" xfId="1" applyFont="1" applyFill="1"/>
    <xf numFmtId="3" fontId="5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167" fontId="1" fillId="2" borderId="0" xfId="1" applyNumberFormat="1" applyFont="1" applyFill="1" applyBorder="1"/>
    <xf numFmtId="49" fontId="1" fillId="2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3" fontId="1" fillId="2" borderId="0" xfId="1" applyNumberFormat="1" applyFont="1" applyFill="1" applyBorder="1"/>
    <xf numFmtId="3" fontId="1" fillId="2" borderId="1" xfId="1" applyNumberFormat="1" applyFont="1" applyFill="1" applyBorder="1"/>
    <xf numFmtId="0" fontId="1" fillId="2" borderId="1" xfId="1" applyFont="1" applyFill="1" applyBorder="1"/>
    <xf numFmtId="167" fontId="1" fillId="2" borderId="1" xfId="1" applyNumberFormat="1" applyFont="1" applyFill="1" applyBorder="1"/>
    <xf numFmtId="0" fontId="5" fillId="2" borderId="0" xfId="1" applyFont="1" applyFill="1" applyBorder="1" applyAlignment="1">
      <alignment horizontal="left"/>
    </xf>
    <xf numFmtId="0" fontId="9" fillId="2" borderId="0" xfId="1" applyFont="1" applyFill="1" applyAlignment="1">
      <alignment horizontal="left" indent="1"/>
    </xf>
    <xf numFmtId="0" fontId="4" fillId="2" borderId="0" xfId="1" applyFont="1" applyFill="1"/>
    <xf numFmtId="0" fontId="12" fillId="2" borderId="0" xfId="2" applyFill="1"/>
    <xf numFmtId="165" fontId="13" fillId="2" borderId="0" xfId="2" applyNumberFormat="1" applyFont="1" applyFill="1"/>
    <xf numFmtId="0" fontId="12" fillId="2" borderId="0" xfId="2" applyFill="1" applyAlignment="1"/>
    <xf numFmtId="165" fontId="14" fillId="2" borderId="0" xfId="2" applyNumberFormat="1" applyFont="1" applyFill="1" applyBorder="1"/>
    <xf numFmtId="165" fontId="13" fillId="2" borderId="0" xfId="2" applyNumberFormat="1" applyFont="1" applyFill="1" applyBorder="1"/>
    <xf numFmtId="0" fontId="12" fillId="2" borderId="0" xfId="2" applyFill="1" applyBorder="1"/>
    <xf numFmtId="0" fontId="10" fillId="2" borderId="0" xfId="2" applyFont="1" applyFill="1"/>
    <xf numFmtId="0" fontId="7" fillId="2" borderId="1" xfId="2" applyFont="1" applyFill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165" fontId="15" fillId="2" borderId="0" xfId="2" applyNumberFormat="1" applyFont="1" applyFill="1" applyBorder="1" applyAlignment="1">
      <alignment horizontal="right"/>
    </xf>
    <xf numFmtId="165" fontId="12" fillId="2" borderId="0" xfId="2" applyNumberFormat="1" applyFont="1" applyFill="1"/>
    <xf numFmtId="0" fontId="16" fillId="2" borderId="0" xfId="2" applyFont="1" applyFill="1"/>
    <xf numFmtId="165" fontId="12" fillId="2" borderId="0" xfId="2" applyNumberFormat="1" applyFont="1" applyFill="1" applyAlignment="1"/>
    <xf numFmtId="0" fontId="10" fillId="2" borderId="0" xfId="2" applyFont="1" applyFill="1" applyBorder="1" applyAlignment="1">
      <alignment horizontal="left"/>
    </xf>
    <xf numFmtId="169" fontId="7" fillId="2" borderId="0" xfId="2" applyNumberFormat="1" applyFont="1" applyFill="1" applyBorder="1"/>
    <xf numFmtId="49" fontId="12" fillId="2" borderId="0" xfId="2" applyNumberFormat="1" applyFont="1" applyFill="1" applyBorder="1" applyAlignment="1">
      <alignment horizontal="right"/>
    </xf>
    <xf numFmtId="3" fontId="17" fillId="3" borderId="0" xfId="3" applyNumberFormat="1" applyFont="1" applyFill="1" applyBorder="1" applyAlignment="1">
      <alignment vertical="top"/>
    </xf>
    <xf numFmtId="165" fontId="12" fillId="2" borderId="0" xfId="2" applyNumberFormat="1" applyFont="1" applyFill="1" applyBorder="1"/>
    <xf numFmtId="169" fontId="12" fillId="2" borderId="0" xfId="2" applyNumberFormat="1" applyFont="1" applyFill="1" applyBorder="1"/>
    <xf numFmtId="0" fontId="12" fillId="2" borderId="1" xfId="2" applyFont="1" applyFill="1" applyBorder="1" applyAlignment="1">
      <alignment horizontal="right"/>
    </xf>
    <xf numFmtId="165" fontId="12" fillId="2" borderId="1" xfId="2" applyNumberFormat="1" applyFont="1" applyFill="1" applyBorder="1"/>
    <xf numFmtId="0" fontId="19" fillId="2" borderId="0" xfId="2" applyFont="1" applyFill="1" applyAlignment="1">
      <alignment vertical="center"/>
    </xf>
    <xf numFmtId="0" fontId="1" fillId="2" borderId="0" xfId="1" applyFill="1" applyBorder="1"/>
    <xf numFmtId="1" fontId="1" fillId="2" borderId="0" xfId="1" applyNumberFormat="1" applyFill="1" applyBorder="1"/>
    <xf numFmtId="0" fontId="9" fillId="2" borderId="0" xfId="1" applyFont="1" applyFill="1" applyBorder="1"/>
    <xf numFmtId="166" fontId="9" fillId="2" borderId="0" xfId="7" applyNumberFormat="1" applyFont="1" applyFill="1" applyBorder="1" applyAlignment="1">
      <alignment horizontal="left"/>
    </xf>
    <xf numFmtId="166" fontId="6" fillId="2" borderId="0" xfId="7" applyNumberFormat="1" applyFont="1" applyFill="1" applyBorder="1" applyAlignment="1">
      <alignment horizontal="left"/>
    </xf>
    <xf numFmtId="3" fontId="9" fillId="2" borderId="0" xfId="1" applyNumberFormat="1" applyFont="1" applyFill="1" applyBorder="1" applyAlignment="1">
      <alignment horizontal="left" indent="1"/>
    </xf>
    <xf numFmtId="3" fontId="9" fillId="2" borderId="0" xfId="1" applyNumberFormat="1" applyFont="1" applyFill="1" applyBorder="1"/>
    <xf numFmtId="0" fontId="1" fillId="2" borderId="0" xfId="1" applyFill="1"/>
    <xf numFmtId="3" fontId="20" fillId="2" borderId="1" xfId="1" applyNumberFormat="1" applyFont="1" applyFill="1" applyBorder="1" applyAlignment="1">
      <alignment horizontal="right" wrapText="1"/>
    </xf>
    <xf numFmtId="0" fontId="20" fillId="2" borderId="1" xfId="1" applyFont="1" applyFill="1" applyBorder="1" applyAlignment="1">
      <alignment horizontal="left" wrapText="1"/>
    </xf>
    <xf numFmtId="0" fontId="20" fillId="2" borderId="0" xfId="1" applyFont="1" applyFill="1" applyBorder="1"/>
    <xf numFmtId="0" fontId="20" fillId="2" borderId="0" xfId="1" applyFont="1" applyFill="1" applyBorder="1" applyAlignment="1">
      <alignment horizontal="left" wrapText="1"/>
    </xf>
    <xf numFmtId="0" fontId="4" fillId="2" borderId="0" xfId="1" applyFont="1" applyFill="1" applyBorder="1"/>
    <xf numFmtId="170" fontId="4" fillId="2" borderId="0" xfId="1" applyNumberFormat="1" applyFont="1" applyFill="1" applyBorder="1" applyAlignment="1">
      <alignment horizontal="right"/>
    </xf>
    <xf numFmtId="171" fontId="20" fillId="2" borderId="1" xfId="1" applyNumberFormat="1" applyFont="1" applyFill="1" applyBorder="1"/>
    <xf numFmtId="170" fontId="1" fillId="2" borderId="0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left" wrapText="1"/>
    </xf>
    <xf numFmtId="3" fontId="1" fillId="2" borderId="0" xfId="1" applyNumberFormat="1" applyFill="1" applyBorder="1"/>
    <xf numFmtId="3" fontId="1" fillId="2" borderId="0" xfId="1" applyNumberFormat="1" applyFill="1" applyBorder="1" applyAlignment="1">
      <alignment horizontal="right" wrapText="1"/>
    </xf>
    <xf numFmtId="0" fontId="1" fillId="2" borderId="0" xfId="1" applyFont="1" applyFill="1" applyBorder="1" applyAlignment="1">
      <alignment horizontal="left" wrapText="1"/>
    </xf>
    <xf numFmtId="3" fontId="4" fillId="2" borderId="0" xfId="1" applyNumberFormat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left" wrapText="1"/>
    </xf>
    <xf numFmtId="172" fontId="1" fillId="2" borderId="0" xfId="1" applyNumberFormat="1" applyFill="1" applyBorder="1"/>
    <xf numFmtId="0" fontId="4" fillId="2" borderId="0" xfId="1" applyFont="1" applyFill="1" applyBorder="1" applyAlignment="1">
      <alignment horizontal="left"/>
    </xf>
    <xf numFmtId="166" fontId="4" fillId="2" borderId="0" xfId="7" applyNumberFormat="1" applyFont="1" applyFill="1" applyBorder="1" applyAlignment="1">
      <alignment horizontal="left"/>
    </xf>
    <xf numFmtId="166" fontId="1" fillId="2" borderId="0" xfId="7" applyNumberFormat="1" applyFont="1" applyFill="1" applyBorder="1" applyAlignment="1">
      <alignment horizontal="left"/>
    </xf>
    <xf numFmtId="0" fontId="8" fillId="3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/>
    <xf numFmtId="1" fontId="4" fillId="2" borderId="0" xfId="1" applyNumberFormat="1" applyFont="1" applyFill="1" applyBorder="1"/>
    <xf numFmtId="0" fontId="1" fillId="2" borderId="0" xfId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right" wrapText="1"/>
    </xf>
    <xf numFmtId="0" fontId="1" fillId="2" borderId="1" xfId="1" applyFill="1" applyBorder="1"/>
    <xf numFmtId="0" fontId="5" fillId="2" borderId="1" xfId="1" applyFont="1" applyFill="1" applyBorder="1"/>
    <xf numFmtId="0" fontId="2" fillId="2" borderId="0" xfId="1" applyFont="1" applyFill="1" applyBorder="1" applyAlignment="1">
      <alignment horizontal="left"/>
    </xf>
    <xf numFmtId="0" fontId="22" fillId="2" borderId="0" xfId="1" applyFont="1" applyFill="1" applyBorder="1"/>
    <xf numFmtId="167" fontId="4" fillId="2" borderId="0" xfId="1" applyNumberFormat="1" applyFont="1" applyFill="1" applyBorder="1"/>
    <xf numFmtId="167" fontId="4" fillId="2" borderId="1" xfId="1" applyNumberFormat="1" applyFont="1" applyFill="1" applyBorder="1"/>
    <xf numFmtId="0" fontId="4" fillId="2" borderId="1" xfId="1" applyFont="1" applyFill="1" applyBorder="1" applyAlignment="1">
      <alignment horizontal="left"/>
    </xf>
    <xf numFmtId="167" fontId="4" fillId="2" borderId="0" xfId="1" applyNumberFormat="1" applyFont="1" applyFill="1" applyBorder="1" applyAlignment="1">
      <alignment horizontal="right" wrapText="1"/>
    </xf>
    <xf numFmtId="167" fontId="1" fillId="2" borderId="0" xfId="1" applyNumberFormat="1" applyFill="1" applyAlignment="1">
      <alignment horizontal="right"/>
    </xf>
    <xf numFmtId="167" fontId="1" fillId="2" borderId="0" xfId="1" applyNumberFormat="1" applyFill="1" applyBorder="1" applyAlignment="1">
      <alignment horizontal="right" wrapText="1"/>
    </xf>
    <xf numFmtId="2" fontId="1" fillId="2" borderId="0" xfId="1" applyNumberFormat="1" applyFill="1" applyBorder="1"/>
    <xf numFmtId="0" fontId="1" fillId="2" borderId="0" xfId="8" applyFill="1"/>
    <xf numFmtId="0" fontId="19" fillId="2" borderId="0" xfId="8" applyFont="1" applyFill="1"/>
    <xf numFmtId="0" fontId="2" fillId="2" borderId="0" xfId="8" applyFont="1" applyFill="1"/>
    <xf numFmtId="0" fontId="16" fillId="2" borderId="0" xfId="8" applyFont="1" applyFill="1"/>
    <xf numFmtId="0" fontId="2" fillId="2" borderId="0" xfId="8" applyFont="1" applyFill="1" applyBorder="1"/>
    <xf numFmtId="0" fontId="1" fillId="2" borderId="0" xfId="8" applyFill="1" applyBorder="1" applyAlignment="1">
      <alignment wrapText="1"/>
    </xf>
    <xf numFmtId="0" fontId="1" fillId="2" borderId="0" xfId="8" applyFill="1" applyBorder="1"/>
    <xf numFmtId="0" fontId="5" fillId="2" borderId="1" xfId="8" applyFont="1" applyFill="1" applyBorder="1"/>
    <xf numFmtId="0" fontId="1" fillId="2" borderId="1" xfId="8" applyFill="1" applyBorder="1"/>
    <xf numFmtId="0" fontId="28" fillId="2" borderId="1" xfId="8" applyFont="1" applyFill="1" applyBorder="1"/>
    <xf numFmtId="0" fontId="1" fillId="2" borderId="2" xfId="8" applyFill="1" applyBorder="1"/>
    <xf numFmtId="0" fontId="4" fillId="2" borderId="1" xfId="8" applyFont="1" applyFill="1" applyBorder="1" applyAlignment="1">
      <alignment horizontal="right" wrapText="1"/>
    </xf>
    <xf numFmtId="0" fontId="4" fillId="2" borderId="2" xfId="8" applyFont="1" applyFill="1" applyBorder="1" applyAlignment="1">
      <alignment horizontal="right" wrapText="1"/>
    </xf>
    <xf numFmtId="1" fontId="1" fillId="2" borderId="0" xfId="8" applyNumberFormat="1" applyFill="1"/>
    <xf numFmtId="167" fontId="1" fillId="2" borderId="0" xfId="8" applyNumberFormat="1" applyFont="1" applyFill="1" applyBorder="1"/>
    <xf numFmtId="167" fontId="1" fillId="2" borderId="0" xfId="8" applyNumberFormat="1" applyFill="1" applyBorder="1"/>
    <xf numFmtId="167" fontId="1" fillId="2" borderId="0" xfId="8" applyNumberFormat="1" applyFill="1"/>
    <xf numFmtId="1" fontId="1" fillId="2" borderId="0" xfId="8" applyNumberFormat="1" applyFill="1" applyBorder="1" applyAlignment="1"/>
    <xf numFmtId="164" fontId="1" fillId="2" borderId="0" xfId="9" applyFont="1" applyFill="1"/>
    <xf numFmtId="0" fontId="9" fillId="2" borderId="0" xfId="8" applyFont="1" applyFill="1"/>
    <xf numFmtId="0" fontId="9" fillId="2" borderId="0" xfId="8" applyFont="1" applyFill="1" applyBorder="1" applyAlignment="1">
      <alignment wrapText="1"/>
    </xf>
    <xf numFmtId="0" fontId="9" fillId="2" borderId="0" xfId="1" applyFont="1" applyFill="1" applyBorder="1" applyAlignment="1">
      <alignment horizontal="left" indent="1"/>
    </xf>
    <xf numFmtId="0" fontId="16" fillId="2" borderId="0" xfId="0" applyFont="1" applyFill="1"/>
    <xf numFmtId="0" fontId="0" fillId="2" borderId="0" xfId="0" applyFill="1"/>
    <xf numFmtId="0" fontId="2" fillId="2" borderId="0" xfId="0" applyFont="1" applyFill="1"/>
    <xf numFmtId="0" fontId="29" fillId="2" borderId="0" xfId="0" applyFont="1" applyFill="1"/>
    <xf numFmtId="0" fontId="1" fillId="2" borderId="0" xfId="0" applyFont="1" applyFill="1"/>
    <xf numFmtId="0" fontId="18" fillId="4" borderId="0" xfId="6" applyFill="1" applyAlignment="1" applyProtection="1"/>
    <xf numFmtId="0" fontId="18" fillId="5" borderId="0" xfId="6" applyFill="1" applyAlignment="1" applyProtection="1"/>
    <xf numFmtId="0" fontId="18" fillId="6" borderId="0" xfId="6" applyFill="1" applyAlignment="1" applyProtection="1"/>
    <xf numFmtId="0" fontId="18" fillId="2" borderId="0" xfId="6" applyFont="1" applyFill="1" applyAlignment="1" applyProtection="1"/>
    <xf numFmtId="0" fontId="26" fillId="2" borderId="0" xfId="0" applyFont="1" applyFill="1"/>
    <xf numFmtId="0" fontId="12" fillId="0" borderId="0" xfId="2" applyFill="1"/>
    <xf numFmtId="0" fontId="4" fillId="2" borderId="3" xfId="8" applyFont="1" applyFill="1" applyBorder="1"/>
    <xf numFmtId="167" fontId="4" fillId="2" borderId="3" xfId="8" applyNumberFormat="1" applyFont="1" applyFill="1" applyBorder="1"/>
    <xf numFmtId="0" fontId="1" fillId="0" borderId="0" xfId="8" applyFill="1"/>
    <xf numFmtId="0" fontId="1" fillId="2" borderId="0" xfId="1" applyFill="1" applyAlignment="1">
      <alignment vertical="center"/>
    </xf>
    <xf numFmtId="0" fontId="30" fillId="2" borderId="0" xfId="1" applyFont="1" applyFill="1" applyAlignment="1">
      <alignment wrapText="1"/>
    </xf>
    <xf numFmtId="0" fontId="1" fillId="2" borderId="0" xfId="1" applyFill="1" applyAlignment="1"/>
    <xf numFmtId="0" fontId="1" fillId="2" borderId="2" xfId="1" applyFill="1" applyBorder="1"/>
    <xf numFmtId="0" fontId="4" fillId="2" borderId="2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173" fontId="1" fillId="2" borderId="0" xfId="9" applyNumberFormat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left" indent="1"/>
    </xf>
    <xf numFmtId="164" fontId="4" fillId="2" borderId="0" xfId="1" applyNumberFormat="1" applyFont="1" applyFill="1" applyBorder="1" applyAlignment="1">
      <alignment horizontal="right" wrapText="1"/>
    </xf>
    <xf numFmtId="173" fontId="4" fillId="2" borderId="0" xfId="9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wrapText="1"/>
    </xf>
    <xf numFmtId="173" fontId="4" fillId="2" borderId="1" xfId="9" applyNumberFormat="1" applyFont="1" applyFill="1" applyBorder="1"/>
    <xf numFmtId="0" fontId="4" fillId="2" borderId="0" xfId="1" applyFont="1" applyFill="1" applyBorder="1" applyAlignment="1">
      <alignment wrapText="1"/>
    </xf>
    <xf numFmtId="173" fontId="4" fillId="2" borderId="0" xfId="9" applyNumberFormat="1" applyFont="1" applyFill="1" applyBorder="1"/>
    <xf numFmtId="171" fontId="1" fillId="2" borderId="0" xfId="9" applyNumberFormat="1" applyFont="1" applyFill="1" applyAlignment="1">
      <alignment horizontal="right"/>
    </xf>
    <xf numFmtId="171" fontId="4" fillId="2" borderId="0" xfId="9" applyNumberFormat="1" applyFont="1" applyFill="1" applyAlignment="1">
      <alignment horizontal="right"/>
    </xf>
    <xf numFmtId="167" fontId="1" fillId="2" borderId="0" xfId="1" applyNumberFormat="1" applyFill="1" applyBorder="1"/>
    <xf numFmtId="0" fontId="20" fillId="2" borderId="0" xfId="1" applyFont="1" applyFill="1" applyBorder="1" applyAlignment="1">
      <alignment wrapText="1"/>
    </xf>
    <xf numFmtId="173" fontId="20" fillId="2" borderId="0" xfId="9" applyNumberFormat="1" applyFont="1" applyFill="1" applyBorder="1"/>
    <xf numFmtId="0" fontId="20" fillId="2" borderId="1" xfId="1" applyFont="1" applyFill="1" applyBorder="1" applyAlignment="1">
      <alignment wrapText="1"/>
    </xf>
    <xf numFmtId="173" fontId="20" fillId="2" borderId="1" xfId="9" applyNumberFormat="1" applyFont="1" applyFill="1" applyBorder="1"/>
    <xf numFmtId="1" fontId="1" fillId="2" borderId="0" xfId="1" applyNumberFormat="1" applyFill="1" applyBorder="1" applyAlignment="1"/>
    <xf numFmtId="0" fontId="9" fillId="2" borderId="0" xfId="1" applyFont="1" applyFill="1"/>
    <xf numFmtId="173" fontId="1" fillId="2" borderId="0" xfId="9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173" fontId="4" fillId="2" borderId="0" xfId="9" applyNumberFormat="1" applyFont="1" applyFill="1" applyBorder="1" applyAlignment="1">
      <alignment horizontal="right"/>
    </xf>
    <xf numFmtId="172" fontId="1" fillId="2" borderId="0" xfId="1" applyNumberFormat="1" applyFont="1" applyFill="1" applyBorder="1" applyAlignment="1">
      <alignment horizontal="right" wrapText="1"/>
    </xf>
    <xf numFmtId="0" fontId="4" fillId="2" borderId="1" xfId="1" applyFont="1" applyFill="1" applyBorder="1"/>
    <xf numFmtId="172" fontId="4" fillId="2" borderId="1" xfId="9" applyNumberFormat="1" applyFont="1" applyFill="1" applyBorder="1"/>
    <xf numFmtId="172" fontId="4" fillId="2" borderId="0" xfId="9" applyNumberFormat="1" applyFont="1" applyFill="1" applyBorder="1"/>
    <xf numFmtId="174" fontId="1" fillId="2" borderId="0" xfId="9" applyNumberFormat="1" applyFont="1" applyFill="1" applyBorder="1" applyAlignment="1">
      <alignment horizontal="right" wrapText="1"/>
    </xf>
    <xf numFmtId="174" fontId="1" fillId="2" borderId="0" xfId="9" applyNumberFormat="1" applyFont="1" applyFill="1" applyBorder="1" applyAlignment="1">
      <alignment horizontal="right"/>
    </xf>
    <xf numFmtId="0" fontId="22" fillId="2" borderId="0" xfId="1" applyFont="1" applyFill="1"/>
    <xf numFmtId="167" fontId="4" fillId="2" borderId="0" xfId="0" applyNumberFormat="1" applyFont="1" applyFill="1" applyBorder="1" applyAlignment="1">
      <alignment horizontal="right"/>
    </xf>
    <xf numFmtId="1" fontId="1" fillId="2" borderId="3" xfId="1" applyNumberFormat="1" applyFill="1" applyBorder="1" applyAlignment="1"/>
    <xf numFmtId="0" fontId="1" fillId="2" borderId="3" xfId="1" applyFill="1" applyBorder="1"/>
    <xf numFmtId="0" fontId="1" fillId="2" borderId="3" xfId="1" applyFont="1" applyFill="1" applyBorder="1"/>
    <xf numFmtId="167" fontId="1" fillId="2" borderId="3" xfId="8" applyNumberFormat="1" applyFill="1" applyBorder="1"/>
    <xf numFmtId="0" fontId="4" fillId="2" borderId="0" xfId="8" applyFont="1" applyFill="1" applyBorder="1"/>
    <xf numFmtId="167" fontId="4" fillId="2" borderId="0" xfId="8" applyNumberFormat="1" applyFont="1" applyFill="1" applyBorder="1"/>
    <xf numFmtId="173" fontId="1" fillId="2" borderId="0" xfId="1" applyNumberFormat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left" indent="1"/>
    </xf>
    <xf numFmtId="0" fontId="20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171" fontId="1" fillId="2" borderId="0" xfId="9" applyNumberFormat="1" applyFont="1" applyFill="1" applyBorder="1" applyAlignment="1">
      <alignment horizontal="right"/>
    </xf>
    <xf numFmtId="171" fontId="1" fillId="2" borderId="1" xfId="9" applyNumberFormat="1" applyFont="1" applyFill="1" applyBorder="1" applyAlignment="1">
      <alignment horizontal="right"/>
    </xf>
    <xf numFmtId="173" fontId="20" fillId="2" borderId="0" xfId="9" applyNumberFormat="1" applyFont="1" applyFill="1" applyBorder="1" applyAlignment="1">
      <alignment horizontal="right"/>
    </xf>
    <xf numFmtId="0" fontId="20" fillId="2" borderId="0" xfId="1" applyFont="1" applyFill="1" applyBorder="1" applyAlignment="1">
      <alignment horizontal="left" indent="1"/>
    </xf>
    <xf numFmtId="0" fontId="20" fillId="2" borderId="1" xfId="1" applyFont="1" applyFill="1" applyBorder="1" applyAlignment="1">
      <alignment horizontal="left" indent="1"/>
    </xf>
    <xf numFmtId="173" fontId="20" fillId="2" borderId="1" xfId="9" applyNumberFormat="1" applyFont="1" applyFill="1" applyBorder="1" applyAlignment="1">
      <alignment horizontal="right"/>
    </xf>
    <xf numFmtId="0" fontId="4" fillId="2" borderId="1" xfId="8" applyFont="1" applyFill="1" applyBorder="1"/>
    <xf numFmtId="167" fontId="4" fillId="2" borderId="1" xfId="8" applyNumberFormat="1" applyFont="1" applyFill="1" applyBorder="1"/>
    <xf numFmtId="0" fontId="16" fillId="2" borderId="0" xfId="2" applyFont="1" applyFill="1" applyAlignment="1">
      <alignment vertical="top"/>
    </xf>
    <xf numFmtId="0" fontId="1" fillId="0" borderId="0" xfId="1" applyFill="1"/>
    <xf numFmtId="0" fontId="1" fillId="0" borderId="0" xfId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2" borderId="3" xfId="1" applyFont="1" applyFill="1" applyBorder="1" applyAlignment="1">
      <alignment horizontal="right" wrapText="1"/>
    </xf>
    <xf numFmtId="0" fontId="1" fillId="2" borderId="0" xfId="8" applyFont="1" applyFill="1" applyBorder="1"/>
    <xf numFmtId="0" fontId="5" fillId="2" borderId="3" xfId="1" applyFont="1" applyFill="1" applyBorder="1" applyAlignment="1">
      <alignment horizontal="right"/>
    </xf>
    <xf numFmtId="174" fontId="1" fillId="2" borderId="0" xfId="9" applyNumberFormat="1" applyFont="1" applyFill="1" applyBorder="1"/>
    <xf numFmtId="174" fontId="1" fillId="2" borderId="0" xfId="9" applyNumberFormat="1" applyFont="1" applyFill="1" applyAlignment="1">
      <alignment horizontal="right"/>
    </xf>
    <xf numFmtId="174" fontId="1" fillId="2" borderId="0" xfId="9" applyNumberFormat="1" applyFont="1" applyFill="1"/>
    <xf numFmtId="0" fontId="20" fillId="2" borderId="1" xfId="1" applyFont="1" applyFill="1" applyBorder="1"/>
    <xf numFmtId="0" fontId="28" fillId="2" borderId="0" xfId="8" applyFont="1" applyFill="1" applyBorder="1"/>
    <xf numFmtId="0" fontId="4" fillId="2" borderId="0" xfId="8" applyFont="1" applyFill="1" applyBorder="1" applyAlignment="1">
      <alignment horizontal="right" wrapText="1"/>
    </xf>
    <xf numFmtId="0" fontId="1" fillId="2" borderId="1" xfId="8" applyFont="1" applyFill="1" applyBorder="1"/>
    <xf numFmtId="167" fontId="1" fillId="2" borderId="1" xfId="8" applyNumberFormat="1" applyFont="1" applyFill="1" applyBorder="1"/>
    <xf numFmtId="167" fontId="4" fillId="2" borderId="0" xfId="1" applyNumberFormat="1" applyFont="1" applyFill="1"/>
    <xf numFmtId="0" fontId="4" fillId="2" borderId="0" xfId="8" applyFont="1" applyFill="1"/>
    <xf numFmtId="0" fontId="33" fillId="2" borderId="0" xfId="8" applyFont="1" applyFill="1"/>
    <xf numFmtId="0" fontId="3" fillId="2" borderId="0" xfId="8" applyFont="1" applyFill="1"/>
    <xf numFmtId="167" fontId="4" fillId="2" borderId="0" xfId="8" applyNumberFormat="1" applyFont="1" applyFill="1"/>
    <xf numFmtId="0" fontId="4" fillId="2" borderId="0" xfId="8" applyFont="1" applyFill="1" applyAlignment="1">
      <alignment wrapText="1"/>
    </xf>
    <xf numFmtId="0" fontId="1" fillId="2" borderId="0" xfId="8" applyFill="1" applyAlignment="1">
      <alignment wrapText="1"/>
    </xf>
    <xf numFmtId="0" fontId="1" fillId="2" borderId="2" xfId="8" applyFill="1" applyBorder="1" applyAlignment="1">
      <alignment wrapText="1"/>
    </xf>
    <xf numFmtId="0" fontId="1" fillId="2" borderId="2" xfId="8" applyFont="1" applyFill="1" applyBorder="1" applyAlignment="1">
      <alignment horizontal="right" wrapText="1"/>
    </xf>
    <xf numFmtId="0" fontId="1" fillId="2" borderId="3" xfId="8" applyFill="1" applyBorder="1"/>
    <xf numFmtId="0" fontId="6" fillId="2" borderId="0" xfId="8" applyFont="1" applyFill="1"/>
    <xf numFmtId="0" fontId="5" fillId="2" borderId="0" xfId="8" applyFont="1" applyFill="1" applyAlignment="1">
      <alignment horizontal="right"/>
    </xf>
    <xf numFmtId="0" fontId="1" fillId="2" borderId="0" xfId="8" applyFont="1" applyFill="1" applyAlignment="1">
      <alignment horizontal="left"/>
    </xf>
    <xf numFmtId="1" fontId="1" fillId="2" borderId="0" xfId="8" applyNumberFormat="1" applyFont="1" applyFill="1"/>
    <xf numFmtId="1" fontId="4" fillId="2" borderId="0" xfId="8" applyNumberFormat="1" applyFont="1" applyFill="1"/>
    <xf numFmtId="1" fontId="1" fillId="2" borderId="0" xfId="8" applyNumberFormat="1" applyFont="1" applyFill="1" applyBorder="1"/>
    <xf numFmtId="1" fontId="4" fillId="2" borderId="0" xfId="8" applyNumberFormat="1" applyFont="1" applyFill="1" applyBorder="1"/>
    <xf numFmtId="1" fontId="1" fillId="2" borderId="1" xfId="8" applyNumberFormat="1" applyFont="1" applyFill="1" applyBorder="1"/>
    <xf numFmtId="1" fontId="4" fillId="2" borderId="1" xfId="8" applyNumberFormat="1" applyFont="1" applyFill="1" applyBorder="1"/>
    <xf numFmtId="0" fontId="9" fillId="2" borderId="0" xfId="8" applyFont="1" applyFill="1" applyBorder="1"/>
    <xf numFmtId="0" fontId="2" fillId="2" borderId="0" xfId="1" applyFont="1" applyFill="1" applyAlignment="1">
      <alignment vertical="top"/>
    </xf>
    <xf numFmtId="0" fontId="1" fillId="2" borderId="0" xfId="1" applyFill="1" applyAlignment="1">
      <alignment vertical="top"/>
    </xf>
    <xf numFmtId="0" fontId="5" fillId="2" borderId="1" xfId="1" applyFont="1" applyFill="1" applyBorder="1" applyAlignment="1">
      <alignment horizontal="left"/>
    </xf>
    <xf numFmtId="0" fontId="20" fillId="2" borderId="2" xfId="1" applyFont="1" applyFill="1" applyBorder="1" applyAlignment="1">
      <alignment horizontal="left"/>
    </xf>
    <xf numFmtId="0" fontId="4" fillId="2" borderId="0" xfId="1" applyFont="1" applyFill="1" applyBorder="1" applyAlignment="1">
      <alignment vertical="top"/>
    </xf>
    <xf numFmtId="171" fontId="1" fillId="2" borderId="0" xfId="1" applyNumberFormat="1" applyFont="1" applyFill="1" applyBorder="1"/>
    <xf numFmtId="0" fontId="4" fillId="2" borderId="1" xfId="1" applyFont="1" applyFill="1" applyBorder="1" applyAlignment="1">
      <alignment vertical="top"/>
    </xf>
    <xf numFmtId="171" fontId="1" fillId="2" borderId="1" xfId="1" applyNumberFormat="1" applyFont="1" applyFill="1" applyBorder="1"/>
    <xf numFmtId="171" fontId="1" fillId="2" borderId="0" xfId="1" applyNumberFormat="1" applyFill="1"/>
    <xf numFmtId="0" fontId="19" fillId="2" borderId="0" xfId="1" applyFont="1" applyFill="1"/>
    <xf numFmtId="0" fontId="16" fillId="2" borderId="0" xfId="1" applyFont="1" applyFill="1" applyAlignment="1">
      <alignment vertical="top"/>
    </xf>
    <xf numFmtId="0" fontId="2" fillId="2" borderId="0" xfId="8" applyFont="1" applyFill="1" applyAlignment="1">
      <alignment vertical="top"/>
    </xf>
    <xf numFmtId="0" fontId="1" fillId="2" borderId="0" xfId="8" applyFill="1" applyAlignment="1">
      <alignment vertical="top"/>
    </xf>
    <xf numFmtId="0" fontId="5" fillId="2" borderId="1" xfId="8" applyFont="1" applyFill="1" applyBorder="1" applyAlignment="1">
      <alignment horizontal="left"/>
    </xf>
    <xf numFmtId="0" fontId="5" fillId="2" borderId="0" xfId="8" applyFont="1" applyFill="1" applyBorder="1" applyAlignment="1">
      <alignment horizontal="left"/>
    </xf>
    <xf numFmtId="0" fontId="20" fillId="2" borderId="2" xfId="8" applyFont="1" applyFill="1" applyBorder="1" applyAlignment="1">
      <alignment horizontal="left"/>
    </xf>
    <xf numFmtId="0" fontId="4" fillId="2" borderId="0" xfId="8" applyFont="1" applyFill="1" applyBorder="1" applyAlignment="1">
      <alignment vertical="top"/>
    </xf>
    <xf numFmtId="171" fontId="1" fillId="2" borderId="0" xfId="8" applyNumberFormat="1" applyFont="1" applyFill="1" applyBorder="1"/>
    <xf numFmtId="0" fontId="4" fillId="2" borderId="1" xfId="8" applyFont="1" applyFill="1" applyBorder="1" applyAlignment="1">
      <alignment vertical="top"/>
    </xf>
    <xf numFmtId="171" fontId="1" fillId="2" borderId="1" xfId="8" applyNumberFormat="1" applyFont="1" applyFill="1" applyBorder="1"/>
    <xf numFmtId="171" fontId="1" fillId="2" borderId="0" xfId="8" applyNumberFormat="1" applyFill="1"/>
    <xf numFmtId="0" fontId="1" fillId="2" borderId="0" xfId="12" applyFont="1" applyFill="1" applyAlignment="1">
      <alignment wrapText="1"/>
    </xf>
    <xf numFmtId="0" fontId="16" fillId="2" borderId="0" xfId="12" applyFont="1" applyFill="1" applyAlignment="1">
      <alignment horizontal="left" wrapText="1"/>
    </xf>
    <xf numFmtId="0" fontId="5" fillId="2" borderId="1" xfId="12" applyFont="1" applyFill="1" applyBorder="1" applyAlignment="1"/>
    <xf numFmtId="1" fontId="1" fillId="2" borderId="0" xfId="12" applyNumberFormat="1" applyFont="1" applyFill="1" applyAlignment="1">
      <alignment wrapText="1"/>
    </xf>
    <xf numFmtId="0" fontId="1" fillId="2" borderId="2" xfId="12" applyFont="1" applyFill="1" applyBorder="1" applyAlignment="1">
      <alignment wrapText="1"/>
    </xf>
    <xf numFmtId="1" fontId="4" fillId="2" borderId="2" xfId="12" applyNumberFormat="1" applyFont="1" applyFill="1" applyBorder="1" applyAlignment="1">
      <alignment horizontal="right" wrapText="1"/>
    </xf>
    <xf numFmtId="0" fontId="20" fillId="2" borderId="2" xfId="12" applyFont="1" applyFill="1" applyBorder="1" applyAlignment="1">
      <alignment horizontal="right" wrapText="1"/>
    </xf>
    <xf numFmtId="0" fontId="1" fillId="2" borderId="3" xfId="12" applyFont="1" applyFill="1" applyBorder="1" applyAlignment="1">
      <alignment wrapText="1"/>
    </xf>
    <xf numFmtId="1" fontId="4" fillId="2" borderId="3" xfId="12" applyNumberFormat="1" applyFont="1" applyFill="1" applyBorder="1" applyAlignment="1">
      <alignment horizontal="right" wrapText="1"/>
    </xf>
    <xf numFmtId="0" fontId="20" fillId="2" borderId="3" xfId="12" applyFont="1" applyFill="1" applyBorder="1" applyAlignment="1">
      <alignment horizontal="right" wrapText="1"/>
    </xf>
    <xf numFmtId="0" fontId="4" fillId="2" borderId="0" xfId="12" applyFont="1" applyFill="1" applyBorder="1" applyAlignment="1">
      <alignment wrapText="1"/>
    </xf>
    <xf numFmtId="1" fontId="1" fillId="2" borderId="0" xfId="12" applyNumberFormat="1" applyFont="1" applyFill="1" applyBorder="1" applyAlignment="1">
      <alignment wrapText="1"/>
    </xf>
    <xf numFmtId="3" fontId="20" fillId="2" borderId="0" xfId="12" applyNumberFormat="1" applyFont="1" applyFill="1" applyBorder="1" applyAlignment="1">
      <alignment wrapText="1"/>
    </xf>
    <xf numFmtId="0" fontId="4" fillId="2" borderId="1" xfId="12" applyFont="1" applyFill="1" applyBorder="1" applyAlignment="1">
      <alignment wrapText="1"/>
    </xf>
    <xf numFmtId="1" fontId="4" fillId="2" borderId="1" xfId="12" applyNumberFormat="1" applyFont="1" applyFill="1" applyBorder="1" applyAlignment="1">
      <alignment wrapText="1"/>
    </xf>
    <xf numFmtId="3" fontId="11" fillId="2" borderId="1" xfId="12" applyNumberFormat="1" applyFont="1" applyFill="1" applyBorder="1" applyAlignment="1">
      <alignment wrapText="1"/>
    </xf>
    <xf numFmtId="0" fontId="9" fillId="2" borderId="0" xfId="12" applyFont="1" applyFill="1"/>
    <xf numFmtId="0" fontId="4" fillId="2" borderId="0" xfId="12" applyFont="1" applyFill="1" applyAlignment="1">
      <alignment wrapText="1"/>
    </xf>
    <xf numFmtId="0" fontId="4" fillId="2" borderId="3" xfId="12" applyFont="1" applyFill="1" applyBorder="1" applyAlignment="1">
      <alignment wrapText="1"/>
    </xf>
    <xf numFmtId="171" fontId="1" fillId="2" borderId="3" xfId="1" applyNumberFormat="1" applyFont="1" applyFill="1" applyBorder="1"/>
    <xf numFmtId="0" fontId="19" fillId="2" borderId="0" xfId="1" applyFont="1" applyFill="1" applyAlignment="1">
      <alignment vertical="top"/>
    </xf>
    <xf numFmtId="167" fontId="1" fillId="2" borderId="1" xfId="1" applyNumberFormat="1" applyFill="1" applyBorder="1"/>
    <xf numFmtId="0" fontId="1" fillId="2" borderId="2" xfId="1" applyFont="1" applyFill="1" applyBorder="1"/>
    <xf numFmtId="0" fontId="4" fillId="2" borderId="2" xfId="1" applyFont="1" applyFill="1" applyBorder="1" applyAlignment="1">
      <alignment horizontal="right"/>
    </xf>
    <xf numFmtId="0" fontId="20" fillId="2" borderId="0" xfId="1" applyFont="1" applyFill="1" applyAlignment="1">
      <alignment horizontal="right"/>
    </xf>
    <xf numFmtId="0" fontId="1" fillId="0" borderId="0" xfId="1"/>
    <xf numFmtId="173" fontId="1" fillId="2" borderId="0" xfId="13" applyNumberFormat="1" applyFont="1" applyFill="1"/>
    <xf numFmtId="173" fontId="1" fillId="2" borderId="1" xfId="13" applyNumberFormat="1" applyFont="1" applyFill="1" applyBorder="1"/>
    <xf numFmtId="173" fontId="1" fillId="2" borderId="0" xfId="13" applyNumberFormat="1" applyFont="1" applyFill="1" applyBorder="1"/>
    <xf numFmtId="171" fontId="1" fillId="2" borderId="0" xfId="1" applyNumberFormat="1" applyFont="1" applyFill="1"/>
    <xf numFmtId="3" fontId="20" fillId="2" borderId="0" xfId="1" applyNumberFormat="1" applyFont="1" applyFill="1" applyBorder="1" applyAlignment="1">
      <alignment horizontal="right" wrapText="1"/>
    </xf>
    <xf numFmtId="0" fontId="1" fillId="3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center" wrapText="1"/>
    </xf>
    <xf numFmtId="170" fontId="1" fillId="2" borderId="0" xfId="1" applyNumberFormat="1" applyFill="1" applyBorder="1"/>
    <xf numFmtId="0" fontId="34" fillId="3" borderId="0" xfId="1" applyFont="1" applyFill="1" applyBorder="1" applyAlignment="1">
      <alignment horizontal="left" wrapText="1"/>
    </xf>
    <xf numFmtId="3" fontId="1" fillId="2" borderId="0" xfId="14" applyNumberFormat="1" applyFont="1" applyFill="1"/>
    <xf numFmtId="3" fontId="4" fillId="2" borderId="0" xfId="14" applyNumberFormat="1" applyFont="1" applyFill="1"/>
    <xf numFmtId="170" fontId="25" fillId="3" borderId="0" xfId="1" applyNumberFormat="1" applyFont="1" applyFill="1" applyBorder="1" applyAlignment="1">
      <alignment horizontal="right" vertical="top"/>
    </xf>
    <xf numFmtId="0" fontId="1" fillId="3" borderId="0" xfId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top" wrapText="1"/>
    </xf>
    <xf numFmtId="0" fontId="25" fillId="3" borderId="0" xfId="1" applyFont="1" applyFill="1" applyBorder="1" applyAlignment="1">
      <alignment horizontal="left" vertical="top" wrapText="1"/>
    </xf>
    <xf numFmtId="0" fontId="34" fillId="3" borderId="0" xfId="1" applyFont="1" applyFill="1" applyBorder="1" applyAlignment="1">
      <alignment horizontal="left" vertical="top" wrapText="1"/>
    </xf>
    <xf numFmtId="175" fontId="25" fillId="3" borderId="0" xfId="1" applyNumberFormat="1" applyFont="1" applyFill="1" applyBorder="1" applyAlignment="1">
      <alignment horizontal="right" vertical="top"/>
    </xf>
    <xf numFmtId="172" fontId="25" fillId="3" borderId="0" xfId="14" applyNumberFormat="1" applyFont="1" applyFill="1" applyBorder="1" applyAlignment="1">
      <alignment horizontal="right" vertical="top"/>
    </xf>
    <xf numFmtId="0" fontId="34" fillId="3" borderId="1" xfId="1" applyFont="1" applyFill="1" applyBorder="1" applyAlignment="1">
      <alignment horizontal="left" vertical="top" wrapText="1"/>
    </xf>
    <xf numFmtId="3" fontId="4" fillId="2" borderId="1" xfId="14" applyNumberFormat="1" applyFont="1" applyFill="1" applyBorder="1"/>
    <xf numFmtId="0" fontId="8" fillId="3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/>
    </xf>
    <xf numFmtId="0" fontId="1" fillId="3" borderId="0" xfId="1" applyFont="1" applyFill="1" applyBorder="1" applyAlignment="1">
      <alignment horizontal="center" vertical="center"/>
    </xf>
    <xf numFmtId="171" fontId="1" fillId="2" borderId="0" xfId="14" applyNumberFormat="1" applyFont="1" applyFill="1"/>
    <xf numFmtId="171" fontId="4" fillId="2" borderId="0" xfId="14" applyNumberFormat="1" applyFont="1" applyFill="1"/>
    <xf numFmtId="0" fontId="34" fillId="3" borderId="3" xfId="1" applyFont="1" applyFill="1" applyBorder="1" applyAlignment="1">
      <alignment horizontal="left" vertical="top" wrapText="1"/>
    </xf>
    <xf numFmtId="171" fontId="4" fillId="2" borderId="3" xfId="14" applyNumberFormat="1" applyFont="1" applyFill="1" applyBorder="1"/>
    <xf numFmtId="0" fontId="4" fillId="2" borderId="3" xfId="1" applyFont="1" applyFill="1" applyBorder="1"/>
    <xf numFmtId="0" fontId="20" fillId="0" borderId="3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 vertical="top" wrapText="1"/>
    </xf>
    <xf numFmtId="3" fontId="1" fillId="2" borderId="1" xfId="14" applyNumberFormat="1" applyFont="1" applyFill="1" applyBorder="1"/>
    <xf numFmtId="0" fontId="34" fillId="3" borderId="0" xfId="1" applyFont="1" applyFill="1" applyBorder="1" applyAlignment="1">
      <alignment horizontal="left" vertical="top"/>
    </xf>
    <xf numFmtId="3" fontId="1" fillId="2" borderId="0" xfId="14" applyNumberFormat="1" applyFont="1" applyFill="1" applyBorder="1"/>
    <xf numFmtId="3" fontId="20" fillId="2" borderId="1" xfId="1" applyNumberFormat="1" applyFont="1" applyFill="1" applyBorder="1"/>
    <xf numFmtId="0" fontId="20" fillId="3" borderId="1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36" fillId="2" borderId="0" xfId="1" applyFont="1" applyFill="1"/>
    <xf numFmtId="176" fontId="1" fillId="2" borderId="0" xfId="10" applyNumberFormat="1" applyFont="1" applyFill="1"/>
    <xf numFmtId="172" fontId="4" fillId="2" borderId="0" xfId="1" applyNumberFormat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left" indent="2"/>
    </xf>
    <xf numFmtId="0" fontId="20" fillId="2" borderId="3" xfId="1" applyFont="1" applyFill="1" applyBorder="1" applyAlignment="1">
      <alignment horizontal="right"/>
    </xf>
    <xf numFmtId="177" fontId="1" fillId="2" borderId="0" xfId="9" applyNumberFormat="1" applyFont="1" applyFill="1" applyBorder="1"/>
    <xf numFmtId="177" fontId="1" fillId="2" borderId="0" xfId="9" applyNumberFormat="1" applyFont="1" applyFill="1" applyBorder="1" applyAlignment="1">
      <alignment horizontal="right"/>
    </xf>
    <xf numFmtId="177" fontId="1" fillId="2" borderId="0" xfId="9" applyNumberFormat="1" applyFont="1" applyFill="1" applyAlignment="1">
      <alignment horizontal="right"/>
    </xf>
    <xf numFmtId="177" fontId="1" fillId="2" borderId="0" xfId="9" applyNumberFormat="1" applyFont="1" applyFill="1"/>
    <xf numFmtId="0" fontId="1" fillId="2" borderId="3" xfId="1" applyFont="1" applyFill="1" applyBorder="1" applyAlignment="1">
      <alignment horizontal="left" indent="1"/>
    </xf>
    <xf numFmtId="177" fontId="1" fillId="2" borderId="3" xfId="9" applyNumberFormat="1" applyFont="1" applyFill="1" applyBorder="1"/>
    <xf numFmtId="0" fontId="20" fillId="2" borderId="0" xfId="1" applyFont="1" applyFill="1" applyBorder="1" applyAlignment="1">
      <alignment horizontal="left"/>
    </xf>
    <xf numFmtId="173" fontId="20" fillId="2" borderId="0" xfId="9" applyNumberFormat="1" applyFont="1" applyFill="1"/>
    <xf numFmtId="0" fontId="9" fillId="2" borderId="3" xfId="1" applyFont="1" applyFill="1" applyBorder="1"/>
    <xf numFmtId="0" fontId="1" fillId="2" borderId="0" xfId="1" applyFill="1" applyBorder="1" applyAlignment="1">
      <alignment wrapText="1"/>
    </xf>
    <xf numFmtId="0" fontId="1" fillId="2" borderId="1" xfId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167" fontId="1" fillId="2" borderId="0" xfId="1" applyNumberFormat="1" applyFont="1" applyFill="1"/>
    <xf numFmtId="177" fontId="0" fillId="2" borderId="0" xfId="13" applyNumberFormat="1" applyFont="1" applyFill="1"/>
    <xf numFmtId="0" fontId="1" fillId="2" borderId="0" xfId="1" applyFill="1" applyAlignment="1">
      <alignment vertical="top" wrapText="1"/>
    </xf>
    <xf numFmtId="0" fontId="9" fillId="2" borderId="0" xfId="8" applyFont="1" applyFill="1" applyBorder="1" applyAlignment="1">
      <alignment horizontal="left"/>
    </xf>
    <xf numFmtId="0" fontId="19" fillId="0" borderId="0" xfId="1" applyFont="1"/>
    <xf numFmtId="1" fontId="9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0" fontId="37" fillId="0" borderId="0" xfId="1" quotePrefix="1" applyFont="1" applyBorder="1"/>
    <xf numFmtId="0" fontId="1" fillId="0" borderId="0" xfId="1" applyBorder="1"/>
    <xf numFmtId="0" fontId="5" fillId="0" borderId="1" xfId="1" applyFont="1" applyBorder="1"/>
    <xf numFmtId="0" fontId="1" fillId="0" borderId="1" xfId="1" applyBorder="1"/>
    <xf numFmtId="0" fontId="4" fillId="0" borderId="1" xfId="1" applyFont="1" applyBorder="1" applyAlignment="1">
      <alignment horizontal="right" wrapText="1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right" wrapText="1"/>
    </xf>
    <xf numFmtId="0" fontId="1" fillId="0" borderId="0" xfId="1" applyFont="1" applyBorder="1" applyAlignment="1">
      <alignment wrapText="1"/>
    </xf>
    <xf numFmtId="0" fontId="1" fillId="0" borderId="0" xfId="1" applyFont="1" applyBorder="1"/>
    <xf numFmtId="0" fontId="5" fillId="0" borderId="0" xfId="1" applyFont="1" applyFill="1" applyAlignment="1">
      <alignment horizontal="right"/>
    </xf>
    <xf numFmtId="1" fontId="1" fillId="0" borderId="0" xfId="1" applyNumberFormat="1" applyFont="1" applyBorder="1" applyAlignment="1">
      <alignment horizontal="left"/>
    </xf>
    <xf numFmtId="1" fontId="1" fillId="0" borderId="0" xfId="1" applyNumberFormat="1" applyFont="1" applyBorder="1"/>
    <xf numFmtId="3" fontId="5" fillId="0" borderId="0" xfId="1" applyNumberFormat="1" applyFont="1" applyFill="1" applyAlignment="1">
      <alignment horizontal="right"/>
    </xf>
    <xf numFmtId="3" fontId="1" fillId="0" borderId="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1" fontId="1" fillId="0" borderId="0" xfId="1" applyNumberFormat="1" applyFont="1" applyFill="1" applyBorder="1"/>
    <xf numFmtId="171" fontId="1" fillId="0" borderId="0" xfId="1" applyNumberFormat="1" applyFont="1" applyFill="1" applyBorder="1" applyAlignment="1">
      <alignment horizontal="right" wrapText="1"/>
    </xf>
    <xf numFmtId="171" fontId="4" fillId="0" borderId="0" xfId="1" applyNumberFormat="1" applyFont="1" applyFill="1" applyBorder="1" applyAlignment="1">
      <alignment horizontal="right" wrapText="1"/>
    </xf>
    <xf numFmtId="3" fontId="20" fillId="0" borderId="0" xfId="1" applyNumberFormat="1" applyFont="1" applyFill="1" applyBorder="1"/>
    <xf numFmtId="3" fontId="4" fillId="0" borderId="0" xfId="1" applyNumberFormat="1" applyFont="1" applyFill="1" applyBorder="1"/>
    <xf numFmtId="4" fontId="1" fillId="0" borderId="0" xfId="1" applyNumberFormat="1" applyFont="1" applyFill="1" applyBorder="1" applyAlignment="1">
      <alignment horizontal="right" wrapText="1"/>
    </xf>
    <xf numFmtId="169" fontId="1" fillId="0" borderId="0" xfId="1" applyNumberFormat="1" applyFont="1" applyFill="1" applyBorder="1" applyAlignment="1">
      <alignment horizontal="right" wrapText="1"/>
    </xf>
    <xf numFmtId="49" fontId="4" fillId="0" borderId="0" xfId="1" applyNumberFormat="1" applyFont="1" applyFill="1" applyBorder="1" applyAlignment="1">
      <alignment horizontal="right"/>
    </xf>
    <xf numFmtId="167" fontId="1" fillId="0" borderId="0" xfId="1" applyNumberFormat="1" applyFont="1" applyFill="1" applyBorder="1"/>
    <xf numFmtId="167" fontId="4" fillId="0" borderId="0" xfId="1" applyNumberFormat="1" applyFont="1" applyFill="1" applyBorder="1"/>
    <xf numFmtId="3" fontId="1" fillId="0" borderId="0" xfId="1" applyNumberFormat="1" applyFont="1" applyFill="1" applyBorder="1"/>
    <xf numFmtId="171" fontId="1" fillId="0" borderId="1" xfId="1" applyNumberFormat="1" applyFont="1" applyFill="1" applyBorder="1" applyAlignment="1">
      <alignment horizontal="right" wrapText="1"/>
    </xf>
    <xf numFmtId="171" fontId="4" fillId="0" borderId="1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/>
    <xf numFmtId="0" fontId="1" fillId="0" borderId="1" xfId="1" applyFont="1" applyBorder="1"/>
    <xf numFmtId="1" fontId="20" fillId="0" borderId="1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9" fillId="0" borderId="0" xfId="1" applyFont="1"/>
    <xf numFmtId="170" fontId="25" fillId="0" borderId="0" xfId="1" applyNumberFormat="1" applyFont="1" applyBorder="1" applyAlignment="1">
      <alignment horizontal="right" vertical="top"/>
    </xf>
    <xf numFmtId="0" fontId="9" fillId="0" borderId="0" xfId="1" applyFont="1" applyAlignment="1">
      <alignment horizontal="left" vertical="center" indent="1"/>
    </xf>
    <xf numFmtId="0" fontId="25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vertical="top" wrapText="1"/>
    </xf>
    <xf numFmtId="168" fontId="25" fillId="0" borderId="0" xfId="1" applyNumberFormat="1" applyFont="1" applyBorder="1" applyAlignment="1">
      <alignment horizontal="right" vertical="top"/>
    </xf>
    <xf numFmtId="0" fontId="1" fillId="0" borderId="0" xfId="1" applyFont="1" applyBorder="1" applyAlignment="1">
      <alignment vertical="center"/>
    </xf>
    <xf numFmtId="177" fontId="0" fillId="0" borderId="0" xfId="15" applyNumberFormat="1" applyFont="1"/>
    <xf numFmtId="172" fontId="0" fillId="0" borderId="0" xfId="15" applyNumberFormat="1" applyFont="1" applyBorder="1"/>
    <xf numFmtId="172" fontId="1" fillId="0" borderId="0" xfId="15" applyNumberFormat="1" applyFont="1" applyFill="1" applyBorder="1" applyAlignment="1">
      <alignment horizontal="right" wrapText="1"/>
    </xf>
    <xf numFmtId="172" fontId="0" fillId="0" borderId="0" xfId="15" applyNumberFormat="1" applyFont="1"/>
    <xf numFmtId="0" fontId="24" fillId="0" borderId="0" xfId="1" applyFont="1" applyBorder="1" applyAlignment="1">
      <alignment vertical="center" wrapText="1"/>
    </xf>
    <xf numFmtId="172" fontId="0" fillId="0" borderId="0" xfId="15" applyNumberFormat="1" applyFont="1" applyBorder="1" applyAlignment="1">
      <alignment vertical="center"/>
    </xf>
    <xf numFmtId="0" fontId="1" fillId="0" borderId="0" xfId="1" applyBorder="1" applyAlignment="1">
      <alignment vertical="center" wrapText="1"/>
    </xf>
    <xf numFmtId="172" fontId="25" fillId="0" borderId="0" xfId="15" applyNumberFormat="1" applyFont="1" applyBorder="1" applyAlignment="1">
      <alignment horizontal="center" wrapText="1"/>
    </xf>
    <xf numFmtId="0" fontId="25" fillId="0" borderId="0" xfId="1" applyFont="1" applyBorder="1" applyAlignment="1">
      <alignment horizontal="left" vertical="top" wrapText="1"/>
    </xf>
    <xf numFmtId="172" fontId="25" fillId="0" borderId="0" xfId="15" applyNumberFormat="1" applyFont="1" applyBorder="1" applyAlignment="1">
      <alignment horizontal="right" vertical="top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0" fillId="2" borderId="0" xfId="1" applyFont="1" applyFill="1"/>
    <xf numFmtId="0" fontId="5" fillId="2" borderId="0" xfId="1" applyFont="1" applyFill="1" applyBorder="1"/>
    <xf numFmtId="0" fontId="1" fillId="2" borderId="1" xfId="1" applyFill="1" applyBorder="1" applyAlignment="1">
      <alignment wrapText="1"/>
    </xf>
    <xf numFmtId="3" fontId="1" fillId="2" borderId="0" xfId="1" applyNumberFormat="1" applyFont="1" applyFill="1"/>
    <xf numFmtId="3" fontId="4" fillId="2" borderId="0" xfId="1" applyNumberFormat="1" applyFont="1" applyFill="1"/>
    <xf numFmtId="3" fontId="1" fillId="2" borderId="0" xfId="1" applyNumberFormat="1" applyFill="1"/>
    <xf numFmtId="3" fontId="1" fillId="2" borderId="0" xfId="16" applyNumberFormat="1" applyFont="1" applyFill="1" applyBorder="1" applyAlignment="1">
      <alignment horizontal="right"/>
    </xf>
    <xf numFmtId="3" fontId="4" fillId="2" borderId="0" xfId="16" applyNumberFormat="1" applyFont="1" applyFill="1" applyBorder="1" applyAlignment="1">
      <alignment horizontal="right"/>
    </xf>
    <xf numFmtId="1" fontId="1" fillId="2" borderId="0" xfId="1" applyNumberFormat="1" applyFill="1"/>
    <xf numFmtId="168" fontId="1" fillId="2" borderId="0" xfId="1" applyNumberFormat="1" applyFill="1"/>
    <xf numFmtId="3" fontId="4" fillId="2" borderId="1" xfId="1" applyNumberFormat="1" applyFont="1" applyFill="1" applyBorder="1"/>
    <xf numFmtId="3" fontId="5" fillId="2" borderId="0" xfId="16" applyNumberFormat="1" applyFont="1" applyFill="1" applyBorder="1" applyAlignment="1">
      <alignment horizontal="right"/>
    </xf>
    <xf numFmtId="167" fontId="1" fillId="2" borderId="0" xfId="1" applyNumberFormat="1" applyFill="1"/>
    <xf numFmtId="0" fontId="9" fillId="2" borderId="0" xfId="1" applyFont="1" applyFill="1" applyBorder="1" applyAlignment="1"/>
    <xf numFmtId="0" fontId="1" fillId="2" borderId="0" xfId="1" applyFill="1" applyBorder="1" applyAlignment="1">
      <alignment horizontal="right"/>
    </xf>
    <xf numFmtId="2" fontId="1" fillId="2" borderId="0" xfId="1" applyNumberFormat="1" applyFill="1"/>
    <xf numFmtId="2" fontId="1" fillId="2" borderId="1" xfId="1" applyNumberFormat="1" applyFill="1" applyBorder="1"/>
    <xf numFmtId="168" fontId="25" fillId="3" borderId="0" xfId="1" applyNumberFormat="1" applyFont="1" applyFill="1" applyBorder="1" applyAlignment="1">
      <alignment horizontal="right" vertical="top"/>
    </xf>
    <xf numFmtId="172" fontId="8" fillId="3" borderId="0" xfId="16" applyNumberFormat="1" applyFont="1" applyFill="1" applyBorder="1" applyAlignment="1">
      <alignment horizontal="right" vertical="top"/>
    </xf>
    <xf numFmtId="0" fontId="37" fillId="2" borderId="0" xfId="1" applyFont="1" applyFill="1"/>
    <xf numFmtId="0" fontId="19" fillId="2" borderId="0" xfId="1" applyFont="1" applyFill="1" applyBorder="1"/>
    <xf numFmtId="0" fontId="16" fillId="2" borderId="0" xfId="1" applyFont="1" applyFill="1" applyBorder="1"/>
    <xf numFmtId="0" fontId="1" fillId="0" borderId="0" xfId="1" applyFont="1" applyFill="1"/>
    <xf numFmtId="3" fontId="1" fillId="2" borderId="0" xfId="1" applyNumberFormat="1" applyFont="1" applyFill="1" applyAlignment="1">
      <alignment horizontal="right"/>
    </xf>
    <xf numFmtId="171" fontId="1" fillId="2" borderId="0" xfId="1" applyNumberFormat="1" applyFont="1" applyFill="1" applyBorder="1" applyAlignment="1">
      <alignment horizontal="right"/>
    </xf>
    <xf numFmtId="171" fontId="4" fillId="2" borderId="1" xfId="1" applyNumberFormat="1" applyFont="1" applyFill="1" applyBorder="1"/>
    <xf numFmtId="0" fontId="2" fillId="2" borderId="0" xfId="1" applyFont="1" applyFill="1"/>
    <xf numFmtId="0" fontId="1" fillId="2" borderId="0" xfId="1" applyFont="1" applyFill="1" applyBorder="1" applyAlignment="1">
      <alignment horizontal="center"/>
    </xf>
    <xf numFmtId="0" fontId="34" fillId="3" borderId="1" xfId="1" applyFont="1" applyFill="1" applyBorder="1" applyAlignment="1">
      <alignment horizontal="right" wrapText="1"/>
    </xf>
    <xf numFmtId="0" fontId="8" fillId="3" borderId="1" xfId="1" applyFont="1" applyFill="1" applyBorder="1" applyAlignment="1">
      <alignment horizontal="right" wrapText="1"/>
    </xf>
    <xf numFmtId="0" fontId="38" fillId="3" borderId="0" xfId="1" applyFont="1" applyFill="1" applyBorder="1" applyAlignment="1">
      <alignment horizontal="right" vertical="top"/>
    </xf>
    <xf numFmtId="3" fontId="1" fillId="2" borderId="0" xfId="1" applyNumberFormat="1" applyFont="1" applyFill="1" applyBorder="1" applyAlignment="1">
      <alignment horizontal="right" wrapText="1"/>
    </xf>
    <xf numFmtId="171" fontId="1" fillId="2" borderId="0" xfId="1" applyNumberFormat="1" applyFont="1" applyFill="1" applyBorder="1" applyAlignment="1">
      <alignment horizontal="right" wrapText="1"/>
    </xf>
    <xf numFmtId="171" fontId="4" fillId="2" borderId="1" xfId="1" applyNumberFormat="1" applyFont="1" applyFill="1" applyBorder="1" applyAlignment="1">
      <alignment horizontal="right" wrapText="1"/>
    </xf>
    <xf numFmtId="0" fontId="1" fillId="2" borderId="0" xfId="1" applyFont="1" applyFill="1" applyBorder="1" applyAlignment="1">
      <alignment wrapText="1"/>
    </xf>
    <xf numFmtId="0" fontId="1" fillId="2" borderId="0" xfId="1" applyFont="1" applyFill="1" applyAlignment="1">
      <alignment wrapText="1"/>
    </xf>
    <xf numFmtId="172" fontId="0" fillId="2" borderId="0" xfId="13" applyNumberFormat="1" applyFont="1" applyFill="1"/>
    <xf numFmtId="172" fontId="1" fillId="2" borderId="0" xfId="1" applyNumberFormat="1" applyFill="1"/>
    <xf numFmtId="0" fontId="38" fillId="3" borderId="0" xfId="1" applyFont="1" applyFill="1" applyBorder="1" applyAlignment="1">
      <alignment horizontal="right"/>
    </xf>
    <xf numFmtId="1" fontId="8" fillId="3" borderId="0" xfId="1" applyNumberFormat="1" applyFont="1" applyFill="1" applyBorder="1" applyAlignment="1">
      <alignment horizontal="right" vertical="top" wrapText="1"/>
    </xf>
    <xf numFmtId="170" fontId="8" fillId="3" borderId="0" xfId="1" applyNumberFormat="1" applyFont="1" applyFill="1" applyBorder="1" applyAlignment="1">
      <alignment horizontal="right" vertical="top"/>
    </xf>
    <xf numFmtId="170" fontId="1" fillId="2" borderId="0" xfId="1" applyNumberFormat="1" applyFont="1" applyFill="1" applyBorder="1"/>
    <xf numFmtId="170" fontId="1" fillId="2" borderId="0" xfId="1" applyNumberFormat="1" applyFill="1"/>
    <xf numFmtId="170" fontId="4" fillId="2" borderId="1" xfId="1" applyNumberFormat="1" applyFont="1" applyFill="1" applyBorder="1"/>
    <xf numFmtId="1" fontId="34" fillId="3" borderId="1" xfId="1" applyNumberFormat="1" applyFont="1" applyFill="1" applyBorder="1" applyAlignment="1">
      <alignment horizontal="right" vertical="top" wrapText="1"/>
    </xf>
    <xf numFmtId="167" fontId="8" fillId="3" borderId="0" xfId="1" applyNumberFormat="1" applyFont="1" applyFill="1" applyBorder="1" applyAlignment="1">
      <alignment horizontal="right" vertical="top" wrapText="1"/>
    </xf>
    <xf numFmtId="168" fontId="1" fillId="2" borderId="0" xfId="1" applyNumberFormat="1" applyFont="1" applyFill="1" applyBorder="1"/>
    <xf numFmtId="167" fontId="34" fillId="3" borderId="1" xfId="1" applyNumberFormat="1" applyFont="1" applyFill="1" applyBorder="1" applyAlignment="1">
      <alignment horizontal="right" vertical="top" wrapText="1"/>
    </xf>
    <xf numFmtId="172" fontId="1" fillId="2" borderId="1" xfId="14" applyNumberFormat="1" applyFont="1" applyFill="1" applyBorder="1"/>
    <xf numFmtId="172" fontId="4" fillId="2" borderId="1" xfId="14" applyNumberFormat="1" applyFont="1" applyFill="1" applyBorder="1" applyAlignment="1">
      <alignment horizontal="right"/>
    </xf>
    <xf numFmtId="172" fontId="4" fillId="2" borderId="1" xfId="14" applyNumberFormat="1" applyFont="1" applyFill="1" applyBorder="1" applyAlignment="1">
      <alignment horizontal="right" wrapText="1"/>
    </xf>
    <xf numFmtId="172" fontId="1" fillId="2" borderId="0" xfId="14" applyNumberFormat="1" applyFont="1" applyFill="1" applyBorder="1"/>
    <xf numFmtId="172" fontId="8" fillId="3" borderId="0" xfId="14" applyNumberFormat="1" applyFont="1" applyFill="1" applyBorder="1" applyAlignment="1">
      <alignment horizontal="left" vertical="top" wrapText="1"/>
    </xf>
    <xf numFmtId="172" fontId="34" fillId="3" borderId="1" xfId="14" applyNumberFormat="1" applyFont="1" applyFill="1" applyBorder="1" applyAlignment="1">
      <alignment horizontal="left" vertical="top" wrapText="1"/>
    </xf>
    <xf numFmtId="177" fontId="1" fillId="2" borderId="0" xfId="1" applyNumberFormat="1" applyFill="1"/>
    <xf numFmtId="167" fontId="1" fillId="2" borderId="0" xfId="1" applyNumberFormat="1" applyFill="1" applyBorder="1" applyAlignment="1">
      <alignment horizontal="right"/>
    </xf>
    <xf numFmtId="1" fontId="4" fillId="2" borderId="1" xfId="1" applyNumberFormat="1" applyFont="1" applyFill="1" applyBorder="1"/>
    <xf numFmtId="172" fontId="34" fillId="3" borderId="0" xfId="14" applyNumberFormat="1" applyFont="1" applyFill="1" applyBorder="1" applyAlignment="1">
      <alignment horizontal="left" vertical="top" wrapText="1"/>
    </xf>
    <xf numFmtId="172" fontId="41" fillId="3" borderId="1" xfId="14" applyNumberFormat="1" applyFont="1" applyFill="1" applyBorder="1" applyAlignment="1">
      <alignment horizontal="left" wrapText="1"/>
    </xf>
    <xf numFmtId="177" fontId="1" fillId="2" borderId="0" xfId="1" applyNumberFormat="1" applyFill="1" applyAlignment="1"/>
    <xf numFmtId="0" fontId="4" fillId="2" borderId="1" xfId="1" applyFont="1" applyFill="1" applyBorder="1" applyAlignment="1">
      <alignment horizontal="right" wrapText="1"/>
    </xf>
    <xf numFmtId="0" fontId="25" fillId="3" borderId="0" xfId="1" applyFont="1" applyFill="1" applyBorder="1" applyAlignment="1">
      <alignment horizontal="center" wrapText="1"/>
    </xf>
    <xf numFmtId="0" fontId="16" fillId="2" borderId="0" xfId="1" applyFont="1" applyFill="1"/>
    <xf numFmtId="0" fontId="1" fillId="2" borderId="1" xfId="1" applyFill="1" applyBorder="1" applyAlignment="1">
      <alignment horizontal="right" wrapText="1"/>
    </xf>
    <xf numFmtId="0" fontId="1" fillId="2" borderId="0" xfId="1" applyFill="1" applyAlignment="1">
      <alignment horizontal="right" wrapText="1"/>
    </xf>
    <xf numFmtId="3" fontId="1" fillId="2" borderId="0" xfId="1" applyNumberFormat="1" applyFill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167" fontId="1" fillId="2" borderId="3" xfId="1" applyNumberFormat="1" applyFill="1" applyBorder="1" applyAlignment="1">
      <alignment horizontal="right"/>
    </xf>
    <xf numFmtId="167" fontId="1" fillId="2" borderId="3" xfId="1" applyNumberFormat="1" applyFill="1" applyBorder="1"/>
    <xf numFmtId="167" fontId="5" fillId="2" borderId="3" xfId="1" applyNumberFormat="1" applyFont="1" applyFill="1" applyBorder="1" applyAlignment="1">
      <alignment horizontal="right"/>
    </xf>
    <xf numFmtId="167" fontId="1" fillId="2" borderId="0" xfId="1" applyNumberFormat="1" applyFont="1" applyFill="1" applyBorder="1" applyAlignment="1">
      <alignment horizontal="right"/>
    </xf>
    <xf numFmtId="167" fontId="4" fillId="2" borderId="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3" fontId="20" fillId="0" borderId="1" xfId="1" applyNumberFormat="1" applyFont="1" applyFill="1" applyBorder="1" applyAlignment="1">
      <alignment horizontal="right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left"/>
    </xf>
    <xf numFmtId="0" fontId="1" fillId="2" borderId="0" xfId="1" applyFill="1" applyAlignment="1">
      <alignment wrapText="1"/>
    </xf>
    <xf numFmtId="167" fontId="9" fillId="2" borderId="1" xfId="1" applyNumberFormat="1" applyFont="1" applyFill="1" applyBorder="1" applyAlignment="1">
      <alignment horizontal="right" wrapText="1"/>
    </xf>
    <xf numFmtId="167" fontId="6" fillId="2" borderId="0" xfId="1" applyNumberFormat="1" applyFont="1" applyFill="1" applyBorder="1"/>
    <xf numFmtId="167" fontId="5" fillId="2" borderId="0" xfId="1" applyNumberFormat="1" applyFont="1" applyFill="1" applyBorder="1" applyAlignment="1">
      <alignment horizontal="right"/>
    </xf>
    <xf numFmtId="0" fontId="1" fillId="2" borderId="0" xfId="1" applyFont="1" applyFill="1" applyAlignment="1">
      <alignment horizontal="right"/>
    </xf>
    <xf numFmtId="0" fontId="1" fillId="2" borderId="0" xfId="1" applyFont="1" applyFill="1" applyBorder="1" applyAlignment="1">
      <alignment horizontal="right"/>
    </xf>
    <xf numFmtId="0" fontId="9" fillId="2" borderId="0" xfId="1" applyFont="1" applyFill="1" applyAlignment="1">
      <alignment vertical="top" wrapText="1"/>
    </xf>
    <xf numFmtId="1" fontId="9" fillId="2" borderId="0" xfId="1" applyNumberFormat="1" applyFont="1" applyFill="1" applyBorder="1" applyAlignment="1">
      <alignment horizontal="left" indent="1"/>
    </xf>
    <xf numFmtId="0" fontId="2" fillId="2" borderId="0" xfId="1" applyFont="1" applyFill="1" applyAlignment="1">
      <alignment vertical="center" wrapText="1"/>
    </xf>
    <xf numFmtId="0" fontId="19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16" fillId="2" borderId="0" xfId="1" applyFont="1" applyFill="1" applyAlignment="1">
      <alignment vertical="center"/>
    </xf>
    <xf numFmtId="0" fontId="2" fillId="2" borderId="0" xfId="1" applyFont="1" applyFill="1" applyAlignment="1">
      <alignment horizontal="left" wrapText="1"/>
    </xf>
    <xf numFmtId="167" fontId="4" fillId="2" borderId="1" xfId="1" applyNumberFormat="1" applyFont="1" applyFill="1" applyBorder="1" applyAlignment="1">
      <alignment horizontal="right" wrapText="1"/>
    </xf>
    <xf numFmtId="1" fontId="1" fillId="2" borderId="0" xfId="1" applyNumberFormat="1" applyFill="1" applyBorder="1" applyAlignment="1">
      <alignment horizontal="right" wrapText="1"/>
    </xf>
    <xf numFmtId="1" fontId="4" fillId="2" borderId="0" xfId="1" applyNumberFormat="1" applyFont="1" applyFill="1" applyBorder="1" applyAlignment="1">
      <alignment horizontal="right" wrapText="1"/>
    </xf>
    <xf numFmtId="176" fontId="0" fillId="2" borderId="0" xfId="18" applyNumberFormat="1" applyFont="1" applyFill="1"/>
    <xf numFmtId="164" fontId="0" fillId="2" borderId="0" xfId="15" applyFont="1" applyFill="1"/>
    <xf numFmtId="1" fontId="1" fillId="2" borderId="1" xfId="1" applyNumberFormat="1" applyFill="1" applyBorder="1" applyAlignment="1">
      <alignment horizontal="right" wrapText="1"/>
    </xf>
    <xf numFmtId="1" fontId="4" fillId="2" borderId="1" xfId="1" applyNumberFormat="1" applyFont="1" applyFill="1" applyBorder="1" applyAlignment="1">
      <alignment horizontal="right" wrapText="1"/>
    </xf>
    <xf numFmtId="176" fontId="0" fillId="2" borderId="0" xfId="18" applyNumberFormat="1" applyFont="1" applyFill="1" applyAlignment="1">
      <alignment horizontal="right" wrapText="1"/>
    </xf>
    <xf numFmtId="0" fontId="4" fillId="2" borderId="0" xfId="1" applyFont="1" applyFill="1" applyAlignment="1">
      <alignment wrapText="1"/>
    </xf>
    <xf numFmtId="0" fontId="5" fillId="3" borderId="1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43" fillId="3" borderId="1" xfId="1" applyFont="1" applyFill="1" applyBorder="1" applyAlignment="1">
      <alignment horizontal="right" wrapText="1"/>
    </xf>
    <xf numFmtId="0" fontId="1" fillId="2" borderId="0" xfId="1" applyFill="1" applyBorder="1" applyAlignment="1"/>
    <xf numFmtId="0" fontId="25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wrapText="1"/>
    </xf>
    <xf numFmtId="3" fontId="8" fillId="3" borderId="0" xfId="1" applyNumberFormat="1" applyFont="1" applyFill="1" applyBorder="1" applyAlignment="1">
      <alignment horizontal="right" vertical="top" wrapText="1"/>
    </xf>
    <xf numFmtId="3" fontId="34" fillId="3" borderId="0" xfId="1" applyNumberFormat="1" applyFont="1" applyFill="1" applyBorder="1" applyAlignment="1">
      <alignment horizontal="right" vertical="top" wrapText="1"/>
    </xf>
    <xf numFmtId="167" fontId="34" fillId="3" borderId="0" xfId="1" applyNumberFormat="1" applyFont="1" applyFill="1" applyBorder="1" applyAlignment="1">
      <alignment horizontal="right" vertical="top" wrapText="1"/>
    </xf>
    <xf numFmtId="0" fontId="37" fillId="2" borderId="0" xfId="1" applyFont="1" applyFill="1" applyBorder="1"/>
    <xf numFmtId="168" fontId="1" fillId="2" borderId="0" xfId="1" applyNumberFormat="1" applyFill="1" applyBorder="1"/>
    <xf numFmtId="3" fontId="34" fillId="3" borderId="1" xfId="1" applyNumberFormat="1" applyFont="1" applyFill="1" applyBorder="1" applyAlignment="1">
      <alignment horizontal="right" vertical="top" wrapText="1"/>
    </xf>
    <xf numFmtId="0" fontId="1" fillId="2" borderId="0" xfId="8" applyFont="1" applyFill="1"/>
    <xf numFmtId="0" fontId="1" fillId="2" borderId="0" xfId="8" applyFont="1" applyFill="1" applyBorder="1" applyAlignment="1">
      <alignment horizontal="left"/>
    </xf>
    <xf numFmtId="165" fontId="1" fillId="2" borderId="0" xfId="8" applyNumberFormat="1" applyFont="1" applyFill="1"/>
    <xf numFmtId="0" fontId="4" fillId="2" borderId="0" xfId="8" applyFont="1" applyFill="1" applyAlignment="1">
      <alignment horizontal="left"/>
    </xf>
    <xf numFmtId="166" fontId="4" fillId="2" borderId="0" xfId="8" applyNumberFormat="1" applyFont="1" applyFill="1" applyBorder="1"/>
    <xf numFmtId="166" fontId="5" fillId="2" borderId="1" xfId="8" applyNumberFormat="1" applyFont="1" applyFill="1" applyBorder="1" applyAlignment="1">
      <alignment horizontal="left"/>
    </xf>
    <xf numFmtId="166" fontId="6" fillId="2" borderId="1" xfId="8" applyNumberFormat="1" applyFont="1" applyFill="1" applyBorder="1"/>
    <xf numFmtId="166" fontId="6" fillId="2" borderId="0" xfId="8" applyNumberFormat="1" applyFont="1" applyFill="1" applyBorder="1"/>
    <xf numFmtId="166" fontId="5" fillId="2" borderId="3" xfId="8" applyNumberFormat="1" applyFont="1" applyFill="1" applyBorder="1" applyAlignment="1">
      <alignment horizontal="left"/>
    </xf>
    <xf numFmtId="166" fontId="6" fillId="2" borderId="3" xfId="8" applyNumberFormat="1" applyFont="1" applyFill="1" applyBorder="1"/>
    <xf numFmtId="166" fontId="5" fillId="2" borderId="0" xfId="8" applyNumberFormat="1" applyFont="1" applyFill="1" applyBorder="1" applyAlignment="1">
      <alignment horizontal="left"/>
    </xf>
    <xf numFmtId="166" fontId="4" fillId="2" borderId="1" xfId="8" applyNumberFormat="1" applyFont="1" applyFill="1" applyBorder="1" applyAlignment="1">
      <alignment horizontal="left"/>
    </xf>
    <xf numFmtId="166" fontId="4" fillId="2" borderId="1" xfId="8" applyNumberFormat="1" applyFont="1" applyFill="1" applyBorder="1" applyAlignment="1">
      <alignment horizontal="right" wrapText="1"/>
    </xf>
    <xf numFmtId="166" fontId="4" fillId="2" borderId="0" xfId="8" applyNumberFormat="1" applyFont="1" applyFill="1"/>
    <xf numFmtId="0" fontId="6" fillId="2" borderId="0" xfId="8" applyFont="1" applyFill="1" applyAlignment="1">
      <alignment horizontal="left"/>
    </xf>
    <xf numFmtId="3" fontId="9" fillId="2" borderId="0" xfId="8" applyNumberFormat="1" applyFont="1" applyFill="1" applyBorder="1"/>
    <xf numFmtId="3" fontId="6" fillId="2" borderId="0" xfId="8" applyNumberFormat="1" applyFont="1" applyFill="1" applyBorder="1"/>
    <xf numFmtId="3" fontId="5" fillId="2" borderId="0" xfId="8" applyNumberFormat="1" applyFont="1" applyFill="1" applyBorder="1" applyAlignment="1">
      <alignment horizontal="right"/>
    </xf>
    <xf numFmtId="166" fontId="6" fillId="2" borderId="0" xfId="8" applyNumberFormat="1" applyFont="1" applyFill="1"/>
    <xf numFmtId="0" fontId="6" fillId="2" borderId="0" xfId="8" applyFont="1" applyFill="1" applyBorder="1" applyAlignment="1">
      <alignment horizontal="left"/>
    </xf>
    <xf numFmtId="0" fontId="6" fillId="2" borderId="0" xfId="8" applyFont="1" applyFill="1" applyBorder="1"/>
    <xf numFmtId="0" fontId="5" fillId="2" borderId="0" xfId="8" applyFont="1" applyFill="1" applyBorder="1" applyAlignment="1">
      <alignment horizontal="right"/>
    </xf>
    <xf numFmtId="49" fontId="1" fillId="2" borderId="0" xfId="8" applyNumberFormat="1" applyFont="1" applyFill="1" applyBorder="1" applyAlignment="1">
      <alignment horizontal="left"/>
    </xf>
    <xf numFmtId="172" fontId="1" fillId="2" borderId="0" xfId="13" applyNumberFormat="1" applyFont="1" applyFill="1" applyAlignment="1">
      <alignment horizontal="right"/>
    </xf>
    <xf numFmtId="172" fontId="4" fillId="2" borderId="0" xfId="13" applyNumberFormat="1" applyFont="1" applyFill="1" applyAlignment="1">
      <alignment horizontal="right"/>
    </xf>
    <xf numFmtId="166" fontId="1" fillId="2" borderId="0" xfId="8" applyNumberFormat="1" applyFont="1" applyFill="1"/>
    <xf numFmtId="167" fontId="1" fillId="2" borderId="0" xfId="8" applyNumberFormat="1" applyFont="1" applyFill="1" applyBorder="1" applyAlignment="1">
      <alignment horizontal="right"/>
    </xf>
    <xf numFmtId="1" fontId="4" fillId="2" borderId="0" xfId="8" applyNumberFormat="1" applyFont="1" applyFill="1" applyBorder="1" applyAlignment="1">
      <alignment wrapText="1"/>
    </xf>
    <xf numFmtId="2" fontId="1" fillId="2" borderId="0" xfId="8" applyNumberFormat="1" applyFont="1" applyFill="1"/>
    <xf numFmtId="3" fontId="4" fillId="2" borderId="0" xfId="8" applyNumberFormat="1" applyFont="1" applyFill="1" applyBorder="1" applyAlignment="1">
      <alignment horizontal="right"/>
    </xf>
    <xf numFmtId="166" fontId="1" fillId="2" borderId="0" xfId="8" applyNumberFormat="1" applyFont="1" applyFill="1" applyBorder="1"/>
    <xf numFmtId="172" fontId="1" fillId="2" borderId="0" xfId="13" applyNumberFormat="1" applyFont="1" applyFill="1" applyBorder="1" applyAlignment="1">
      <alignment horizontal="right"/>
    </xf>
    <xf numFmtId="172" fontId="4" fillId="2" borderId="0" xfId="13" applyNumberFormat="1" applyFont="1" applyFill="1" applyBorder="1" applyAlignment="1">
      <alignment horizontal="right"/>
    </xf>
    <xf numFmtId="168" fontId="34" fillId="3" borderId="0" xfId="8" applyNumberFormat="1" applyFont="1" applyFill="1" applyBorder="1" applyAlignment="1">
      <alignment horizontal="right" vertical="top"/>
    </xf>
    <xf numFmtId="168" fontId="8" fillId="3" borderId="0" xfId="8" applyNumberFormat="1" applyFont="1" applyFill="1" applyBorder="1" applyAlignment="1">
      <alignment horizontal="right" vertical="top"/>
    </xf>
    <xf numFmtId="0" fontId="1" fillId="2" borderId="0" xfId="8" applyNumberFormat="1" applyFont="1" applyFill="1" applyBorder="1" applyAlignment="1">
      <alignment horizontal="left"/>
    </xf>
    <xf numFmtId="0" fontId="1" fillId="2" borderId="1" xfId="8" applyNumberFormat="1" applyFont="1" applyFill="1" applyBorder="1" applyAlignment="1">
      <alignment horizontal="left"/>
    </xf>
    <xf numFmtId="172" fontId="1" fillId="2" borderId="1" xfId="13" applyNumberFormat="1" applyFont="1" applyFill="1" applyBorder="1" applyAlignment="1">
      <alignment horizontal="right"/>
    </xf>
    <xf numFmtId="172" fontId="4" fillId="2" borderId="1" xfId="13" applyNumberFormat="1" applyFont="1" applyFill="1" applyBorder="1" applyAlignment="1">
      <alignment horizontal="right"/>
    </xf>
    <xf numFmtId="167" fontId="1" fillId="2" borderId="1" xfId="8" applyNumberFormat="1" applyFont="1" applyFill="1" applyBorder="1" applyAlignment="1">
      <alignment horizontal="right"/>
    </xf>
    <xf numFmtId="0" fontId="9" fillId="2" borderId="0" xfId="8" applyFont="1" applyFill="1" applyAlignment="1">
      <alignment horizontal="left" indent="1"/>
    </xf>
    <xf numFmtId="0" fontId="9" fillId="2" borderId="0" xfId="8" applyFont="1" applyFill="1" applyBorder="1" applyAlignment="1"/>
    <xf numFmtId="0" fontId="9" fillId="2" borderId="0" xfId="8" applyFont="1" applyFill="1" applyBorder="1" applyAlignment="1">
      <alignment horizontal="left" indent="1"/>
    </xf>
    <xf numFmtId="166" fontId="11" fillId="2" borderId="0" xfId="8" applyNumberFormat="1" applyFont="1" applyFill="1"/>
    <xf numFmtId="0" fontId="1" fillId="2" borderId="0" xfId="8" applyFont="1" applyFill="1" applyAlignment="1"/>
    <xf numFmtId="166" fontId="1" fillId="2" borderId="0" xfId="8" applyNumberFormat="1" applyFont="1" applyFill="1" applyAlignment="1"/>
    <xf numFmtId="0" fontId="19" fillId="7" borderId="0" xfId="8" applyFont="1" applyFill="1" applyAlignment="1">
      <alignment horizontal="left" vertical="center"/>
    </xf>
    <xf numFmtId="0" fontId="44" fillId="2" borderId="0" xfId="8" applyFont="1" applyFill="1" applyAlignment="1">
      <alignment horizontal="left" vertical="center"/>
    </xf>
    <xf numFmtId="166" fontId="2" fillId="2" borderId="0" xfId="8" applyNumberFormat="1" applyFont="1" applyFill="1" applyBorder="1" applyAlignment="1">
      <alignment vertical="center"/>
    </xf>
    <xf numFmtId="0" fontId="19" fillId="2" borderId="0" xfId="8" applyFont="1" applyFill="1" applyAlignment="1">
      <alignment horizontal="left" vertical="center"/>
    </xf>
    <xf numFmtId="0" fontId="1" fillId="2" borderId="0" xfId="8" applyFont="1" applyFill="1" applyAlignment="1">
      <alignment vertical="center"/>
    </xf>
    <xf numFmtId="0" fontId="7" fillId="2" borderId="1" xfId="2" applyFont="1" applyFill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172" fontId="12" fillId="2" borderId="0" xfId="17" applyNumberFormat="1" applyFont="1" applyFill="1"/>
    <xf numFmtId="0" fontId="9" fillId="2" borderId="0" xfId="2" applyFont="1" applyFill="1" applyBorder="1"/>
    <xf numFmtId="172" fontId="1" fillId="2" borderId="0" xfId="17" applyNumberFormat="1" applyFont="1" applyFill="1" applyBorder="1" applyAlignment="1">
      <alignment horizontal="right"/>
    </xf>
    <xf numFmtId="172" fontId="1" fillId="2" borderId="0" xfId="17" applyNumberFormat="1" applyFont="1" applyFill="1" applyBorder="1"/>
    <xf numFmtId="3" fontId="9" fillId="2" borderId="0" xfId="0" applyNumberFormat="1" applyFont="1" applyFill="1" applyBorder="1" applyAlignment="1">
      <alignment horizontal="left" indent="1"/>
    </xf>
    <xf numFmtId="0" fontId="4" fillId="2" borderId="1" xfId="1" applyFont="1" applyFill="1" applyBorder="1" applyAlignment="1">
      <alignment horizontal="right" wrapText="1"/>
    </xf>
    <xf numFmtId="0" fontId="19" fillId="2" borderId="0" xfId="12" applyFont="1" applyFill="1" applyAlignment="1">
      <alignment horizontal="left" wrapText="1"/>
    </xf>
    <xf numFmtId="0" fontId="20" fillId="0" borderId="2" xfId="1" applyFont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1" fontId="1" fillId="0" borderId="0" xfId="1" applyNumberFormat="1" applyFont="1" applyFill="1" applyBorder="1" applyAlignment="1">
      <alignment horizontal="right" wrapText="1"/>
    </xf>
    <xf numFmtId="49" fontId="1" fillId="0" borderId="0" xfId="1" applyNumberFormat="1" applyFont="1" applyFill="1" applyBorder="1" applyAlignment="1">
      <alignment horizontal="right" wrapText="1"/>
    </xf>
    <xf numFmtId="49" fontId="1" fillId="0" borderId="0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 wrapText="1"/>
    </xf>
    <xf numFmtId="10" fontId="1" fillId="2" borderId="0" xfId="10" applyNumberFormat="1" applyFont="1" applyFill="1"/>
    <xf numFmtId="0" fontId="46" fillId="2" borderId="0" xfId="19" applyFont="1" applyFill="1" applyAlignment="1" applyProtection="1"/>
    <xf numFmtId="0" fontId="9" fillId="2" borderId="0" xfId="8" applyNumberFormat="1" applyFont="1" applyFill="1" applyBorder="1" applyAlignment="1">
      <alignment horizontal="left"/>
    </xf>
    <xf numFmtId="0" fontId="46" fillId="2" borderId="0" xfId="19" applyFont="1" applyFill="1"/>
    <xf numFmtId="0" fontId="16" fillId="2" borderId="0" xfId="8" applyFont="1" applyFill="1" applyAlignment="1">
      <alignment vertical="top"/>
    </xf>
    <xf numFmtId="0" fontId="25" fillId="3" borderId="0" xfId="1" applyFont="1" applyFill="1" applyBorder="1" applyAlignment="1">
      <alignment horizontal="center" wrapText="1"/>
    </xf>
    <xf numFmtId="3" fontId="9" fillId="2" borderId="3" xfId="1" applyNumberFormat="1" applyFont="1" applyFill="1" applyBorder="1"/>
    <xf numFmtId="0" fontId="1" fillId="7" borderId="0" xfId="1" applyFill="1"/>
    <xf numFmtId="0" fontId="1" fillId="7" borderId="0" xfId="1" applyFill="1" applyAlignment="1">
      <alignment vertical="center"/>
    </xf>
    <xf numFmtId="0" fontId="41" fillId="3" borderId="0" xfId="1" applyFont="1" applyFill="1" applyBorder="1" applyAlignment="1">
      <alignment horizontal="left" vertical="top" wrapText="1"/>
    </xf>
    <xf numFmtId="165" fontId="41" fillId="7" borderId="0" xfId="20" applyNumberFormat="1" applyFont="1" applyFill="1" applyBorder="1" applyAlignment="1">
      <alignment horizontal="right" vertical="top"/>
    </xf>
    <xf numFmtId="0" fontId="4" fillId="3" borderId="1" xfId="1" applyFont="1" applyFill="1" applyBorder="1" applyAlignment="1">
      <alignment vertical="center"/>
    </xf>
    <xf numFmtId="0" fontId="43" fillId="3" borderId="0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/>
    </xf>
    <xf numFmtId="165" fontId="47" fillId="7" borderId="0" xfId="20" applyNumberFormat="1" applyFont="1" applyFill="1" applyBorder="1" applyAlignment="1">
      <alignment horizontal="right" vertical="top"/>
    </xf>
    <xf numFmtId="0" fontId="47" fillId="7" borderId="0" xfId="0" applyFont="1" applyFill="1" applyBorder="1"/>
    <xf numFmtId="165" fontId="8" fillId="7" borderId="0" xfId="20" applyNumberFormat="1" applyFont="1" applyFill="1" applyBorder="1" applyAlignment="1">
      <alignment horizontal="right" vertical="top"/>
    </xf>
    <xf numFmtId="165" fontId="8" fillId="7" borderId="1" xfId="20" applyNumberFormat="1" applyFont="1" applyFill="1" applyBorder="1" applyAlignment="1">
      <alignment horizontal="right" vertical="top"/>
    </xf>
    <xf numFmtId="0" fontId="47" fillId="7" borderId="1" xfId="0" applyFont="1" applyFill="1" applyBorder="1"/>
    <xf numFmtId="0" fontId="0" fillId="0" borderId="0" xfId="0" applyAlignment="1">
      <alignment horizontal="left" wrapText="1" indent="1"/>
    </xf>
    <xf numFmtId="0" fontId="43" fillId="3" borderId="2" xfId="1" applyFont="1" applyFill="1" applyBorder="1" applyAlignment="1">
      <alignment horizontal="right" wrapText="1"/>
    </xf>
    <xf numFmtId="0" fontId="5" fillId="2" borderId="0" xfId="8" applyFont="1" applyFill="1" applyBorder="1"/>
    <xf numFmtId="0" fontId="4" fillId="2" borderId="2" xfId="8" applyFont="1" applyFill="1" applyBorder="1"/>
    <xf numFmtId="177" fontId="1" fillId="2" borderId="1" xfId="17" applyNumberFormat="1" applyFont="1" applyFill="1" applyBorder="1"/>
    <xf numFmtId="177" fontId="1" fillId="2" borderId="0" xfId="17" applyNumberFormat="1" applyFont="1" applyFill="1" applyBorder="1"/>
    <xf numFmtId="0" fontId="4" fillId="2" borderId="2" xfId="8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0" fontId="43" fillId="3" borderId="0" xfId="1" applyFont="1" applyFill="1" applyBorder="1" applyAlignment="1">
      <alignment horizontal="left" vertical="top" wrapText="1"/>
    </xf>
    <xf numFmtId="0" fontId="48" fillId="7" borderId="0" xfId="20" applyFont="1" applyFill="1" applyBorder="1" applyAlignment="1">
      <alignment horizontal="left" vertical="top" wrapText="1"/>
    </xf>
    <xf numFmtId="175" fontId="47" fillId="7" borderId="0" xfId="20" applyNumberFormat="1" applyFont="1" applyFill="1" applyBorder="1" applyAlignment="1">
      <alignment horizontal="right" vertical="top"/>
    </xf>
    <xf numFmtId="0" fontId="47" fillId="7" borderId="0" xfId="20" applyFont="1" applyFill="1" applyBorder="1" applyAlignment="1">
      <alignment horizontal="left" vertical="top" wrapText="1"/>
    </xf>
    <xf numFmtId="0" fontId="48" fillId="7" borderId="0" xfId="20" applyFont="1" applyFill="1" applyBorder="1" applyAlignment="1">
      <alignment vertical="center"/>
    </xf>
    <xf numFmtId="0" fontId="49" fillId="7" borderId="0" xfId="20" applyFont="1" applyFill="1" applyBorder="1" applyAlignment="1">
      <alignment horizontal="left" vertical="top" wrapText="1"/>
    </xf>
    <xf numFmtId="2" fontId="47" fillId="7" borderId="0" xfId="20" applyNumberFormat="1" applyFont="1" applyFill="1" applyBorder="1" applyAlignment="1">
      <alignment horizontal="right" vertical="top"/>
    </xf>
    <xf numFmtId="2" fontId="8" fillId="7" borderId="0" xfId="20" applyNumberFormat="1" applyFont="1" applyFill="1" applyBorder="1" applyAlignment="1">
      <alignment horizontal="right" vertical="top"/>
    </xf>
    <xf numFmtId="2" fontId="8" fillId="7" borderId="1" xfId="20" applyNumberFormat="1" applyFont="1" applyFill="1" applyBorder="1" applyAlignment="1">
      <alignment horizontal="right" vertical="top"/>
    </xf>
    <xf numFmtId="0" fontId="47" fillId="0" borderId="0" xfId="0" applyFont="1" applyBorder="1"/>
    <xf numFmtId="165" fontId="49" fillId="7" borderId="0" xfId="20" applyNumberFormat="1" applyFont="1" applyFill="1" applyBorder="1" applyAlignment="1">
      <alignment horizontal="right" vertical="top"/>
    </xf>
    <xf numFmtId="0" fontId="8" fillId="3" borderId="3" xfId="1" applyFont="1" applyFill="1" applyBorder="1" applyAlignment="1">
      <alignment horizontal="left" vertical="top" wrapText="1"/>
    </xf>
    <xf numFmtId="165" fontId="8" fillId="7" borderId="3" xfId="20" applyNumberFormat="1" applyFont="1" applyFill="1" applyBorder="1" applyAlignment="1">
      <alignment horizontal="right" vertical="top"/>
    </xf>
    <xf numFmtId="0" fontId="41" fillId="3" borderId="1" xfId="1" applyFont="1" applyFill="1" applyBorder="1" applyAlignment="1">
      <alignment horizontal="left" vertical="top" wrapText="1"/>
    </xf>
    <xf numFmtId="172" fontId="41" fillId="7" borderId="1" xfId="17" applyNumberFormat="1" applyFont="1" applyFill="1" applyBorder="1" applyAlignment="1">
      <alignment horizontal="right" vertical="top"/>
    </xf>
    <xf numFmtId="2" fontId="49" fillId="7" borderId="0" xfId="20" applyNumberFormat="1" applyFont="1" applyFill="1" applyBorder="1" applyAlignment="1">
      <alignment horizontal="right" vertical="top"/>
    </xf>
    <xf numFmtId="0" fontId="47" fillId="7" borderId="1" xfId="20" applyFont="1" applyFill="1" applyBorder="1" applyAlignment="1">
      <alignment horizontal="left" vertical="top" wrapText="1"/>
    </xf>
    <xf numFmtId="2" fontId="47" fillId="7" borderId="1" xfId="20" applyNumberFormat="1" applyFont="1" applyFill="1" applyBorder="1" applyAlignment="1">
      <alignment horizontal="right" vertical="top"/>
    </xf>
    <xf numFmtId="2" fontId="49" fillId="7" borderId="1" xfId="20" applyNumberFormat="1" applyFont="1" applyFill="1" applyBorder="1" applyAlignment="1">
      <alignment horizontal="right" vertical="top"/>
    </xf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9" fillId="2" borderId="0" xfId="1" applyFont="1" applyFill="1" applyAlignment="1">
      <alignment wrapText="1"/>
    </xf>
    <xf numFmtId="0" fontId="1" fillId="0" borderId="0" xfId="1" applyAlignment="1">
      <alignment wrapText="1"/>
    </xf>
    <xf numFmtId="0" fontId="4" fillId="2" borderId="3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19" fillId="2" borderId="0" xfId="1" applyFont="1" applyFill="1" applyAlignment="1">
      <alignment horizontal="left" wrapText="1"/>
    </xf>
    <xf numFmtId="0" fontId="25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6" fillId="2" borderId="0" xfId="1" applyFont="1" applyFill="1" applyAlignment="1">
      <alignment horizontal="left" vertical="top" wrapText="1"/>
    </xf>
    <xf numFmtId="0" fontId="19" fillId="2" borderId="0" xfId="1" applyFont="1" applyFill="1" applyAlignment="1">
      <alignment horizontal="left" vertical="top" wrapText="1"/>
    </xf>
    <xf numFmtId="0" fontId="24" fillId="3" borderId="0" xfId="1" applyFont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left" vertical="top" wrapText="1"/>
    </xf>
    <xf numFmtId="1" fontId="9" fillId="2" borderId="0" xfId="1" applyNumberFormat="1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166" fontId="4" fillId="2" borderId="2" xfId="8" applyNumberFormat="1" applyFont="1" applyFill="1" applyBorder="1" applyAlignment="1">
      <alignment horizontal="center"/>
    </xf>
    <xf numFmtId="0" fontId="19" fillId="2" borderId="0" xfId="1" applyFont="1" applyFill="1" applyAlignment="1">
      <alignment vertical="center" wrapText="1"/>
    </xf>
    <xf numFmtId="0" fontId="23" fillId="2" borderId="0" xfId="1" applyFont="1" applyFill="1" applyAlignment="1">
      <alignment vertical="center"/>
    </xf>
    <xf numFmtId="0" fontId="9" fillId="2" borderId="0" xfId="1" applyFont="1" applyFill="1" applyBorder="1" applyAlignment="1">
      <alignment wrapText="1"/>
    </xf>
    <xf numFmtId="0" fontId="19" fillId="2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9" fillId="2" borderId="0" xfId="8" applyFont="1" applyFill="1" applyAlignment="1">
      <alignment vertical="top" wrapText="1"/>
    </xf>
    <xf numFmtId="0" fontId="23" fillId="0" borderId="0" xfId="8" applyFont="1" applyAlignment="1">
      <alignment vertical="top" wrapText="1"/>
    </xf>
    <xf numFmtId="0" fontId="23" fillId="0" borderId="0" xfId="0" applyFont="1" applyAlignment="1">
      <alignment wrapText="1"/>
    </xf>
    <xf numFmtId="0" fontId="19" fillId="2" borderId="0" xfId="12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19" fillId="0" borderId="0" xfId="1" applyFont="1" applyFill="1" applyAlignment="1">
      <alignment wrapText="1"/>
    </xf>
    <xf numFmtId="0" fontId="23" fillId="0" borderId="0" xfId="1" applyFont="1" applyFill="1" applyAlignment="1"/>
    <xf numFmtId="0" fontId="1" fillId="0" borderId="0" xfId="1" applyBorder="1" applyAlignment="1">
      <alignment wrapText="1"/>
    </xf>
  </cellXfs>
  <cellStyles count="21">
    <cellStyle name="Comma" xfId="17" builtinId="3"/>
    <cellStyle name="Comma 2" xfId="4"/>
    <cellStyle name="Comma 2 2" xfId="13"/>
    <cellStyle name="Comma 3" xfId="9"/>
    <cellStyle name="Comma 4" xfId="15"/>
    <cellStyle name="Comma_Annex1 2" xfId="3"/>
    <cellStyle name="Comma_Annex5" xfId="16"/>
    <cellStyle name="Comma_Headline_tables_FINAL" xfId="14"/>
    <cellStyle name="Hyperlink" xfId="19" builtinId="8"/>
    <cellStyle name="Hyperlink 2" xfId="6"/>
    <cellStyle name="Normal" xfId="0" builtinId="0"/>
    <cellStyle name="Normal 2" xfId="1"/>
    <cellStyle name="Normal 3" xfId="2"/>
    <cellStyle name="Normal 3 2" xfId="8"/>
    <cellStyle name="Normal 3_Xl0000052" xfId="11"/>
    <cellStyle name="Normal_20101222 TM Rents fhh 2009" xfId="12"/>
    <cellStyle name="Normal_Prelim 07-08 tables  charts v3" xfId="7"/>
    <cellStyle name="Normal_Sheet1" xfId="20"/>
    <cellStyle name="Percent" xfId="10" builtinId="5"/>
    <cellStyle name="Percent 2" xfId="5"/>
    <cellStyle name="Percent 3" xfId="18"/>
  </cellStyles>
  <dxfs count="0"/>
  <tableStyles count="0" defaultTableStyle="TableStyleMedium2" defaultPivotStyle="PivotStyleLight16"/>
  <colors>
    <mruColors>
      <color rgb="FFCC99FF"/>
      <color rgb="FF666666"/>
      <color rgb="FFC7C7E9"/>
      <color rgb="FFC5C5C5"/>
      <color rgb="FF80D6D2"/>
      <color rgb="FF333366"/>
      <color rgb="FF00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1.1'!$V$4</c:f>
              <c:strCache>
                <c:ptCount val="1"/>
                <c:pt idx="0">
                  <c:v>own outright</c:v>
                </c:pt>
              </c:strCache>
            </c:strRef>
          </c:tx>
          <c:spPr>
            <a:ln w="25400">
              <a:prstDash val="solid"/>
            </a:ln>
          </c:spPr>
          <c:marker>
            <c:symbol val="square"/>
            <c:size val="4"/>
            <c:spPr>
              <a:solidFill>
                <a:srgbClr val="009999"/>
              </a:solidFill>
            </c:spPr>
          </c:marker>
          <c:dPt>
            <c:idx val="4"/>
            <c:bubble3D val="0"/>
            <c:spPr>
              <a:ln w="25400">
                <a:prstDash val="dash"/>
              </a:ln>
            </c:spPr>
          </c:dPt>
          <c:dPt>
            <c:idx val="8"/>
            <c:bubble3D val="0"/>
            <c:spPr>
              <a:ln w="25400">
                <a:prstDash val="dash"/>
              </a:ln>
            </c:spPr>
          </c:dPt>
          <c:dPt>
            <c:idx val="11"/>
            <c:bubble3D val="0"/>
            <c:spPr>
              <a:ln w="25400">
                <a:prstDash val="dash"/>
              </a:ln>
            </c:spPr>
          </c:dPt>
          <c:cat>
            <c:strRef>
              <c:f>'Fig 1.1'!$U$6:$U$40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 1.1'!$V$6:$V$40</c:f>
              <c:numCache>
                <c:formatCode>0.000</c:formatCode>
                <c:ptCount val="35"/>
                <c:pt idx="1">
                  <c:v>4.313479244253319</c:v>
                </c:pt>
                <c:pt idx="4">
                  <c:v>4.5902597523249122</c:v>
                </c:pt>
                <c:pt idx="8">
                  <c:v>4.8344681655989632</c:v>
                </c:pt>
                <c:pt idx="11">
                  <c:v>4.7945999133999813</c:v>
                </c:pt>
                <c:pt idx="12">
                  <c:v>4.8145974348675225</c:v>
                </c:pt>
                <c:pt idx="13">
                  <c:v>4.8976595011687394</c:v>
                </c:pt>
                <c:pt idx="14">
                  <c:v>5.0077251771042137</c:v>
                </c:pt>
                <c:pt idx="15">
                  <c:v>4.9984888626922013</c:v>
                </c:pt>
                <c:pt idx="16">
                  <c:v>5.1145927664955204</c:v>
                </c:pt>
                <c:pt idx="17">
                  <c:v>5.2486248054524687</c:v>
                </c:pt>
                <c:pt idx="18">
                  <c:v>5.4040963132933708</c:v>
                </c:pt>
                <c:pt idx="19">
                  <c:v>5.5823947950762216</c:v>
                </c:pt>
                <c:pt idx="20">
                  <c:v>5.7642627106609465</c:v>
                </c:pt>
                <c:pt idx="21">
                  <c:v>5.885314443109813</c:v>
                </c:pt>
                <c:pt idx="22">
                  <c:v>6.0185974233544428</c:v>
                </c:pt>
                <c:pt idx="23">
                  <c:v>6.158388812964521</c:v>
                </c:pt>
                <c:pt idx="24">
                  <c:v>6.288212429962865</c:v>
                </c:pt>
                <c:pt idx="25">
                  <c:v>6.3515023042277381</c:v>
                </c:pt>
                <c:pt idx="26">
                  <c:v>6.4247419167146065</c:v>
                </c:pt>
                <c:pt idx="27">
                  <c:v>6.5045128983991445</c:v>
                </c:pt>
                <c:pt idx="28">
                  <c:v>6.6528713344909134</c:v>
                </c:pt>
                <c:pt idx="29" formatCode="#,##0.000">
                  <c:v>6.7699898500350653</c:v>
                </c:pt>
                <c:pt idx="30">
                  <c:v>6.8280898234823919</c:v>
                </c:pt>
                <c:pt idx="31">
                  <c:v>7.0089454973654783</c:v>
                </c:pt>
                <c:pt idx="32">
                  <c:v>6.995964745091368</c:v>
                </c:pt>
                <c:pt idx="33">
                  <c:v>7.1524400800790398</c:v>
                </c:pt>
                <c:pt idx="34">
                  <c:v>7.3857548498202945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1.1'!$W$4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80D6D2"/>
              </a:solidFill>
            </a:ln>
          </c:spPr>
          <c:marker>
            <c:symbol val="diamond"/>
            <c:size val="4"/>
            <c:spPr>
              <a:solidFill>
                <a:srgbClr val="80D6D2"/>
              </a:solidFill>
              <a:ln>
                <a:solidFill>
                  <a:srgbClr val="80D6D2"/>
                </a:solidFill>
              </a:ln>
            </c:spPr>
          </c:marker>
          <c:dPt>
            <c:idx val="4"/>
            <c:bubble3D val="0"/>
            <c:spPr>
              <a:ln w="25400">
                <a:solidFill>
                  <a:srgbClr val="80D6D2"/>
                </a:solidFill>
                <a:prstDash val="dash"/>
              </a:ln>
            </c:spPr>
          </c:dPt>
          <c:dPt>
            <c:idx val="8"/>
            <c:bubble3D val="0"/>
            <c:spPr>
              <a:ln w="25400">
                <a:solidFill>
                  <a:srgbClr val="80D6D2"/>
                </a:solidFill>
                <a:prstDash val="dash"/>
              </a:ln>
            </c:spPr>
          </c:dPt>
          <c:dPt>
            <c:idx val="11"/>
            <c:bubble3D val="0"/>
            <c:spPr>
              <a:ln w="25400">
                <a:solidFill>
                  <a:srgbClr val="80D6D2"/>
                </a:solidFill>
                <a:prstDash val="dash"/>
              </a:ln>
            </c:spPr>
          </c:dPt>
          <c:cat>
            <c:strRef>
              <c:f>'Fig 1.1'!$U$6:$U$40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 1.1'!$W$6:$W$40</c:f>
              <c:numCache>
                <c:formatCode>0.000</c:formatCode>
                <c:ptCount val="35"/>
                <c:pt idx="1">
                  <c:v>5.5462877297187578</c:v>
                </c:pt>
                <c:pt idx="4">
                  <c:v>6.3994287216400814</c:v>
                </c:pt>
                <c:pt idx="8">
                  <c:v>7.4136073922071137</c:v>
                </c:pt>
                <c:pt idx="11">
                  <c:v>8.2551903518997722</c:v>
                </c:pt>
                <c:pt idx="12">
                  <c:v>8.2546396295483078</c:v>
                </c:pt>
                <c:pt idx="13">
                  <c:v>8.3819693310984515</c:v>
                </c:pt>
                <c:pt idx="14">
                  <c:v>8.421177909996679</c:v>
                </c:pt>
                <c:pt idx="15">
                  <c:v>8.4683214816748542</c:v>
                </c:pt>
                <c:pt idx="16">
                  <c:v>8.4065392065101303</c:v>
                </c:pt>
                <c:pt idx="17">
                  <c:v>8.3801387301927548</c:v>
                </c:pt>
                <c:pt idx="18">
                  <c:v>8.4125416626483247</c:v>
                </c:pt>
                <c:pt idx="19">
                  <c:v>8.5081203206056486</c:v>
                </c:pt>
                <c:pt idx="20">
                  <c:v>8.5746756154632671</c:v>
                </c:pt>
                <c:pt idx="21">
                  <c:v>8.472889021348017</c:v>
                </c:pt>
                <c:pt idx="22">
                  <c:v>8.5400692865347771</c:v>
                </c:pt>
                <c:pt idx="23">
                  <c:v>8.5421320439136572</c:v>
                </c:pt>
                <c:pt idx="24">
                  <c:v>8.3890412899771967</c:v>
                </c:pt>
                <c:pt idx="25">
                  <c:v>8.4397113539237409</c:v>
                </c:pt>
                <c:pt idx="26">
                  <c:v>8.3650165229757132</c:v>
                </c:pt>
                <c:pt idx="27">
                  <c:v>8.2281277562990116</c:v>
                </c:pt>
                <c:pt idx="28">
                  <c:v>7.9754488607111886</c:v>
                </c:pt>
                <c:pt idx="29" formatCode="#,##0.000">
                  <c:v>7.851215149964939</c:v>
                </c:pt>
                <c:pt idx="30">
                  <c:v>7.6965311765176212</c:v>
                </c:pt>
                <c:pt idx="31">
                  <c:v>7.4408355026345312</c:v>
                </c:pt>
                <c:pt idx="32">
                  <c:v>7.392248254908635</c:v>
                </c:pt>
                <c:pt idx="33">
                  <c:v>7.1843099199209401</c:v>
                </c:pt>
                <c:pt idx="34">
                  <c:v>6.9333960147987606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1.1'!$X$4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4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1.1'!$U$6:$U$40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 1.1'!$X$6:$X$40</c:f>
              <c:numCache>
                <c:formatCode>0.000</c:formatCode>
                <c:ptCount val="35"/>
                <c:pt idx="0">
                  <c:v>2.0430000000000001</c:v>
                </c:pt>
                <c:pt idx="1">
                  <c:v>1.91</c:v>
                </c:pt>
                <c:pt idx="2">
                  <c:v>1.9133330000000002</c:v>
                </c:pt>
                <c:pt idx="3">
                  <c:v>1.9166660000000002</c:v>
                </c:pt>
                <c:pt idx="4">
                  <c:v>1.92</c:v>
                </c:pt>
                <c:pt idx="5">
                  <c:v>1.8654999999999999</c:v>
                </c:pt>
                <c:pt idx="6">
                  <c:v>1.8109999999999999</c:v>
                </c:pt>
                <c:pt idx="7">
                  <c:v>1.7565</c:v>
                </c:pt>
                <c:pt idx="8">
                  <c:v>1.702</c:v>
                </c:pt>
                <c:pt idx="9">
                  <c:v>1.742626</c:v>
                </c:pt>
                <c:pt idx="10">
                  <c:v>1.7832520000000001</c:v>
                </c:pt>
                <c:pt idx="11">
                  <c:v>1.8240000000000001</c:v>
                </c:pt>
                <c:pt idx="12">
                  <c:v>1.7235832523530914</c:v>
                </c:pt>
                <c:pt idx="13">
                  <c:v>1.8333520580335374</c:v>
                </c:pt>
                <c:pt idx="14">
                  <c:v>1.8692553386849982</c:v>
                </c:pt>
                <c:pt idx="15">
                  <c:v>1.9394969432078779</c:v>
                </c:pt>
                <c:pt idx="16">
                  <c:v>1.9950000000000001</c:v>
                </c:pt>
                <c:pt idx="17">
                  <c:v>2.0778527638067286</c:v>
                </c:pt>
                <c:pt idx="18">
                  <c:v>2.0625790371875694</c:v>
                </c:pt>
                <c:pt idx="19">
                  <c:v>2.0003960000703636</c:v>
                </c:pt>
                <c:pt idx="20">
                  <c:v>2.027833246405415</c:v>
                </c:pt>
                <c:pt idx="21">
                  <c:v>2.0612432090442376</c:v>
                </c:pt>
                <c:pt idx="22">
                  <c:v>2.1308648275440993</c:v>
                </c:pt>
                <c:pt idx="23">
                  <c:v>2.2342713761899837</c:v>
                </c:pt>
                <c:pt idx="24">
                  <c:v>2.2831484847258272</c:v>
                </c:pt>
                <c:pt idx="25">
                  <c:v>2.4451671207961514</c:v>
                </c:pt>
                <c:pt idx="26">
                  <c:v>2.565054029820339</c:v>
                </c:pt>
                <c:pt idx="27">
                  <c:v>2.6909173502920583</c:v>
                </c:pt>
                <c:pt idx="28">
                  <c:v>2.9820199520857393</c:v>
                </c:pt>
                <c:pt idx="29" formatCode="#,##0.000">
                  <c:v>3.06726853368512</c:v>
                </c:pt>
                <c:pt idx="30">
                  <c:v>3.35486</c:v>
                </c:pt>
                <c:pt idx="31">
                  <c:v>3.6168730000000027</c:v>
                </c:pt>
                <c:pt idx="32">
                  <c:v>3.843343</c:v>
                </c:pt>
                <c:pt idx="33">
                  <c:v>3.9560920000000013</c:v>
                </c:pt>
                <c:pt idx="34">
                  <c:v>4.3772022241460586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1.1'!$Y$4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4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1.1'!$U$6:$U$40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</c:strCache>
            </c:strRef>
          </c:cat>
          <c:val>
            <c:numRef>
              <c:f>'Fig 1.1'!$Y$6:$Y$40</c:f>
              <c:numCache>
                <c:formatCode>0.000</c:formatCode>
                <c:ptCount val="35"/>
                <c:pt idx="0">
                  <c:v>5.3780000000000001</c:v>
                </c:pt>
                <c:pt idx="1">
                  <c:v>5.46</c:v>
                </c:pt>
                <c:pt idx="2">
                  <c:v>5.316681</c:v>
                </c:pt>
                <c:pt idx="3">
                  <c:v>5.173362</c:v>
                </c:pt>
                <c:pt idx="4">
                  <c:v>5.03</c:v>
                </c:pt>
                <c:pt idx="5">
                  <c:v>4.9489999999999998</c:v>
                </c:pt>
                <c:pt idx="6">
                  <c:v>4.8680000000000003</c:v>
                </c:pt>
                <c:pt idx="7">
                  <c:v>4.7869999999999999</c:v>
                </c:pt>
                <c:pt idx="8">
                  <c:v>4.7060000000000004</c:v>
                </c:pt>
                <c:pt idx="9">
                  <c:v>4.6160899999999989</c:v>
                </c:pt>
                <c:pt idx="10">
                  <c:v>4.5261799999999992</c:v>
                </c:pt>
                <c:pt idx="11">
                  <c:v>4.4359999999999999</c:v>
                </c:pt>
                <c:pt idx="12">
                  <c:v>4.3708717237583059</c:v>
                </c:pt>
                <c:pt idx="13">
                  <c:v>4.3168073038520172</c:v>
                </c:pt>
                <c:pt idx="14">
                  <c:v>4.2570684865064274</c:v>
                </c:pt>
                <c:pt idx="15">
                  <c:v>4.2452645931469855</c:v>
                </c:pt>
                <c:pt idx="16">
                  <c:v>4.218</c:v>
                </c:pt>
                <c:pt idx="17">
                  <c:v>4.169959236437859</c:v>
                </c:pt>
                <c:pt idx="18">
                  <c:v>4.1483075553920115</c:v>
                </c:pt>
                <c:pt idx="19">
                  <c:v>4.0717432135674185</c:v>
                </c:pt>
                <c:pt idx="20">
                  <c:v>3.9528865533350448</c:v>
                </c:pt>
                <c:pt idx="21">
                  <c:v>3.9832708774642929</c:v>
                </c:pt>
                <c:pt idx="22">
                  <c:v>3.9718099257840591</c:v>
                </c:pt>
                <c:pt idx="23">
                  <c:v>3.804209867778964</c:v>
                </c:pt>
                <c:pt idx="24">
                  <c:v>3.7970898249717635</c:v>
                </c:pt>
                <c:pt idx="25">
                  <c:v>3.695741258735596</c:v>
                </c:pt>
                <c:pt idx="26">
                  <c:v>3.736507712044653</c:v>
                </c:pt>
                <c:pt idx="27">
                  <c:v>3.7548134552710488</c:v>
                </c:pt>
                <c:pt idx="28">
                  <c:v>3.7969017675965526</c:v>
                </c:pt>
                <c:pt idx="29" formatCode="#,##0.000">
                  <c:v>3.84192946631488</c:v>
                </c:pt>
                <c:pt idx="30">
                  <c:v>3.6748859999999923</c:v>
                </c:pt>
                <c:pt idx="31">
                  <c:v>3.8260249999999942</c:v>
                </c:pt>
                <c:pt idx="32">
                  <c:v>3.808173</c:v>
                </c:pt>
                <c:pt idx="33">
                  <c:v>3.6839909999999887</c:v>
                </c:pt>
                <c:pt idx="34">
                  <c:v>3.920255691191544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26368"/>
        <c:axId val="247636736"/>
      </c:lineChart>
      <c:catAx>
        <c:axId val="24762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47636736"/>
        <c:crosses val="autoZero"/>
        <c:auto val="1"/>
        <c:lblAlgn val="ctr"/>
        <c:lblOffset val="100"/>
        <c:noMultiLvlLbl val="0"/>
      </c:catAx>
      <c:valAx>
        <c:axId val="2476367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million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762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663194444444459E-2"/>
          <c:y val="0.92256694444444443"/>
          <c:w val="0.9"/>
          <c:h val="5.6266388888888887E-2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1.10'!$V$5</c:f>
              <c:strCache>
                <c:ptCount val="1"/>
                <c:pt idx="0">
                  <c:v>all private renters paying rent (£)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1.10'!$U$6:$U$12</c:f>
              <c:strCache>
                <c:ptCount val="7"/>
                <c:pt idx="0">
                  <c:v>less than 1 year</c:v>
                </c:pt>
                <c:pt idx="1">
                  <c:v>1 year but less than 2 years</c:v>
                </c:pt>
                <c:pt idx="2">
                  <c:v>2 years but less than 3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20+ years</c:v>
                </c:pt>
              </c:strCache>
            </c:strRef>
          </c:cat>
          <c:val>
            <c:numRef>
              <c:f>'Fig 1.10'!$V$6:$V$12</c:f>
              <c:numCache>
                <c:formatCode>0.0</c:formatCode>
                <c:ptCount val="7"/>
                <c:pt idx="0">
                  <c:v>197.6141808989891</c:v>
                </c:pt>
                <c:pt idx="1">
                  <c:v>182.78486518736446</c:v>
                </c:pt>
                <c:pt idx="2">
                  <c:v>158.1804543571516</c:v>
                </c:pt>
                <c:pt idx="3" formatCode="#,##0.0">
                  <c:v>159.83329033422353</c:v>
                </c:pt>
                <c:pt idx="4" formatCode="#,##0.0">
                  <c:v>157.9650335321505</c:v>
                </c:pt>
                <c:pt idx="5" formatCode="#,##0.0">
                  <c:v>147.70447103033328</c:v>
                </c:pt>
                <c:pt idx="6" formatCode="#,##0.0">
                  <c:v>126.63005257895828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56992"/>
        <c:axId val="258758912"/>
      </c:barChart>
      <c:catAx>
        <c:axId val="25875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length of residence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758912"/>
        <c:crosses val="autoZero"/>
        <c:auto val="0"/>
        <c:lblAlgn val="ctr"/>
        <c:lblOffset val="100"/>
        <c:noMultiLvlLbl val="0"/>
      </c:catAx>
      <c:valAx>
        <c:axId val="258758912"/>
        <c:scaling>
          <c:orientation val="minMax"/>
          <c:max val="20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£ per week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756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5996168582376"/>
          <c:y val="4.0404140043353562E-2"/>
          <c:w val="0.89202413793103452"/>
          <c:h val="0.69949667450055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1.11'!$C$4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3175">
              <a:noFill/>
              <a:prstDash val="solid"/>
            </a:ln>
          </c:spPr>
          <c:invertIfNegative val="0"/>
          <c:cat>
            <c:strRef>
              <c:f>'Fig 1.11'!$B$6:$B$12</c:f>
              <c:strCache>
                <c:ptCount val="7"/>
                <c:pt idx="0">
                  <c:v>couple, no dependent children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person under 60</c:v>
                </c:pt>
                <c:pt idx="5">
                  <c:v>one person aged 60 or over</c:v>
                </c:pt>
                <c:pt idx="6">
                  <c:v>all renters</c:v>
                </c:pt>
              </c:strCache>
            </c:strRef>
          </c:cat>
          <c:val>
            <c:numRef>
              <c:f>'Fig 1.11'!$C$6:$C$12</c:f>
              <c:numCache>
                <c:formatCode>0.0</c:formatCode>
                <c:ptCount val="7"/>
                <c:pt idx="0">
                  <c:v>10.594525050483059</c:v>
                </c:pt>
                <c:pt idx="1">
                  <c:v>22.304346104613924</c:v>
                </c:pt>
                <c:pt idx="2">
                  <c:v>73.777724265165816</c:v>
                </c:pt>
                <c:pt idx="3">
                  <c:v>15.302854689248274</c:v>
                </c:pt>
                <c:pt idx="4">
                  <c:v>19.441806412308456</c:v>
                </c:pt>
                <c:pt idx="5">
                  <c:v>51.741406261050159</c:v>
                </c:pt>
                <c:pt idx="6">
                  <c:v>25.596710444562923</c:v>
                </c:pt>
              </c:numCache>
            </c:numRef>
          </c:val>
        </c:ser>
        <c:ser>
          <c:idx val="1"/>
          <c:order val="1"/>
          <c:tx>
            <c:strRef>
              <c:f>'Fig 1.11'!$D$4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 w="3175">
              <a:noFill/>
              <a:prstDash val="solid"/>
            </a:ln>
          </c:spPr>
          <c:invertIfNegative val="0"/>
          <c:cat>
            <c:strRef>
              <c:f>'Fig 1.11'!$B$6:$B$12</c:f>
              <c:strCache>
                <c:ptCount val="7"/>
                <c:pt idx="0">
                  <c:v>couple, no dependent children</c:v>
                </c:pt>
                <c:pt idx="1">
                  <c:v>couple with dependent child(ren)</c:v>
                </c:pt>
                <c:pt idx="2">
                  <c:v>lone parent with dependent child(ren)</c:v>
                </c:pt>
                <c:pt idx="3">
                  <c:v>other multi-person households</c:v>
                </c:pt>
                <c:pt idx="4">
                  <c:v>one person under 60</c:v>
                </c:pt>
                <c:pt idx="5">
                  <c:v>one person aged 60 or over</c:v>
                </c:pt>
                <c:pt idx="6">
                  <c:v>all renters</c:v>
                </c:pt>
              </c:strCache>
            </c:strRef>
          </c:cat>
          <c:val>
            <c:numRef>
              <c:f>'Fig 1.11'!$D$6:$D$12</c:f>
              <c:numCache>
                <c:formatCode>0.0</c:formatCode>
                <c:ptCount val="7"/>
                <c:pt idx="0">
                  <c:v>45.82312428741136</c:v>
                </c:pt>
                <c:pt idx="1">
                  <c:v>47.936308219953446</c:v>
                </c:pt>
                <c:pt idx="2">
                  <c:v>80.328796940830287</c:v>
                </c:pt>
                <c:pt idx="3">
                  <c:v>51.035809105571829</c:v>
                </c:pt>
                <c:pt idx="4">
                  <c:v>70.514949519537325</c:v>
                </c:pt>
                <c:pt idx="5">
                  <c:v>72.589015491434893</c:v>
                </c:pt>
                <c:pt idx="6">
                  <c:v>63.20604703146477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42592"/>
        <c:axId val="258568960"/>
      </c:barChart>
      <c:catAx>
        <c:axId val="258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in receipt of Housing Benefit</a:t>
                </a:r>
              </a:p>
            </c:rich>
          </c:tx>
          <c:layout>
            <c:manualLayout>
              <c:xMode val="edge"/>
              <c:yMode val="edge"/>
              <c:x val="1.1204789272030651E-2"/>
              <c:y val="6.785263157894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42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807035962609936"/>
          <c:y val="0.93939632545931762"/>
          <c:w val="0.79473813141778327"/>
          <c:h val="5.3030303030302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40038314176255E-2"/>
          <c:y val="4.5325779036827198E-2"/>
          <c:w val="0.89302049808429118"/>
          <c:h val="0.76535472222222223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1.12'!$U$5</c:f>
              <c:strCache>
                <c:ptCount val="1"/>
                <c:pt idx="0">
                  <c:v>private renters working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1.12'!$V$4:$AA$4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1.12'!$V$5:$AA$5</c:f>
              <c:numCache>
                <c:formatCode>0.0</c:formatCode>
                <c:ptCount val="6"/>
                <c:pt idx="0">
                  <c:v>7.2555302523112886</c:v>
                </c:pt>
                <c:pt idx="1">
                  <c:v>9.2784729163515163</c:v>
                </c:pt>
                <c:pt idx="2">
                  <c:v>11.075826069449207</c:v>
                </c:pt>
                <c:pt idx="3">
                  <c:v>12.297571651899956</c:v>
                </c:pt>
                <c:pt idx="4">
                  <c:v>12.363046810909065</c:v>
                </c:pt>
                <c:pt idx="5">
                  <c:v>13.640683160594893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1.12'!$U$6</c:f>
              <c:strCache>
                <c:ptCount val="1"/>
                <c:pt idx="0">
                  <c:v>private renters not working</c:v>
                </c:pt>
              </c:strCache>
            </c:strRef>
          </c:tx>
          <c:spPr>
            <a:ln w="25400">
              <a:solidFill>
                <a:srgbClr val="C7C7E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7C7E9"/>
              </a:solidFill>
              <a:ln>
                <a:solidFill>
                  <a:srgbClr val="C7C7E9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1.12'!$V$4:$AA$4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1.12'!$V$6:$AA$6</c:f>
              <c:numCache>
                <c:formatCode>0.0</c:formatCode>
                <c:ptCount val="6"/>
                <c:pt idx="0">
                  <c:v>47.462211695444395</c:v>
                </c:pt>
                <c:pt idx="1">
                  <c:v>55.841988979713733</c:v>
                </c:pt>
                <c:pt idx="2">
                  <c:v>55.191124594761611</c:v>
                </c:pt>
                <c:pt idx="3">
                  <c:v>54.834983438731179</c:v>
                </c:pt>
                <c:pt idx="4">
                  <c:v>57.093694050699803</c:v>
                </c:pt>
                <c:pt idx="5">
                  <c:v>56.850787633979706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1.12'!$U$7</c:f>
              <c:strCache>
                <c:ptCount val="1"/>
                <c:pt idx="0">
                  <c:v>social renters working</c:v>
                </c:pt>
              </c:strCache>
            </c:strRef>
          </c:tx>
          <c:spPr>
            <a:ln w="25400">
              <a:solidFill>
                <a:srgbClr val="66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66"/>
              </a:solidFill>
              <a:ln>
                <a:solidFill>
                  <a:srgbClr val="6666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1.12'!$V$4:$AA$4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1.12'!$V$7:$AA$7</c:f>
              <c:numCache>
                <c:formatCode>0.0</c:formatCode>
                <c:ptCount val="6"/>
                <c:pt idx="0">
                  <c:v>18.872674908066717</c:v>
                </c:pt>
                <c:pt idx="1">
                  <c:v>20.247915081425425</c:v>
                </c:pt>
                <c:pt idx="2">
                  <c:v>23.662690861836154</c:v>
                </c:pt>
                <c:pt idx="3">
                  <c:v>28.192639492512058</c:v>
                </c:pt>
                <c:pt idx="4">
                  <c:v>32.175119863691577</c:v>
                </c:pt>
                <c:pt idx="5">
                  <c:v>31.943161309062269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1.12'!$U$8</c:f>
              <c:strCache>
                <c:ptCount val="1"/>
                <c:pt idx="0">
                  <c:v>social renters not working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cat>
            <c:strRef>
              <c:f>'Fig 1.12'!$V$4:$AA$4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1.12'!$V$8:$AA$8</c:f>
              <c:numCache>
                <c:formatCode>0.0</c:formatCode>
                <c:ptCount val="6"/>
                <c:pt idx="0">
                  <c:v>80.060571086111167</c:v>
                </c:pt>
                <c:pt idx="1">
                  <c:v>82.463349274633899</c:v>
                </c:pt>
                <c:pt idx="2">
                  <c:v>81.243429672867791</c:v>
                </c:pt>
                <c:pt idx="3">
                  <c:v>82.125470646332232</c:v>
                </c:pt>
                <c:pt idx="4">
                  <c:v>83.310172823850678</c:v>
                </c:pt>
                <c:pt idx="5">
                  <c:v>81.326615515657508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62784"/>
        <c:axId val="260664704"/>
      </c:lineChart>
      <c:catAx>
        <c:axId val="2606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6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664704"/>
        <c:scaling>
          <c:orientation val="minMax"/>
          <c:max val="100"/>
        </c:scaling>
        <c:delete val="0"/>
        <c:axPos val="l"/>
        <c:title>
          <c:tx>
            <c:rich>
              <a:bodyPr anchor="ctr" anchorCtr="0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in receipt of Housing Benefit</a:t>
                </a:r>
              </a:p>
            </c:rich>
          </c:tx>
          <c:layout>
            <c:manualLayout>
              <c:xMode val="edge"/>
              <c:yMode val="edge"/>
              <c:x val="6.9694444444444448E-3"/>
              <c:y val="0.11219055555555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662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55555555555561E-2"/>
          <c:y val="0.88413861111111114"/>
          <c:w val="0.86055045871559632"/>
          <c:h val="9.6317280453257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4461805555556E-2"/>
          <c:y val="7.7381177284392685E-2"/>
          <c:w val="0.87802430555555555"/>
          <c:h val="0.636906613033078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1.13'!$C$4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 w="3175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1.13'!$B$6:$B$20</c:f>
              <c:strCache>
                <c:ptCount val="15"/>
                <c:pt idx="0">
                  <c:v>1999-00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</c:strCache>
            </c:strRef>
          </c:cat>
          <c:val>
            <c:numRef>
              <c:f>'Fig 1.13'!$C$6:$C$20</c:f>
              <c:numCache>
                <c:formatCode>0.00</c:formatCode>
                <c:ptCount val="15"/>
                <c:pt idx="0">
                  <c:v>1.038</c:v>
                </c:pt>
                <c:pt idx="1">
                  <c:v>1.0010973834979657</c:v>
                </c:pt>
                <c:pt idx="2">
                  <c:v>0.92442095875649732</c:v>
                </c:pt>
                <c:pt idx="3">
                  <c:v>0.96890134610898426</c:v>
                </c:pt>
                <c:pt idx="4">
                  <c:v>0.88539868064901528</c:v>
                </c:pt>
                <c:pt idx="5">
                  <c:v>0.90734813885889998</c:v>
                </c:pt>
                <c:pt idx="6">
                  <c:v>0.69022535808942753</c:v>
                </c:pt>
                <c:pt idx="7">
                  <c:v>0.89369943574281296</c:v>
                </c:pt>
                <c:pt idx="8">
                  <c:v>0.98548123239933316</c:v>
                </c:pt>
                <c:pt idx="9">
                  <c:v>0.53389008181649644</c:v>
                </c:pt>
                <c:pt idx="10">
                  <c:v>0.36002468561750889</c:v>
                </c:pt>
                <c:pt idx="11">
                  <c:v>0.44407500093580254</c:v>
                </c:pt>
                <c:pt idx="12">
                  <c:v>0.45889692421686956</c:v>
                </c:pt>
                <c:pt idx="13">
                  <c:v>0.55213773831136703</c:v>
                </c:pt>
                <c:pt idx="14">
                  <c:v>0.68004526833667389</c:v>
                </c:pt>
              </c:numCache>
            </c:numRef>
          </c:val>
        </c:ser>
        <c:ser>
          <c:idx val="1"/>
          <c:order val="1"/>
          <c:tx>
            <c:strRef>
              <c:f>'Fig 1.13'!$D$4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3175">
              <a:solidFill>
                <a:srgbClr val="333366"/>
              </a:solidFill>
              <a:prstDash val="solid"/>
            </a:ln>
          </c:spPr>
          <c:invertIfNegative val="0"/>
          <c:cat>
            <c:strRef>
              <c:f>'Fig 1.13'!$B$6:$B$20</c:f>
              <c:strCache>
                <c:ptCount val="15"/>
                <c:pt idx="0">
                  <c:v>1999-00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</c:strCache>
            </c:strRef>
          </c:cat>
          <c:val>
            <c:numRef>
              <c:f>'Fig 1.13'!$D$6:$D$20</c:f>
              <c:numCache>
                <c:formatCode>0.00</c:formatCode>
                <c:ptCount val="15"/>
                <c:pt idx="0">
                  <c:v>0.84199999999999997</c:v>
                </c:pt>
                <c:pt idx="1">
                  <c:v>0.83071571395342969</c:v>
                </c:pt>
                <c:pt idx="2">
                  <c:v>0.8051565414117553</c:v>
                </c:pt>
                <c:pt idx="3">
                  <c:v>0.79400327441231466</c:v>
                </c:pt>
                <c:pt idx="4">
                  <c:v>0.84703028589642371</c:v>
                </c:pt>
                <c:pt idx="5">
                  <c:v>0.96344327235170002</c:v>
                </c:pt>
                <c:pt idx="6">
                  <c:v>0.96007589364629764</c:v>
                </c:pt>
                <c:pt idx="7">
                  <c:v>0.96970281055841046</c:v>
                </c:pt>
                <c:pt idx="8">
                  <c:v>1.0141332244454704</c:v>
                </c:pt>
                <c:pt idx="9">
                  <c:v>1.1172834585702245</c:v>
                </c:pt>
                <c:pt idx="10">
                  <c:v>1.0889433002396389</c:v>
                </c:pt>
                <c:pt idx="11">
                  <c:v>1.261881964093597</c:v>
                </c:pt>
                <c:pt idx="12">
                  <c:v>1.2394892725188895</c:v>
                </c:pt>
                <c:pt idx="13">
                  <c:v>1.3578994486114757</c:v>
                </c:pt>
                <c:pt idx="14">
                  <c:v>1.5238106421775837</c:v>
                </c:pt>
              </c:numCache>
            </c:numRef>
          </c:val>
        </c:ser>
        <c:ser>
          <c:idx val="2"/>
          <c:order val="2"/>
          <c:tx>
            <c:strRef>
              <c:f>'Fig 1.13'!$E$4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 w="3175">
              <a:solidFill>
                <a:srgbClr val="C5C5C5"/>
              </a:solidFill>
              <a:prstDash val="solid"/>
            </a:ln>
          </c:spPr>
          <c:invertIfNegative val="0"/>
          <c:cat>
            <c:strRef>
              <c:f>'Fig 1.13'!$B$6:$B$20</c:f>
              <c:strCache>
                <c:ptCount val="15"/>
                <c:pt idx="0">
                  <c:v>1999-00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</c:strCache>
            </c:strRef>
          </c:cat>
          <c:val>
            <c:numRef>
              <c:f>'Fig 1.13'!$E$6:$E$20</c:f>
              <c:numCache>
                <c:formatCode>0.00</c:formatCode>
                <c:ptCount val="15"/>
                <c:pt idx="0">
                  <c:v>0.52</c:v>
                </c:pt>
                <c:pt idx="1">
                  <c:v>0.48461616009975611</c:v>
                </c:pt>
                <c:pt idx="2">
                  <c:v>0.43249539584939722</c:v>
                </c:pt>
                <c:pt idx="3">
                  <c:v>0.38948768156905367</c:v>
                </c:pt>
                <c:pt idx="4">
                  <c:v>0.41185080004147179</c:v>
                </c:pt>
                <c:pt idx="5">
                  <c:v>0.40001542573650001</c:v>
                </c:pt>
                <c:pt idx="6">
                  <c:v>0.36035912087817173</c:v>
                </c:pt>
                <c:pt idx="7">
                  <c:v>0.39793193984664343</c:v>
                </c:pt>
                <c:pt idx="8">
                  <c:v>0.37403604215194725</c:v>
                </c:pt>
                <c:pt idx="9">
                  <c:v>0.30729840375269213</c:v>
                </c:pt>
                <c:pt idx="10">
                  <c:v>0.30796369553016373</c:v>
                </c:pt>
                <c:pt idx="11">
                  <c:v>0.32199996065990938</c:v>
                </c:pt>
                <c:pt idx="12">
                  <c:v>0.32479478668925932</c:v>
                </c:pt>
                <c:pt idx="13">
                  <c:v>0.37644680432168248</c:v>
                </c:pt>
                <c:pt idx="14">
                  <c:v>0.36233111296081938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0433792"/>
        <c:axId val="260435328"/>
      </c:barChart>
      <c:catAx>
        <c:axId val="260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4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43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 of households</a:t>
                </a:r>
              </a:p>
            </c:rich>
          </c:tx>
          <c:layout>
            <c:manualLayout>
              <c:xMode val="edge"/>
              <c:yMode val="edge"/>
              <c:x val="2.6178010471204188E-2"/>
              <c:y val="0.202381577302837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433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49999999999995E-2"/>
          <c:y val="4.49438202247191E-2"/>
          <c:w val="0.90778524904214564"/>
          <c:h val="0.66146871345029234"/>
        </c:manualLayout>
      </c:layout>
      <c:lineChart>
        <c:grouping val="standard"/>
        <c:varyColors val="0"/>
        <c:ser>
          <c:idx val="0"/>
          <c:order val="0"/>
          <c:tx>
            <c:strRef>
              <c:f>'Fig 1.14'!$V$4:$V$5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12700">
              <a:solidFill>
                <a:srgbClr val="0099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cat>
            <c:strRef>
              <c:f>'Fig 1.14'!$U$6:$U$24</c:f>
              <c:strCache>
                <c:ptCount val="19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</c:strCache>
            </c:strRef>
          </c:cat>
          <c:val>
            <c:numRef>
              <c:f>'Fig 1.14'!$V$6:$V$24</c:f>
              <c:numCache>
                <c:formatCode>0.0</c:formatCode>
                <c:ptCount val="19"/>
                <c:pt idx="0">
                  <c:v>1.805150998400644</c:v>
                </c:pt>
                <c:pt idx="1">
                  <c:v>1.709057209185304</c:v>
                </c:pt>
                <c:pt idx="2">
                  <c:v>1.5614666767242442</c:v>
                </c:pt>
                <c:pt idx="3">
                  <c:v>1.5570329081228291</c:v>
                </c:pt>
                <c:pt idx="4">
                  <c:v>1.4843682513769072</c:v>
                </c:pt>
                <c:pt idx="5">
                  <c:v>1.4503590337871191</c:v>
                </c:pt>
                <c:pt idx="6">
                  <c:v>1.4017452954194394</c:v>
                </c:pt>
                <c:pt idx="7">
                  <c:v>1.422467489915779</c:v>
                </c:pt>
                <c:pt idx="8">
                  <c:v>1.4068406644441043</c:v>
                </c:pt>
                <c:pt idx="9">
                  <c:v>1.4025768750522536</c:v>
                </c:pt>
                <c:pt idx="10">
                  <c:v>1.3874953741099174</c:v>
                </c:pt>
                <c:pt idx="11">
                  <c:v>1.3766986341752199</c:v>
                </c:pt>
                <c:pt idx="12">
                  <c:v>1.4198792886787079</c:v>
                </c:pt>
                <c:pt idx="13">
                  <c:v>1.403472635543374</c:v>
                </c:pt>
                <c:pt idx="14">
                  <c:v>1.40608892119921</c:v>
                </c:pt>
                <c:pt idx="15">
                  <c:v>1.3121782028915516</c:v>
                </c:pt>
                <c:pt idx="16">
                  <c:v>1.2915110879433367</c:v>
                </c:pt>
                <c:pt idx="17">
                  <c:v>1.3686539750461455</c:v>
                </c:pt>
                <c:pt idx="18">
                  <c:v>1.4810352252075081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1.14'!$W$4:$W$5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12700">
              <a:solidFill>
                <a:srgbClr val="33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cat>
            <c:strRef>
              <c:f>'Fig 1.14'!$U$6:$U$24</c:f>
              <c:strCache>
                <c:ptCount val="19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</c:strCache>
            </c:strRef>
          </c:cat>
          <c:val>
            <c:numRef>
              <c:f>'Fig 1.14'!$W$6:$W$24</c:f>
              <c:numCache>
                <c:formatCode>0.0</c:formatCode>
                <c:ptCount val="19"/>
                <c:pt idx="0">
                  <c:v>3.224145161161887</c:v>
                </c:pt>
                <c:pt idx="1">
                  <c:v>3.0836029000931742</c:v>
                </c:pt>
                <c:pt idx="2">
                  <c:v>3.4062651478750086</c:v>
                </c:pt>
                <c:pt idx="3">
                  <c:v>3.4695217151907656</c:v>
                </c:pt>
                <c:pt idx="4">
                  <c:v>3.5495540572050879</c:v>
                </c:pt>
                <c:pt idx="5">
                  <c:v>3.5268367821146716</c:v>
                </c:pt>
                <c:pt idx="6">
                  <c:v>3.7261546241034704</c:v>
                </c:pt>
                <c:pt idx="7">
                  <c:v>3.9651475546879333</c:v>
                </c:pt>
                <c:pt idx="8">
                  <c:v>4.2039297920987693</c:v>
                </c:pt>
                <c:pt idx="9">
                  <c:v>4.6473273808666979</c:v>
                </c:pt>
                <c:pt idx="10">
                  <c:v>4.6495053264357171</c:v>
                </c:pt>
                <c:pt idx="11">
                  <c:v>5.0532614298647847</c:v>
                </c:pt>
                <c:pt idx="12">
                  <c:v>4.9452377483607153</c:v>
                </c:pt>
                <c:pt idx="13">
                  <c:v>5.2852631440180504</c:v>
                </c:pt>
                <c:pt idx="14">
                  <c:v>5.0722643811602017</c:v>
                </c:pt>
                <c:pt idx="15">
                  <c:v>5.5777130545062912</c:v>
                </c:pt>
                <c:pt idx="16">
                  <c:v>5.7368367930792212</c:v>
                </c:pt>
                <c:pt idx="17">
                  <c:v>5.6151764645869111</c:v>
                </c:pt>
                <c:pt idx="18">
                  <c:v>5.374822487215086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1.14'!$X$4:$X$5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12700">
              <a:solidFill>
                <a:srgbClr val="C5C5C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cat>
            <c:strRef>
              <c:f>'Fig 1.14'!$U$6:$U$24</c:f>
              <c:strCache>
                <c:ptCount val="19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</c:strCache>
            </c:strRef>
          </c:cat>
          <c:val>
            <c:numRef>
              <c:f>'Fig 1.14'!$X$6:$X$24</c:f>
              <c:numCache>
                <c:formatCode>0.0</c:formatCode>
                <c:ptCount val="19"/>
                <c:pt idx="0">
                  <c:v>5.1352052905692798</c:v>
                </c:pt>
                <c:pt idx="1">
                  <c:v>4.929934118826715</c:v>
                </c:pt>
                <c:pt idx="2">
                  <c:v>4.8335698958785231</c:v>
                </c:pt>
                <c:pt idx="3">
                  <c:v>4.8287458762273143</c:v>
                </c:pt>
                <c:pt idx="4">
                  <c:v>4.9820291377059753</c:v>
                </c:pt>
                <c:pt idx="5">
                  <c:v>5.2304121314171343</c:v>
                </c:pt>
                <c:pt idx="6">
                  <c:v>5.4105697620361415</c:v>
                </c:pt>
                <c:pt idx="7">
                  <c:v>5.3065738411622174</c:v>
                </c:pt>
                <c:pt idx="8">
                  <c:v>4.9338281970112012</c:v>
                </c:pt>
                <c:pt idx="9">
                  <c:v>5.2404396808166362</c:v>
                </c:pt>
                <c:pt idx="10">
                  <c:v>5.540780572271478</c:v>
                </c:pt>
                <c:pt idx="11">
                  <c:v>5.8614755743647189</c:v>
                </c:pt>
                <c:pt idx="12">
                  <c:v>5.9316874610596457</c:v>
                </c:pt>
                <c:pt idx="13">
                  <c:v>6.3695404624277643</c:v>
                </c:pt>
                <c:pt idx="14">
                  <c:v>7.1348102294858844</c:v>
                </c:pt>
                <c:pt idx="15">
                  <c:v>7.3419126591645991</c:v>
                </c:pt>
                <c:pt idx="16">
                  <c:v>6.6098117085541856</c:v>
                </c:pt>
                <c:pt idx="17">
                  <c:v>6.3860215130386981</c:v>
                </c:pt>
                <c:pt idx="18">
                  <c:v>6.1973152494092609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1.14'!$Y$4:$Y$5</c:f>
              <c:strCache>
                <c:ptCount val="1"/>
                <c:pt idx="0">
                  <c:v>all households percentage</c:v>
                </c:pt>
              </c:strCache>
            </c:strRef>
          </c:tx>
          <c:spPr>
            <a:ln w="12700">
              <a:solidFill>
                <a:srgbClr val="993366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'Fig 1.14'!$U$6:$U$24</c:f>
              <c:strCache>
                <c:ptCount val="19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</c:strCache>
            </c:strRef>
          </c:cat>
          <c:val>
            <c:numRef>
              <c:f>'Fig 1.14'!$Y$6:$Y$24</c:f>
              <c:numCache>
                <c:formatCode>0.0</c:formatCode>
                <c:ptCount val="19"/>
                <c:pt idx="0">
                  <c:v>2.6904905998952353</c:v>
                </c:pt>
                <c:pt idx="1">
                  <c:v>2.5657515191904188</c:v>
                </c:pt>
                <c:pt idx="2">
                  <c:v>2.4634185897413401</c:v>
                </c:pt>
                <c:pt idx="3">
                  <c:v>2.4563637043755522</c:v>
                </c:pt>
                <c:pt idx="4">
                  <c:v>2.4313547907902469</c:v>
                </c:pt>
                <c:pt idx="5">
                  <c:v>2.4458687700391275</c:v>
                </c:pt>
                <c:pt idx="6">
                  <c:v>2.4477985732230629</c:v>
                </c:pt>
                <c:pt idx="7">
                  <c:v>2.4466955076492218</c:v>
                </c:pt>
                <c:pt idx="8">
                  <c:v>2.3754868743674349</c:v>
                </c:pt>
                <c:pt idx="9">
                  <c:v>2.47976648154751</c:v>
                </c:pt>
                <c:pt idx="10">
                  <c:v>2.5320761311526474</c:v>
                </c:pt>
                <c:pt idx="11">
                  <c:v>2.6527108630772687</c:v>
                </c:pt>
                <c:pt idx="12">
                  <c:v>2.696965632959885</c:v>
                </c:pt>
                <c:pt idx="13">
                  <c:v>2.8288518570364682</c:v>
                </c:pt>
                <c:pt idx="14">
                  <c:v>2.9471491461540218</c:v>
                </c:pt>
                <c:pt idx="15">
                  <c:v>3.0238605783853396</c:v>
                </c:pt>
                <c:pt idx="16">
                  <c:v>2.9441532907743775</c:v>
                </c:pt>
                <c:pt idx="17">
                  <c:v>2.9658066830706455</c:v>
                </c:pt>
                <c:pt idx="18">
                  <c:v>3.0003596209976551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49408"/>
        <c:axId val="266055680"/>
      </c:lineChart>
      <c:catAx>
        <c:axId val="266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660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55680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1640996168582374E-2"/>
              <c:y val="0.27945020030390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04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707198485435223"/>
          <c:y val="0.87640454757478925"/>
          <c:w val="0.83425574535423508"/>
          <c:h val="0.1151686543160884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0825688073395E-2"/>
          <c:y val="4.5325779036827198E-2"/>
          <c:w val="0.9027522935779817"/>
          <c:h val="0.83238250000000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1.15'!$T$4</c:f>
              <c:strCache>
                <c:ptCount val="1"/>
                <c:pt idx="0">
                  <c:v>life satisfaction score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1.15'!$U$4:$AE$4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'Fig 1.15'!$U$6:$AE$6</c:f>
              <c:numCache>
                <c:formatCode>_-* #,##0.0_-;\-* #,##0.0_-;_-* "-"??_-;_-@_-</c:formatCode>
                <c:ptCount val="11"/>
                <c:pt idx="0">
                  <c:v>0.98442772600839734</c:v>
                </c:pt>
                <c:pt idx="1">
                  <c:v>0.44713221452110724</c:v>
                </c:pt>
                <c:pt idx="2">
                  <c:v>0.85596488688666106</c:v>
                </c:pt>
                <c:pt idx="3">
                  <c:v>1.5624280414233174</c:v>
                </c:pt>
                <c:pt idx="4">
                  <c:v>2.4488718703508274</c:v>
                </c:pt>
                <c:pt idx="5">
                  <c:v>9.1799536784547069</c:v>
                </c:pt>
                <c:pt idx="6">
                  <c:v>8.3007968486315882</c:v>
                </c:pt>
                <c:pt idx="7">
                  <c:v>19.177873025924438</c:v>
                </c:pt>
                <c:pt idx="8">
                  <c:v>30.324676382662435</c:v>
                </c:pt>
                <c:pt idx="9">
                  <c:v>13.070239538545895</c:v>
                </c:pt>
                <c:pt idx="10">
                  <c:v>13.647635786590229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6129792"/>
        <c:axId val="266131712"/>
      </c:barChart>
      <c:catAx>
        <c:axId val="2661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life satisfaction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131712"/>
        <c:crosses val="autoZero"/>
        <c:auto val="1"/>
        <c:lblAlgn val="ctr"/>
        <c:lblOffset val="100"/>
        <c:noMultiLvlLbl val="0"/>
      </c:catAx>
      <c:valAx>
        <c:axId val="26613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12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22222222222222E-2"/>
          <c:y val="4.5325779036827198E-2"/>
          <c:w val="0.87222457264957265"/>
          <c:h val="0.83238250000000003"/>
        </c:manualLayout>
      </c:layout>
      <c:barChart>
        <c:barDir val="col"/>
        <c:grouping val="clustered"/>
        <c:varyColors val="0"/>
        <c:ser>
          <c:idx val="1"/>
          <c:order val="0"/>
          <c:tx>
            <c:v>life satisfaction score</c:v>
          </c:tx>
          <c:spPr>
            <a:solidFill>
              <a:srgbClr val="008080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80D6D2"/>
              </a:solidFill>
              <a:ln w="254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3366"/>
              </a:solidFill>
              <a:ln w="254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5C5C5"/>
              </a:solidFill>
              <a:ln w="254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3366"/>
              </a:solidFill>
              <a:ln w="25400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DC5D"/>
              </a:solidFill>
              <a:ln w="254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CCCFF"/>
              </a:solidFill>
              <a:ln w="25400">
                <a:noFill/>
                <a:prstDash val="solid"/>
              </a:ln>
            </c:spPr>
          </c:dPt>
          <c:cat>
            <c:strRef>
              <c:f>'Fig 1.16'!$U$4:$AA$4</c:f>
              <c:strCache>
                <c:ptCount val="7"/>
                <c:pt idx="0">
                  <c:v>own outright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local authority</c:v>
                </c:pt>
                <c:pt idx="4">
                  <c:v>housing association</c:v>
                </c:pt>
                <c:pt idx="6">
                  <c:v>all households</c:v>
                </c:pt>
              </c:strCache>
            </c:strRef>
          </c:cat>
          <c:val>
            <c:numRef>
              <c:f>'Fig 1.16'!$U$6:$AA$6</c:f>
              <c:numCache>
                <c:formatCode>_-* #,##0.0_-;\-* #,##0.0_-;_-* "-"??_-;_-@_-</c:formatCode>
                <c:ptCount val="7"/>
                <c:pt idx="0">
                  <c:v>7.7635389037356646</c:v>
                </c:pt>
                <c:pt idx="1">
                  <c:v>7.5285632862901952</c:v>
                </c:pt>
                <c:pt idx="2">
                  <c:v>7.2338256303251054</c:v>
                </c:pt>
                <c:pt idx="3">
                  <c:v>6.9217873044106621</c:v>
                </c:pt>
                <c:pt idx="4">
                  <c:v>6.9179287378302314</c:v>
                </c:pt>
                <c:pt idx="6">
                  <c:v>7.4329741903361981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6081408"/>
        <c:axId val="266082944"/>
      </c:barChart>
      <c:catAx>
        <c:axId val="2660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82944"/>
        <c:crosses val="autoZero"/>
        <c:auto val="1"/>
        <c:lblAlgn val="ctr"/>
        <c:lblOffset val="100"/>
        <c:noMultiLvlLbl val="0"/>
      </c:catAx>
      <c:valAx>
        <c:axId val="266082944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life satisfaction score</a:t>
                </a:r>
              </a:p>
            </c:rich>
          </c:tx>
          <c:layout>
            <c:manualLayout>
              <c:xMode val="edge"/>
              <c:yMode val="edge"/>
              <c:x val="9.1743589743589742E-3"/>
              <c:y val="0.251377525252525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850574712644E-2"/>
          <c:y val="4.5325779036827198E-2"/>
          <c:w val="0.90052203065134095"/>
          <c:h val="0.76535472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1.2'!$U$5</c:f>
              <c:strCache>
                <c:ptCount val="1"/>
                <c:pt idx="0">
                  <c:v>own outright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1.2'!$V$4:$W$4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1.2'!$V$5:$W$5</c:f>
              <c:numCache>
                <c:formatCode>0.0</c:formatCode>
                <c:ptCount val="2"/>
                <c:pt idx="0">
                  <c:v>22.29605042702369</c:v>
                </c:pt>
                <c:pt idx="1">
                  <c:v>21.515272441437357</c:v>
                </c:pt>
              </c:numCache>
            </c:numRef>
          </c:val>
        </c:ser>
        <c:ser>
          <c:idx val="1"/>
          <c:order val="1"/>
          <c:tx>
            <c:strRef>
              <c:f>'Fig 1.2'!$U$6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solidFill>
              <a:srgbClr val="80D6D2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1.2'!$V$4:$W$4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1.2'!$V$6:$W$6</c:f>
              <c:numCache>
                <c:formatCode>0.0</c:formatCode>
                <c:ptCount val="2"/>
                <c:pt idx="0">
                  <c:v>38.769179320281587</c:v>
                </c:pt>
                <c:pt idx="1">
                  <c:v>26.639394352521428</c:v>
                </c:pt>
              </c:numCache>
            </c:numRef>
          </c:val>
        </c:ser>
        <c:ser>
          <c:idx val="2"/>
          <c:order val="2"/>
          <c:tx>
            <c:strRef>
              <c:f>'Fig 1.2'!$U$7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1.2'!$V$4:$W$4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1.2'!$V$7:$W$7</c:f>
              <c:numCache>
                <c:formatCode>0.0</c:formatCode>
                <c:ptCount val="2"/>
                <c:pt idx="0">
                  <c:v>13.640620480550814</c:v>
                </c:pt>
                <c:pt idx="1">
                  <c:v>29.575465773449629</c:v>
                </c:pt>
              </c:numCache>
            </c:numRef>
          </c:val>
        </c:ser>
        <c:ser>
          <c:idx val="3"/>
          <c:order val="3"/>
          <c:tx>
            <c:strRef>
              <c:f>'Fig 1.2'!$U$8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  <a:prstDash val="solid"/>
            </a:ln>
          </c:spPr>
          <c:invertIfNegative val="0"/>
          <c:cat>
            <c:strRef>
              <c:f>'Fig 1.2'!$V$4:$W$4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1.2'!$V$8:$W$8</c:f>
              <c:numCache>
                <c:formatCode>0.0</c:formatCode>
                <c:ptCount val="2"/>
                <c:pt idx="0">
                  <c:v>25.294149772143925</c:v>
                </c:pt>
                <c:pt idx="1">
                  <c:v>22.269867432591631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78816"/>
        <c:axId val="250580352"/>
      </c:barChart>
      <c:catAx>
        <c:axId val="2505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80352"/>
        <c:crosses val="autoZero"/>
        <c:auto val="1"/>
        <c:lblAlgn val="ctr"/>
        <c:lblOffset val="100"/>
        <c:noMultiLvlLbl val="0"/>
      </c:catAx>
      <c:valAx>
        <c:axId val="2505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78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706187739463603"/>
          <c:y val="0.88023361111111109"/>
          <c:w val="0.82265785440613026"/>
          <c:h val="5.62663888888888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825688073395E-2"/>
          <c:y val="4.5325779036827198E-2"/>
          <c:w val="0.9027522935779817"/>
          <c:h val="0.76535472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1.3'!$U$5</c:f>
              <c:strCache>
                <c:ptCount val="1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1.3'!$V$4:$W$4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1.3'!$V$5:$W$5</c:f>
              <c:numCache>
                <c:formatCode>0.0</c:formatCode>
                <c:ptCount val="2"/>
                <c:pt idx="0">
                  <c:v>30.275364815177213</c:v>
                </c:pt>
                <c:pt idx="1">
                  <c:v>34.647556386086777</c:v>
                </c:pt>
              </c:numCache>
            </c:numRef>
          </c:val>
        </c:ser>
        <c:ser>
          <c:idx val="1"/>
          <c:order val="1"/>
          <c:tx>
            <c:strRef>
              <c:f>'Fig 1.3'!$U$6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solidFill>
              <a:srgbClr val="80D6D2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1.3'!$V$4:$W$4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1.3'!$V$6:$W$6</c:f>
              <c:numCache>
                <c:formatCode>0.0</c:formatCode>
                <c:ptCount val="2"/>
                <c:pt idx="0">
                  <c:v>43.394200227560368</c:v>
                </c:pt>
                <c:pt idx="1">
                  <c:v>31.374134123473386</c:v>
                </c:pt>
              </c:numCache>
            </c:numRef>
          </c:val>
        </c:ser>
        <c:ser>
          <c:idx val="2"/>
          <c:order val="2"/>
          <c:tx>
            <c:strRef>
              <c:f>'Fig 1.3'!$U$7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1.3'!$V$4:$W$4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1.3'!$V$7:$W$7</c:f>
              <c:numCache>
                <c:formatCode>0.0</c:formatCode>
                <c:ptCount val="2"/>
                <c:pt idx="0">
                  <c:v>8.6720133455777582</c:v>
                </c:pt>
                <c:pt idx="1">
                  <c:v>17.527048555141185</c:v>
                </c:pt>
              </c:numCache>
            </c:numRef>
          </c:val>
        </c:ser>
        <c:ser>
          <c:idx val="3"/>
          <c:order val="3"/>
          <c:tx>
            <c:strRef>
              <c:f>'Fig 1.3'!$U$8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  <a:prstDash val="solid"/>
            </a:ln>
          </c:spPr>
          <c:invertIfNegative val="0"/>
          <c:cat>
            <c:strRef>
              <c:f>'Fig 1.3'!$V$4:$W$4</c:f>
              <c:strCache>
                <c:ptCount val="2"/>
                <c:pt idx="0">
                  <c:v>2003-04</c:v>
                </c:pt>
                <c:pt idx="1">
                  <c:v>2013-14</c:v>
                </c:pt>
              </c:strCache>
            </c:strRef>
          </c:cat>
          <c:val>
            <c:numRef>
              <c:f>'Fig 1.3'!$V$8:$W$8</c:f>
              <c:numCache>
                <c:formatCode>0.0</c:formatCode>
                <c:ptCount val="2"/>
                <c:pt idx="0">
                  <c:v>17.658421611684521</c:v>
                </c:pt>
                <c:pt idx="1">
                  <c:v>16.451260935298897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31680"/>
        <c:axId val="256450560"/>
      </c:barChart>
      <c:catAx>
        <c:axId val="2562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50560"/>
        <c:crosses val="autoZero"/>
        <c:auto val="1"/>
        <c:lblAlgn val="ctr"/>
        <c:lblOffset val="100"/>
        <c:noMultiLvlLbl val="0"/>
      </c:catAx>
      <c:valAx>
        <c:axId val="25645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231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55555555555561E-2"/>
          <c:y val="0.88413861111111114"/>
          <c:w val="0.82265785440613026"/>
          <c:h val="5.62663888888888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5785440613019E-2"/>
          <c:y val="4.5325779036827198E-2"/>
          <c:w val="0.89820670498084287"/>
          <c:h val="0.78652138888888889"/>
        </c:manualLayout>
      </c:layout>
      <c:lineChart>
        <c:grouping val="standard"/>
        <c:varyColors val="0"/>
        <c:ser>
          <c:idx val="0"/>
          <c:order val="0"/>
          <c:tx>
            <c:strRef>
              <c:f>'Fig 1.4'!$U$5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1.4'!$V$4:$AF$4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1.4'!$V$5:$AF$5</c:f>
              <c:numCache>
                <c:formatCode>0.0</c:formatCode>
                <c:ptCount val="11"/>
                <c:pt idx="0">
                  <c:v>58.622043573103596</c:v>
                </c:pt>
                <c:pt idx="1">
                  <c:v>56.71792175309448</c:v>
                </c:pt>
                <c:pt idx="2">
                  <c:v>56.012245946288111</c:v>
                </c:pt>
                <c:pt idx="3">
                  <c:v>56.526369895844887</c:v>
                </c:pt>
                <c:pt idx="4">
                  <c:v>55.178862823956578</c:v>
                </c:pt>
                <c:pt idx="5">
                  <c:v>51.477926755549078</c:v>
                </c:pt>
                <c:pt idx="6">
                  <c:v>46.640459537828661</c:v>
                </c:pt>
                <c:pt idx="7">
                  <c:v>43.099683928857942</c:v>
                </c:pt>
                <c:pt idx="8">
                  <c:v>42.786427220240746</c:v>
                </c:pt>
                <c:pt idx="9">
                  <c:v>39.504907915303193</c:v>
                </c:pt>
                <c:pt idx="10">
                  <c:v>35.833863993094809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1.4'!$U$6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1.4'!$V$4:$AF$4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1.4'!$V$6:$AF$6</c:f>
              <c:numCache>
                <c:formatCode>0.0</c:formatCode>
                <c:ptCount val="11"/>
                <c:pt idx="0">
                  <c:v>21.409424410554124</c:v>
                </c:pt>
                <c:pt idx="1">
                  <c:v>24.37982292836131</c:v>
                </c:pt>
                <c:pt idx="2">
                  <c:v>24.212026053536452</c:v>
                </c:pt>
                <c:pt idx="3">
                  <c:v>27.069521283503313</c:v>
                </c:pt>
                <c:pt idx="4">
                  <c:v>28.015006174832134</c:v>
                </c:pt>
                <c:pt idx="5">
                  <c:v>31.04921943622778</c:v>
                </c:pt>
                <c:pt idx="6">
                  <c:v>36.410936170322479</c:v>
                </c:pt>
                <c:pt idx="7">
                  <c:v>40.567968796379247</c:v>
                </c:pt>
                <c:pt idx="8">
                  <c:v>40.930044410826156</c:v>
                </c:pt>
                <c:pt idx="9">
                  <c:v>44.645140952885448</c:v>
                </c:pt>
                <c:pt idx="10">
                  <c:v>48.238322101302565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1.4'!$U$7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1.4'!$V$4:$AF$4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1.4'!$V$7:$AF$7</c:f>
              <c:numCache>
                <c:formatCode>0.0</c:formatCode>
                <c:ptCount val="11"/>
                <c:pt idx="0">
                  <c:v>19.968532016342277</c:v>
                </c:pt>
                <c:pt idx="1">
                  <c:v>18.902255318544217</c:v>
                </c:pt>
                <c:pt idx="2">
                  <c:v>19.775728000175434</c:v>
                </c:pt>
                <c:pt idx="3">
                  <c:v>16.404108820651803</c:v>
                </c:pt>
                <c:pt idx="4">
                  <c:v>16.806131001211284</c:v>
                </c:pt>
                <c:pt idx="5">
                  <c:v>17.472853808223157</c:v>
                </c:pt>
                <c:pt idx="6">
                  <c:v>16.948604291848856</c:v>
                </c:pt>
                <c:pt idx="7">
                  <c:v>16.332347274762807</c:v>
                </c:pt>
                <c:pt idx="8">
                  <c:v>16.283528368933091</c:v>
                </c:pt>
                <c:pt idx="9">
                  <c:v>15.849951131811361</c:v>
                </c:pt>
                <c:pt idx="10">
                  <c:v>15.927813905602639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05344"/>
        <c:axId val="256507264"/>
      </c:lineChart>
      <c:catAx>
        <c:axId val="2565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50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0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55555555555561E-2"/>
          <c:y val="0.88413861111111114"/>
          <c:w val="0.86055045871559632"/>
          <c:h val="9.6317280453257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825688073395E-2"/>
          <c:y val="4.5325779036827198E-2"/>
          <c:w val="0.9027522935779817"/>
          <c:h val="0.76535472222222223"/>
        </c:manualLayout>
      </c:layout>
      <c:lineChart>
        <c:grouping val="standard"/>
        <c:varyColors val="0"/>
        <c:ser>
          <c:idx val="0"/>
          <c:order val="0"/>
          <c:tx>
            <c:strRef>
              <c:f>'Fig 1.5'!$U$5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1.5'!$V$4:$AF$4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1.5'!$V$5:$AF$5</c:f>
              <c:numCache>
                <c:formatCode>0.0</c:formatCode>
                <c:ptCount val="11"/>
                <c:pt idx="0">
                  <c:v>4.3780781483242981</c:v>
                </c:pt>
                <c:pt idx="1">
                  <c:v>4.8908579427313343</c:v>
                </c:pt>
                <c:pt idx="2">
                  <c:v>4.4205572387488363</c:v>
                </c:pt>
                <c:pt idx="3">
                  <c:v>4.818406633646874</c:v>
                </c:pt>
                <c:pt idx="4">
                  <c:v>4.0951997995503691</c:v>
                </c:pt>
                <c:pt idx="5">
                  <c:v>4.7098019989702005</c:v>
                </c:pt>
                <c:pt idx="6">
                  <c:v>4.6290949824556442</c:v>
                </c:pt>
                <c:pt idx="7">
                  <c:v>4.8721054406818647</c:v>
                </c:pt>
                <c:pt idx="8">
                  <c:v>5.3977355169867636</c:v>
                </c:pt>
                <c:pt idx="9">
                  <c:v>5.1080347840706928</c:v>
                </c:pt>
                <c:pt idx="10">
                  <c:v>5.1950169573936451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1.5'!$U$6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1.5'!$V$4:$AF$4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1.5'!$V$6:$AF$6</c:f>
              <c:numCache>
                <c:formatCode>0.0</c:formatCode>
                <c:ptCount val="11"/>
                <c:pt idx="0">
                  <c:v>14.169106396188768</c:v>
                </c:pt>
                <c:pt idx="1">
                  <c:v>14.019089554199567</c:v>
                </c:pt>
                <c:pt idx="2">
                  <c:v>12.556626019972219</c:v>
                </c:pt>
                <c:pt idx="3">
                  <c:v>12.126425633930133</c:v>
                </c:pt>
                <c:pt idx="4">
                  <c:v>10.682312300185382</c:v>
                </c:pt>
                <c:pt idx="5">
                  <c:v>9.5734437765592713</c:v>
                </c:pt>
                <c:pt idx="6">
                  <c:v>8.9322160608205117</c:v>
                </c:pt>
                <c:pt idx="7">
                  <c:v>8.8613774302212356</c:v>
                </c:pt>
                <c:pt idx="8">
                  <c:v>8.5464825149189263</c:v>
                </c:pt>
                <c:pt idx="9">
                  <c:v>8.0635579663289416</c:v>
                </c:pt>
                <c:pt idx="10">
                  <c:v>7.4774097035405367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1.5'!$U$7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1.5'!$V$4:$AF$4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1.5'!$V$7:$AF$7</c:f>
              <c:numCache>
                <c:formatCode>0.0</c:formatCode>
                <c:ptCount val="11"/>
                <c:pt idx="0">
                  <c:v>10.500896626684336</c:v>
                </c:pt>
                <c:pt idx="1">
                  <c:v>9.1164172884135333</c:v>
                </c:pt>
                <c:pt idx="2">
                  <c:v>9.4260779110316921</c:v>
                </c:pt>
                <c:pt idx="3">
                  <c:v>10.276685023170929</c:v>
                </c:pt>
                <c:pt idx="4">
                  <c:v>10.119882313333441</c:v>
                </c:pt>
                <c:pt idx="5">
                  <c:v>10.972209304908372</c:v>
                </c:pt>
                <c:pt idx="6">
                  <c:v>10.516316206617454</c:v>
                </c:pt>
                <c:pt idx="7">
                  <c:v>10.472655131579209</c:v>
                </c:pt>
                <c:pt idx="8">
                  <c:v>10.490498923007863</c:v>
                </c:pt>
                <c:pt idx="9">
                  <c:v>9.5593370598789349</c:v>
                </c:pt>
                <c:pt idx="10">
                  <c:v>10.215725093995291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45760"/>
        <c:axId val="256652032"/>
      </c:lineChart>
      <c:catAx>
        <c:axId val="2566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5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55555555555561E-2"/>
          <c:y val="0.88413861111111114"/>
          <c:w val="0.86055045871559632"/>
          <c:h val="9.6317280453257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825688073395E-2"/>
          <c:y val="4.5325779036827198E-2"/>
          <c:w val="0.9027522935779817"/>
          <c:h val="0.76535472222222223"/>
        </c:manualLayout>
      </c:layout>
      <c:lineChart>
        <c:grouping val="standard"/>
        <c:varyColors val="0"/>
        <c:ser>
          <c:idx val="0"/>
          <c:order val="0"/>
          <c:tx>
            <c:strRef>
              <c:f>'Fig 1.6'!$U$5</c:f>
              <c:strCache>
                <c:ptCount val="1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1.6'!$V$4:$AF$4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1.6'!$V$5:$AF$5</c:f>
              <c:numCache>
                <c:formatCode>0.0</c:formatCode>
                <c:ptCount val="11"/>
                <c:pt idx="0">
                  <c:v>7.7680420974254556</c:v>
                </c:pt>
                <c:pt idx="1">
                  <c:v>8.4208400523736628</c:v>
                </c:pt>
                <c:pt idx="2">
                  <c:v>8.1827423711370653</c:v>
                </c:pt>
                <c:pt idx="3">
                  <c:v>7.8486441476310524</c:v>
                </c:pt>
                <c:pt idx="4">
                  <c:v>8.3805693677027691</c:v>
                </c:pt>
                <c:pt idx="5">
                  <c:v>8.3138216866320072</c:v>
                </c:pt>
                <c:pt idx="6">
                  <c:v>8.4773727552494673</c:v>
                </c:pt>
                <c:pt idx="7">
                  <c:v>8.2055202282220971</c:v>
                </c:pt>
                <c:pt idx="8">
                  <c:v>8.7887715842129914</c:v>
                </c:pt>
                <c:pt idx="9">
                  <c:v>7.7254469133524237</c:v>
                </c:pt>
                <c:pt idx="10">
                  <c:v>7.8476574195810667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1.6'!$U$6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80D6D2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D6D2"/>
              </a:solidFill>
              <a:ln>
                <a:solidFill>
                  <a:srgbClr val="80D6D2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1.6'!$V$4:$AF$4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1.6'!$V$6:$AF$6</c:f>
              <c:numCache>
                <c:formatCode>0.0</c:formatCode>
                <c:ptCount val="11"/>
                <c:pt idx="0">
                  <c:v>45.081792644028717</c:v>
                </c:pt>
                <c:pt idx="1">
                  <c:v>47.53639706293162</c:v>
                </c:pt>
                <c:pt idx="2">
                  <c:v>49.512431686539067</c:v>
                </c:pt>
                <c:pt idx="3">
                  <c:v>46.345280959016875</c:v>
                </c:pt>
                <c:pt idx="4">
                  <c:v>47.972810615658908</c:v>
                </c:pt>
                <c:pt idx="5">
                  <c:v>43.850587053363654</c:v>
                </c:pt>
                <c:pt idx="6">
                  <c:v>44.356739218430462</c:v>
                </c:pt>
                <c:pt idx="7">
                  <c:v>44.762073344334588</c:v>
                </c:pt>
                <c:pt idx="8">
                  <c:v>43.908130861803549</c:v>
                </c:pt>
                <c:pt idx="9">
                  <c:v>45.770917615016501</c:v>
                </c:pt>
                <c:pt idx="10">
                  <c:v>45.506359050219238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1.6'!$U$7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strRef>
              <c:f>'Fig 1.6'!$V$4:$AF$4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1.6'!$V$7:$AF$7</c:f>
              <c:numCache>
                <c:formatCode>0.0</c:formatCode>
                <c:ptCount val="11"/>
                <c:pt idx="0">
                  <c:v>29.142540483833468</c:v>
                </c:pt>
                <c:pt idx="1">
                  <c:v>30.003258146236746</c:v>
                </c:pt>
                <c:pt idx="2">
                  <c:v>30.306274315256239</c:v>
                </c:pt>
                <c:pt idx="3">
                  <c:v>34.134286084525804</c:v>
                </c:pt>
                <c:pt idx="4">
                  <c:v>31.57776949811954</c:v>
                </c:pt>
                <c:pt idx="5">
                  <c:v>29.758528817337009</c:v>
                </c:pt>
                <c:pt idx="6">
                  <c:v>31.32386983303644</c:v>
                </c:pt>
                <c:pt idx="7">
                  <c:v>31.671247050475699</c:v>
                </c:pt>
                <c:pt idx="8">
                  <c:v>35.090827000343296</c:v>
                </c:pt>
                <c:pt idx="9">
                  <c:v>33.069609864379963</c:v>
                </c:pt>
                <c:pt idx="10">
                  <c:v>35.952126304452321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1.6'!$U$8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cat>
            <c:strRef>
              <c:f>'Fig 1.6'!$V$4:$AF$4</c:f>
              <c:strCache>
                <c:ptCount val="11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</c:strCache>
            </c:strRef>
          </c:cat>
          <c:val>
            <c:numRef>
              <c:f>'Fig 1.6'!$V$8:$AF$8</c:f>
              <c:numCache>
                <c:formatCode>0.0</c:formatCode>
                <c:ptCount val="11"/>
                <c:pt idx="0">
                  <c:v>35.450699103624757</c:v>
                </c:pt>
                <c:pt idx="1">
                  <c:v>34.050980030904228</c:v>
                </c:pt>
                <c:pt idx="2">
                  <c:v>36.025418122357841</c:v>
                </c:pt>
                <c:pt idx="3">
                  <c:v>34.976468115179834</c:v>
                </c:pt>
                <c:pt idx="4">
                  <c:v>34.185949757659571</c:v>
                </c:pt>
                <c:pt idx="5">
                  <c:v>34.311830193368934</c:v>
                </c:pt>
                <c:pt idx="6">
                  <c:v>32.966161287710378</c:v>
                </c:pt>
                <c:pt idx="7">
                  <c:v>34.35139627680676</c:v>
                </c:pt>
                <c:pt idx="8">
                  <c:v>30.410701483486697</c:v>
                </c:pt>
                <c:pt idx="9">
                  <c:v>31.941041554734966</c:v>
                </c:pt>
                <c:pt idx="10">
                  <c:v>32.759912611597144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35648"/>
        <c:axId val="257037824"/>
      </c:lineChart>
      <c:catAx>
        <c:axId val="2570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3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3782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3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55555555555561E-2"/>
          <c:y val="0.88413861111111114"/>
          <c:w val="0.86055045871559632"/>
          <c:h val="9.6317280453257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825688073395E-2"/>
          <c:y val="4.5325779036827198E-2"/>
          <c:w val="0.9027522935779817"/>
          <c:h val="0.76535472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1.7'!$V$4</c:f>
              <c:strCache>
                <c:ptCount val="1"/>
                <c:pt idx="0">
                  <c:v>2003-04</c:v>
                </c:pt>
              </c:strCache>
            </c:strRef>
          </c:tx>
          <c:spPr>
            <a:solidFill>
              <a:srgbClr val="C7C7E9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1.7'!$U$5:$U$10</c:f>
              <c:strCache>
                <c:ptCount val="6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education</c:v>
                </c:pt>
                <c:pt idx="5">
                  <c:v>other inactive</c:v>
                </c:pt>
              </c:strCache>
            </c:strRef>
          </c:cat>
          <c:val>
            <c:numRef>
              <c:f>'Fig 1.7'!$V$5:$V$10</c:f>
              <c:numCache>
                <c:formatCode>0.0</c:formatCode>
                <c:ptCount val="6"/>
                <c:pt idx="0">
                  <c:v>55.659753999199644</c:v>
                </c:pt>
                <c:pt idx="1">
                  <c:v>7.6515385221514576</c:v>
                </c:pt>
                <c:pt idx="2">
                  <c:v>11.994328683973491</c:v>
                </c:pt>
                <c:pt idx="3">
                  <c:v>5.7690138697976714</c:v>
                </c:pt>
                <c:pt idx="4">
                  <c:v>7.2614166650787144</c:v>
                </c:pt>
                <c:pt idx="5">
                  <c:v>11.663948259799017</c:v>
                </c:pt>
              </c:numCache>
            </c:numRef>
          </c:val>
        </c:ser>
        <c:ser>
          <c:idx val="1"/>
          <c:order val="1"/>
          <c:tx>
            <c:strRef>
              <c:f>'Fig 1.7'!$W$4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'Fig 1.7'!$U$5:$U$10</c:f>
              <c:strCache>
                <c:ptCount val="6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education</c:v>
                </c:pt>
                <c:pt idx="5">
                  <c:v>other inactive</c:v>
                </c:pt>
              </c:strCache>
            </c:strRef>
          </c:cat>
          <c:val>
            <c:numRef>
              <c:f>'Fig 1.7'!$W$5:$W$10</c:f>
              <c:numCache>
                <c:formatCode>0.0</c:formatCode>
                <c:ptCount val="6"/>
                <c:pt idx="0">
                  <c:v>62.08019017337881</c:v>
                </c:pt>
                <c:pt idx="1">
                  <c:v>10.250292639194884</c:v>
                </c:pt>
                <c:pt idx="2">
                  <c:v>7.3384820010474554</c:v>
                </c:pt>
                <c:pt idx="3">
                  <c:v>5.3586846663193466</c:v>
                </c:pt>
                <c:pt idx="4">
                  <c:v>5.402444274163491</c:v>
                </c:pt>
                <c:pt idx="5">
                  <c:v>9.5699062458960178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08992"/>
        <c:axId val="257118976"/>
      </c:barChart>
      <c:catAx>
        <c:axId val="2571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118976"/>
        <c:crosses val="autoZero"/>
        <c:auto val="1"/>
        <c:lblAlgn val="ctr"/>
        <c:lblOffset val="100"/>
        <c:noMultiLvlLbl val="0"/>
      </c:catAx>
      <c:valAx>
        <c:axId val="25711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337968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10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7931316277772"/>
          <c:y val="4.5070484526964855E-2"/>
          <c:w val="0.86996490823262473"/>
          <c:h val="0.780282763373079"/>
        </c:manualLayout>
      </c:layout>
      <c:lineChart>
        <c:grouping val="standard"/>
        <c:varyColors val="0"/>
        <c:ser>
          <c:idx val="1"/>
          <c:order val="0"/>
          <c:tx>
            <c:strRef>
              <c:f>'Fig 1.8'!$V$5</c:f>
              <c:strCache>
                <c:ptCount val="1"/>
                <c:pt idx="0">
                  <c:v>private rents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1.8'!$U$6:$U$11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1.8'!$V$6:$V$11</c:f>
              <c:numCache>
                <c:formatCode>0.0</c:formatCode>
                <c:ptCount val="6"/>
                <c:pt idx="0">
                  <c:v>153</c:v>
                </c:pt>
                <c:pt idx="1">
                  <c:v>156.30686063207631</c:v>
                </c:pt>
                <c:pt idx="2">
                  <c:v>159.91502555784498</c:v>
                </c:pt>
                <c:pt idx="3" formatCode="#,##0.0">
                  <c:v>164.41513441196747</c:v>
                </c:pt>
                <c:pt idx="4" formatCode="#,##0.0">
                  <c:v>162.96237311020963</c:v>
                </c:pt>
                <c:pt idx="5" formatCode="#,##0.0">
                  <c:v>176.43302411933686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1.8'!$W$5</c:f>
              <c:strCache>
                <c:ptCount val="1"/>
                <c:pt idx="0">
                  <c:v>social rents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diamond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1.8'!$U$6:$U$11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1.8'!$W$6:$W$11</c:f>
              <c:numCache>
                <c:formatCode>0.0</c:formatCode>
                <c:ptCount val="6"/>
                <c:pt idx="0">
                  <c:v>71</c:v>
                </c:pt>
                <c:pt idx="1">
                  <c:v>74.882387234857163</c:v>
                </c:pt>
                <c:pt idx="2">
                  <c:v>78.902064682618786</c:v>
                </c:pt>
                <c:pt idx="3" formatCode="#,##0.0">
                  <c:v>83.30192648269805</c:v>
                </c:pt>
                <c:pt idx="4" formatCode="#,##0.0">
                  <c:v>88.923401715086101</c:v>
                </c:pt>
                <c:pt idx="5" formatCode="#,##0.0">
                  <c:v>94.271066559688805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7648"/>
        <c:axId val="257149568"/>
      </c:lineChart>
      <c:catAx>
        <c:axId val="2571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149568"/>
        <c:crosses val="autoZero"/>
        <c:auto val="1"/>
        <c:lblAlgn val="ctr"/>
        <c:lblOffset val="100"/>
        <c:noMultiLvlLbl val="0"/>
      </c:catAx>
      <c:valAx>
        <c:axId val="25714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9.1575091575091579E-3"/>
              <c:y val="0.321127056301060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147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7931316277772"/>
          <c:y val="4.5070484526964855E-2"/>
          <c:w val="0.86996490823262473"/>
          <c:h val="0.74500500000000003"/>
        </c:manualLayout>
      </c:layout>
      <c:lineChart>
        <c:grouping val="standard"/>
        <c:varyColors val="0"/>
        <c:ser>
          <c:idx val="1"/>
          <c:order val="0"/>
          <c:tx>
            <c:strRef>
              <c:f>'Fig 1.9'!$V$5</c:f>
              <c:strCache>
                <c:ptCount val="1"/>
                <c:pt idx="0">
                  <c:v>private rents in London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1.9'!$U$6:$U$11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1.9'!$V$6:$V$11</c:f>
              <c:numCache>
                <c:formatCode>0.0</c:formatCode>
                <c:ptCount val="6"/>
                <c:pt idx="0">
                  <c:v>233.44631629444984</c:v>
                </c:pt>
                <c:pt idx="1">
                  <c:v>254.49626701676522</c:v>
                </c:pt>
                <c:pt idx="2">
                  <c:v>240.79599983232458</c:v>
                </c:pt>
                <c:pt idx="3" formatCode="#,##0.0">
                  <c:v>258.11232690947446</c:v>
                </c:pt>
                <c:pt idx="4" formatCode="#,##0.0">
                  <c:v>258.30625077156247</c:v>
                </c:pt>
                <c:pt idx="5" formatCode="#,##0.0">
                  <c:v>280.80326150641184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1.9'!$X$5</c:f>
              <c:strCache>
                <c:ptCount val="1"/>
                <c:pt idx="0">
                  <c:v>social rents in London</c:v>
                </c:pt>
              </c:strCache>
            </c:strRef>
          </c:tx>
          <c:spPr>
            <a:ln w="25400">
              <a:solidFill>
                <a:srgbClr val="666666"/>
              </a:solidFill>
            </a:ln>
          </c:spPr>
          <c:marker>
            <c:symbol val="diamond"/>
            <c:size val="5"/>
            <c:spPr>
              <a:solidFill>
                <a:srgbClr val="666666"/>
              </a:solidFill>
              <a:ln>
                <a:solidFill>
                  <a:srgbClr val="666666"/>
                </a:solidFill>
              </a:ln>
            </c:spPr>
          </c:marker>
          <c:cat>
            <c:strRef>
              <c:f>'Fig 1.9'!$U$6:$U$11</c:f>
              <c:strCache>
                <c:ptCount val="6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</c:strCache>
            </c:strRef>
          </c:cat>
          <c:val>
            <c:numRef>
              <c:f>'Fig 1.9'!$X$6:$X$11</c:f>
              <c:numCache>
                <c:formatCode>0.0</c:formatCode>
                <c:ptCount val="6"/>
                <c:pt idx="0">
                  <c:v>86.202188034505753</c:v>
                </c:pt>
                <c:pt idx="1">
                  <c:v>94.571992315831537</c:v>
                </c:pt>
                <c:pt idx="2">
                  <c:v>102.37880652446782</c:v>
                </c:pt>
                <c:pt idx="3" formatCode="#,##0.0">
                  <c:v>106.16606883352887</c:v>
                </c:pt>
                <c:pt idx="4" formatCode="#,##0.0">
                  <c:v>114.44305597692052</c:v>
                </c:pt>
                <c:pt idx="5" formatCode="#,##0.0">
                  <c:v>124.6399380870658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1.9'!$W$5</c:f>
              <c:strCache>
                <c:ptCount val="1"/>
                <c:pt idx="0">
                  <c:v>private rents excluding London</c:v>
                </c:pt>
              </c:strCache>
            </c:strRef>
          </c:tx>
          <c:spPr>
            <a:ln w="25400">
              <a:solidFill>
                <a:srgbClr val="C7C7E9"/>
              </a:solidFill>
            </a:ln>
          </c:spPr>
          <c:marker>
            <c:symbol val="triangle"/>
            <c:size val="5"/>
            <c:spPr>
              <a:solidFill>
                <a:srgbClr val="C7C7E9"/>
              </a:solidFill>
              <a:ln>
                <a:solidFill>
                  <a:srgbClr val="C7C7E9"/>
                </a:solidFill>
              </a:ln>
            </c:spPr>
          </c:marker>
          <c:val>
            <c:numRef>
              <c:f>'Fig 1.9'!$W$6:$W$11</c:f>
              <c:numCache>
                <c:formatCode>0.0</c:formatCode>
                <c:ptCount val="6"/>
                <c:pt idx="0">
                  <c:v>129.85882739023825</c:v>
                </c:pt>
                <c:pt idx="1">
                  <c:v>129.76786701794595</c:v>
                </c:pt>
                <c:pt idx="2">
                  <c:v>136.54930305029725</c:v>
                </c:pt>
                <c:pt idx="3" formatCode="#,##0.0">
                  <c:v>138.69266777022958</c:v>
                </c:pt>
                <c:pt idx="4" formatCode="#,##0.0">
                  <c:v>139.93039871924444</c:v>
                </c:pt>
                <c:pt idx="5" formatCode="#,##0.0">
                  <c:v>145.14159708390414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1.9'!$Y$5</c:f>
              <c:strCache>
                <c:ptCount val="1"/>
                <c:pt idx="0">
                  <c:v>social rents excluding London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x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val>
            <c:numRef>
              <c:f>'Fig 1.9'!$Y$6:$Y$11</c:f>
              <c:numCache>
                <c:formatCode>0.0</c:formatCode>
                <c:ptCount val="6"/>
                <c:pt idx="0">
                  <c:v>66.6827474368</c:v>
                </c:pt>
                <c:pt idx="1">
                  <c:v>70.138405839454862</c:v>
                </c:pt>
                <c:pt idx="2">
                  <c:v>73.094747083194861</c:v>
                </c:pt>
                <c:pt idx="3" formatCode="#,##0.0">
                  <c:v>77.549209431733033</c:v>
                </c:pt>
                <c:pt idx="4" formatCode="#,##0.0">
                  <c:v>81.880446510197658</c:v>
                </c:pt>
                <c:pt idx="5" formatCode="#,##0.0">
                  <c:v>86.911899569620445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04320"/>
        <c:axId val="250506240"/>
      </c:lineChart>
      <c:catAx>
        <c:axId val="2505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06240"/>
        <c:crosses val="autoZero"/>
        <c:auto val="1"/>
        <c:lblAlgn val="ctr"/>
        <c:lblOffset val="100"/>
        <c:noMultiLvlLbl val="0"/>
      </c:catAx>
      <c:valAx>
        <c:axId val="25050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9.1575091575091579E-3"/>
              <c:y val="0.321127056301060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50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069961685823757"/>
          <c:y val="0.86806444444444442"/>
          <c:w val="0.80565057471264367"/>
          <c:h val="0.10724111111111111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85725</xdr:rowOff>
    </xdr:from>
    <xdr:to>
      <xdr:col>8</xdr:col>
      <xdr:colOff>473625</xdr:colOff>
      <xdr:row>23</xdr:row>
      <xdr:rowOff>64275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47625</xdr:rowOff>
    </xdr:from>
    <xdr:to>
      <xdr:col>8</xdr:col>
      <xdr:colOff>190800</xdr:colOff>
      <xdr:row>20</xdr:row>
      <xdr:rowOff>30075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123825</xdr:rowOff>
    </xdr:from>
    <xdr:to>
      <xdr:col>5</xdr:col>
      <xdr:colOff>438450</xdr:colOff>
      <xdr:row>34</xdr:row>
      <xdr:rowOff>105300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7</xdr:col>
      <xdr:colOff>676575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23</xdr:row>
      <xdr:rowOff>114300</xdr:rowOff>
    </xdr:from>
    <xdr:to>
      <xdr:col>7</xdr:col>
      <xdr:colOff>578399</xdr:colOff>
      <xdr:row>43</xdr:row>
      <xdr:rowOff>94800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38100</xdr:rowOff>
    </xdr:from>
    <xdr:to>
      <xdr:col>7</xdr:col>
      <xdr:colOff>676575</xdr:colOff>
      <xdr:row>21</xdr:row>
      <xdr:rowOff>19575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7</xdr:col>
      <xdr:colOff>676575</xdr:colOff>
      <xdr:row>18</xdr:row>
      <xdr:rowOff>70124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85723</xdr:rowOff>
    </xdr:from>
    <xdr:to>
      <xdr:col>7</xdr:col>
      <xdr:colOff>676575</xdr:colOff>
      <xdr:row>19</xdr:row>
      <xdr:rowOff>68173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7</xdr:col>
      <xdr:colOff>676575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7</xdr:col>
      <xdr:colOff>676575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8</xdr:col>
      <xdr:colOff>274575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8</xdr:col>
      <xdr:colOff>454575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8</xdr:col>
      <xdr:colOff>274575</xdr:colOff>
      <xdr:row>20</xdr:row>
      <xdr:rowOff>68174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7</xdr:col>
      <xdr:colOff>676575</xdr:colOff>
      <xdr:row>22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104774</xdr:rowOff>
    </xdr:from>
    <xdr:to>
      <xdr:col>8</xdr:col>
      <xdr:colOff>181275</xdr:colOff>
      <xdr:row>20</xdr:row>
      <xdr:rowOff>87224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104774</xdr:rowOff>
    </xdr:from>
    <xdr:to>
      <xdr:col>8</xdr:col>
      <xdr:colOff>181275</xdr:colOff>
      <xdr:row>20</xdr:row>
      <xdr:rowOff>85274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Headline/2013-14/final%20files/to%20comms%20(pre-errata)/Annex4_13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Headline/2013-14/final%20files/to%20comms%20(pre-errata)/Table5_1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g5"/>
      <sheetName val="Fig6"/>
      <sheetName val="AT4"/>
    </sheetNames>
    <sheetDataSet>
      <sheetData sheetId="0"/>
      <sheetData sheetId="1">
        <row r="5">
          <cell r="C5" t="str">
            <v>private renters</v>
          </cell>
        </row>
      </sheetData>
      <sheetData sheetId="2" refreshError="1"/>
      <sheetData sheetId="3">
        <row r="26">
          <cell r="C26">
            <v>45.82312428741136</v>
          </cell>
          <cell r="G26">
            <v>10.594525050483059</v>
          </cell>
        </row>
        <row r="27">
          <cell r="C27">
            <v>47.936308219953446</v>
          </cell>
          <cell r="G27">
            <v>22.304346104613924</v>
          </cell>
        </row>
        <row r="28">
          <cell r="C28">
            <v>80.328796940830287</v>
          </cell>
          <cell r="G28">
            <v>73.777724265165816</v>
          </cell>
        </row>
        <row r="29">
          <cell r="C29">
            <v>51.035809105571829</v>
          </cell>
          <cell r="G29">
            <v>15.302854689248274</v>
          </cell>
        </row>
        <row r="30">
          <cell r="C30">
            <v>70.514949519537325</v>
          </cell>
          <cell r="G30">
            <v>19.441806412308456</v>
          </cell>
        </row>
        <row r="31">
          <cell r="C31">
            <v>72.589015491434893</v>
          </cell>
          <cell r="G31">
            <v>51.741406261050159</v>
          </cell>
        </row>
        <row r="39">
          <cell r="C39">
            <v>63.20604703146477</v>
          </cell>
          <cell r="G39">
            <v>25.596710444562923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5"/>
      <sheetName val="Fig7"/>
      <sheetName val="AT5"/>
    </sheetNames>
    <sheetDataSet>
      <sheetData sheetId="0"/>
      <sheetData sheetId="1"/>
      <sheetData sheetId="2">
        <row r="4">
          <cell r="C4" t="str">
            <v>owner occupiers</v>
          </cell>
        </row>
      </sheetData>
      <sheetData sheetId="3">
        <row r="22">
          <cell r="C22">
            <v>680.04526833667387</v>
          </cell>
          <cell r="D22">
            <v>1523.8106421775838</v>
          </cell>
          <cell r="E22">
            <v>362.33111296081938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/>
  </sheetViews>
  <sheetFormatPr defaultRowHeight="15" x14ac:dyDescent="0.2"/>
  <sheetData>
    <row r="1" spans="1:26" x14ac:dyDescent="0.2">
      <c r="A1" s="114"/>
      <c r="B1" s="106"/>
      <c r="C1" s="108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5.75" x14ac:dyDescent="0.25">
      <c r="A2" s="106"/>
      <c r="B2" s="105" t="s">
        <v>299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x14ac:dyDescent="0.2">
      <c r="A3" s="106"/>
      <c r="B3" s="106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5.75" x14ac:dyDescent="0.25">
      <c r="A4" s="106"/>
      <c r="B4" s="107" t="s">
        <v>80</v>
      </c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x14ac:dyDescent="0.2">
      <c r="A5" s="106"/>
      <c r="B5" s="110" t="s">
        <v>252</v>
      </c>
      <c r="C5" s="546" t="s">
        <v>329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x14ac:dyDescent="0.2">
      <c r="A6" s="106"/>
      <c r="B6" s="110" t="s">
        <v>253</v>
      </c>
      <c r="C6" s="546" t="s">
        <v>225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x14ac:dyDescent="0.2">
      <c r="A7" s="106"/>
      <c r="B7" s="110" t="s">
        <v>254</v>
      </c>
      <c r="C7" s="546" t="s">
        <v>236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x14ac:dyDescent="0.2">
      <c r="A8" s="106"/>
      <c r="B8" s="110" t="s">
        <v>255</v>
      </c>
      <c r="C8" s="546" t="s">
        <v>248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x14ac:dyDescent="0.2">
      <c r="A9" s="106"/>
      <c r="B9" s="110" t="s">
        <v>256</v>
      </c>
      <c r="C9" s="546" t="s">
        <v>334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x14ac:dyDescent="0.2">
      <c r="A10" s="106"/>
      <c r="B10" s="110" t="s">
        <v>266</v>
      </c>
      <c r="C10" s="546" t="s">
        <v>335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x14ac:dyDescent="0.2">
      <c r="A11" s="106"/>
      <c r="B11" s="110" t="s">
        <v>289</v>
      </c>
      <c r="C11" s="546" t="s">
        <v>288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x14ac:dyDescent="0.2">
      <c r="A12" s="106"/>
      <c r="B12" s="106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15.75" x14ac:dyDescent="0.25">
      <c r="A13" s="106"/>
      <c r="B13" s="107" t="s">
        <v>81</v>
      </c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x14ac:dyDescent="0.2">
      <c r="A14" s="106"/>
      <c r="B14" s="111" t="s">
        <v>86</v>
      </c>
      <c r="C14" s="546" t="s">
        <v>83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x14ac:dyDescent="0.2">
      <c r="A15" s="106"/>
      <c r="B15" s="111" t="s">
        <v>87</v>
      </c>
      <c r="C15" s="546" t="s">
        <v>298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x14ac:dyDescent="0.2">
      <c r="A16" s="106"/>
      <c r="B16" s="111" t="s">
        <v>88</v>
      </c>
      <c r="C16" s="546" t="s">
        <v>297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x14ac:dyDescent="0.2">
      <c r="A17" s="106"/>
      <c r="B17" s="111" t="s">
        <v>105</v>
      </c>
      <c r="C17" s="546" t="s">
        <v>104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x14ac:dyDescent="0.2">
      <c r="A18" s="106"/>
      <c r="B18" s="111" t="s">
        <v>111</v>
      </c>
      <c r="C18" s="546" t="s">
        <v>109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x14ac:dyDescent="0.2">
      <c r="A19" s="106"/>
      <c r="B19" s="111" t="s">
        <v>128</v>
      </c>
      <c r="C19" s="546" t="s">
        <v>117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x14ac:dyDescent="0.2">
      <c r="A20" s="106"/>
      <c r="B20" s="111" t="s">
        <v>129</v>
      </c>
      <c r="C20" s="546" t="s">
        <v>126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x14ac:dyDescent="0.2">
      <c r="A21" s="106"/>
      <c r="B21" s="111" t="s">
        <v>142</v>
      </c>
      <c r="C21" s="546" t="s">
        <v>140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x14ac:dyDescent="0.2">
      <c r="A22" s="106"/>
      <c r="B22" s="111" t="s">
        <v>150</v>
      </c>
      <c r="C22" s="546" t="s">
        <v>149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x14ac:dyDescent="0.2">
      <c r="A23" s="106"/>
      <c r="B23" s="111" t="s">
        <v>170</v>
      </c>
      <c r="C23" s="546" t="s">
        <v>168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x14ac:dyDescent="0.2">
      <c r="A24" s="106"/>
      <c r="B24" s="111" t="s">
        <v>189</v>
      </c>
      <c r="C24" s="546" t="s">
        <v>307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x14ac:dyDescent="0.2">
      <c r="A25" s="106"/>
      <c r="B25" s="111" t="s">
        <v>197</v>
      </c>
      <c r="C25" s="546" t="s">
        <v>309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x14ac:dyDescent="0.2">
      <c r="A26" s="106"/>
      <c r="B26" s="111" t="s">
        <v>220</v>
      </c>
      <c r="C26" s="546" t="s">
        <v>330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x14ac:dyDescent="0.2">
      <c r="A27" s="106"/>
      <c r="B27" s="111" t="s">
        <v>279</v>
      </c>
      <c r="C27" s="546" t="s">
        <v>273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x14ac:dyDescent="0.2">
      <c r="A28" s="106"/>
      <c r="B28" s="106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ht="15.75" x14ac:dyDescent="0.25">
      <c r="A29" s="106"/>
      <c r="B29" s="107" t="s">
        <v>82</v>
      </c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x14ac:dyDescent="0.2">
      <c r="A30" s="106"/>
      <c r="B30" s="112" t="s">
        <v>90</v>
      </c>
      <c r="C30" s="548" t="s">
        <v>310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x14ac:dyDescent="0.2">
      <c r="A31" s="106"/>
      <c r="B31" s="112" t="s">
        <v>91</v>
      </c>
      <c r="C31" s="546" t="s">
        <v>321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x14ac:dyDescent="0.2">
      <c r="A32" s="106"/>
      <c r="B32" s="112" t="s">
        <v>92</v>
      </c>
      <c r="C32" s="546" t="s">
        <v>323</v>
      </c>
      <c r="D32" s="109"/>
      <c r="E32" s="109"/>
      <c r="F32" s="109"/>
      <c r="G32" s="109"/>
      <c r="H32" s="109"/>
      <c r="I32" s="113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x14ac:dyDescent="0.2">
      <c r="A33" s="106"/>
      <c r="B33" s="112" t="s">
        <v>100</v>
      </c>
      <c r="C33" s="546" t="s">
        <v>326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x14ac:dyDescent="0.2">
      <c r="A34" s="106"/>
      <c r="B34" s="112" t="s">
        <v>116</v>
      </c>
      <c r="C34" s="546" t="s">
        <v>115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x14ac:dyDescent="0.2">
      <c r="A35" s="106"/>
      <c r="B35" s="112" t="s">
        <v>123</v>
      </c>
      <c r="C35" s="546" t="s">
        <v>122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x14ac:dyDescent="0.2">
      <c r="A36" s="106"/>
      <c r="B36" s="112" t="s">
        <v>138</v>
      </c>
      <c r="C36" s="546" t="s">
        <v>137</v>
      </c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x14ac:dyDescent="0.2">
      <c r="A37" s="106"/>
      <c r="B37" s="112" t="s">
        <v>164</v>
      </c>
      <c r="C37" s="546" t="s">
        <v>163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x14ac:dyDescent="0.2">
      <c r="A38" s="106"/>
      <c r="B38" s="112" t="s">
        <v>171</v>
      </c>
      <c r="C38" s="546" t="s">
        <v>306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x14ac:dyDescent="0.2">
      <c r="A39" s="106"/>
      <c r="B39" s="112" t="s">
        <v>180</v>
      </c>
      <c r="C39" s="546" t="s">
        <v>317</v>
      </c>
      <c r="D39" s="548"/>
      <c r="E39" s="548"/>
      <c r="F39" s="548"/>
      <c r="G39" s="548"/>
      <c r="H39" s="548"/>
      <c r="I39" s="548"/>
      <c r="J39" s="548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x14ac:dyDescent="0.2">
      <c r="A40" s="106"/>
      <c r="B40" s="112" t="s">
        <v>187</v>
      </c>
      <c r="C40" s="546" t="s">
        <v>311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x14ac:dyDescent="0.2">
      <c r="A41" s="106"/>
      <c r="B41" s="112" t="s">
        <v>217</v>
      </c>
      <c r="C41" s="546" t="s">
        <v>333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x14ac:dyDescent="0.2">
      <c r="A42" s="106"/>
      <c r="B42" s="112" t="s">
        <v>277</v>
      </c>
      <c r="C42" s="546" t="s">
        <v>336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x14ac:dyDescent="0.2">
      <c r="A43" s="106"/>
      <c r="B43" s="106"/>
      <c r="C43" s="113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ht="15.75" x14ac:dyDescent="0.25">
      <c r="A44" s="106"/>
      <c r="B44" s="107" t="s">
        <v>421</v>
      </c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x14ac:dyDescent="0.2">
      <c r="A45" s="106"/>
      <c r="B45" s="112" t="s">
        <v>423</v>
      </c>
      <c r="C45" s="546" t="s">
        <v>422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x14ac:dyDescent="0.2">
      <c r="A46" s="106"/>
      <c r="B46" s="106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x14ac:dyDescent="0.2">
      <c r="A47" s="106"/>
      <c r="B47" s="106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x14ac:dyDescent="0.2">
      <c r="A48" s="106"/>
      <c r="B48" s="106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x14ac:dyDescent="0.2">
      <c r="A49" s="106"/>
      <c r="B49" s="106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x14ac:dyDescent="0.2">
      <c r="A50" s="106"/>
      <c r="B50" s="106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x14ac:dyDescent="0.2">
      <c r="A51" s="106"/>
      <c r="B51" s="106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x14ac:dyDescent="0.2">
      <c r="A52" s="106"/>
      <c r="B52" s="106"/>
      <c r="C52" s="10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x14ac:dyDescent="0.2">
      <c r="A53" s="106"/>
      <c r="B53" s="106"/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x14ac:dyDescent="0.2">
      <c r="A54" s="106"/>
      <c r="B54" s="106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x14ac:dyDescent="0.2">
      <c r="A55" s="106"/>
      <c r="B55" s="106"/>
      <c r="C55" s="10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x14ac:dyDescent="0.2">
      <c r="A56" s="106"/>
      <c r="B56" s="106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x14ac:dyDescent="0.2">
      <c r="A57" s="106"/>
      <c r="B57" s="106"/>
      <c r="C57" s="108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x14ac:dyDescent="0.2">
      <c r="A58" s="106"/>
      <c r="B58" s="106"/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x14ac:dyDescent="0.2">
      <c r="A59" s="106"/>
      <c r="B59" s="106"/>
      <c r="C59" s="106"/>
      <c r="D59" s="10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x14ac:dyDescent="0.2">
      <c r="A60" s="106"/>
      <c r="B60" s="106"/>
      <c r="C60" s="106"/>
      <c r="D60" s="10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26" x14ac:dyDescent="0.2">
      <c r="A61" s="106"/>
      <c r="B61" s="106"/>
      <c r="C61" s="106"/>
      <c r="D61" s="10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1:26" x14ac:dyDescent="0.2">
      <c r="A62" s="106"/>
      <c r="B62" s="106"/>
      <c r="C62" s="106"/>
      <c r="D62" s="10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x14ac:dyDescent="0.2">
      <c r="A63" s="106"/>
      <c r="B63" s="106"/>
      <c r="C63" s="106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x14ac:dyDescent="0.2">
      <c r="A64" s="106"/>
      <c r="B64" s="106"/>
      <c r="C64" s="106"/>
      <c r="D64" s="10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x14ac:dyDescent="0.2">
      <c r="A65" s="106"/>
      <c r="B65" s="106"/>
      <c r="C65" s="106"/>
      <c r="D65" s="10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x14ac:dyDescent="0.2">
      <c r="A66" s="106"/>
      <c r="B66" s="106"/>
      <c r="C66" s="106"/>
      <c r="D66" s="10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1:26" x14ac:dyDescent="0.2">
      <c r="A67" s="106"/>
      <c r="B67" s="106"/>
      <c r="C67" s="106"/>
      <c r="D67" s="10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1:26" x14ac:dyDescent="0.2">
      <c r="A68" s="106"/>
      <c r="B68" s="106"/>
      <c r="C68" s="106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x14ac:dyDescent="0.2">
      <c r="A69" s="106"/>
      <c r="B69" s="106"/>
      <c r="C69" s="106"/>
      <c r="D69" s="10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x14ac:dyDescent="0.2">
      <c r="A70" s="106"/>
      <c r="B70" s="106"/>
      <c r="C70" s="106"/>
      <c r="D70" s="10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x14ac:dyDescent="0.2">
      <c r="A71" s="106"/>
      <c r="B71" s="106"/>
      <c r="C71" s="106"/>
      <c r="D71" s="10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x14ac:dyDescent="0.2">
      <c r="A72" s="106"/>
      <c r="B72" s="106"/>
      <c r="C72" s="106"/>
      <c r="D72" s="10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x14ac:dyDescent="0.2">
      <c r="A73" s="106"/>
      <c r="B73" s="106"/>
      <c r="C73" s="106"/>
      <c r="D73" s="10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x14ac:dyDescent="0.2">
      <c r="A74" s="106"/>
      <c r="B74" s="106"/>
      <c r="C74" s="106"/>
      <c r="D74" s="10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x14ac:dyDescent="0.2">
      <c r="A75" s="106"/>
      <c r="B75" s="106"/>
      <c r="C75" s="106"/>
      <c r="D75" s="10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x14ac:dyDescent="0.2">
      <c r="A76" s="106"/>
      <c r="B76" s="106"/>
      <c r="C76" s="106"/>
      <c r="D76" s="10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x14ac:dyDescent="0.2">
      <c r="A77" s="106"/>
      <c r="B77" s="106"/>
      <c r="C77" s="106"/>
      <c r="D77" s="10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x14ac:dyDescent="0.2">
      <c r="A78" s="106"/>
      <c r="B78" s="106"/>
      <c r="C78" s="106"/>
      <c r="D78" s="10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x14ac:dyDescent="0.2">
      <c r="A79" s="106"/>
      <c r="B79" s="106"/>
      <c r="C79" s="106"/>
      <c r="D79" s="10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x14ac:dyDescent="0.2">
      <c r="A80" s="106"/>
      <c r="B80" s="106"/>
      <c r="C80" s="106"/>
      <c r="D80" s="10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spans="2:11" x14ac:dyDescent="0.2">
      <c r="B81" s="106"/>
      <c r="C81" s="106"/>
      <c r="D81" s="108"/>
      <c r="E81" s="109"/>
      <c r="F81" s="109"/>
      <c r="G81" s="109"/>
      <c r="H81" s="109"/>
      <c r="I81" s="109"/>
      <c r="J81" s="109"/>
      <c r="K81" s="109"/>
    </row>
  </sheetData>
  <hyperlinks>
    <hyperlink ref="C5" location="T1.1!A1" display="Table 1.1: Length of residence in current home by tenure, 2013-14"/>
    <hyperlink ref="C30" location="AT1.1!A1" display="Annex Table 1.1: Trends in tenure, 1980 to 2013-14"/>
    <hyperlink ref="C14" location="'Fig 1.1'!A1" display="Figure 1.1: Trends in tenure, 1980 to 2013-14"/>
    <hyperlink ref="C15" location="'Fig 1.2'!A1" display="Figure 1.2: Trends in tenure, London, 2003-04 and 2013-14"/>
    <hyperlink ref="C31" location="AT1.2!A1" display="Annex Table 1.2: Trends in tenure, London and England, 2003-04 to 2013-14"/>
    <hyperlink ref="C16" location="'Fig 1.3'!A1" display="Figure 1.3: Trends in tenure, England excluding London, 2003-04 and 2013-14"/>
    <hyperlink ref="C32" location="AT1.3!A1" display="Annex Table 1.3: Demographic and economic characteristics, 2013-14"/>
    <hyperlink ref="C33" location="AT1.4!A1" display="Annex Table 1.4: Age of HRP, by tenure, 2003-04 to 2013-14"/>
    <hyperlink ref="C18" location="'Fig 1.5'!A1" display="Figure 1.5: Households aged 65 or over,  in rented tenures, 2003-04 to 2013-14"/>
    <hyperlink ref="C17" location="'Fig 1.4'!A1" display="Figure 1.4 Households aged 25-34, by tenure, 2003-04 to 2013-14"/>
    <hyperlink ref="C19" location="'Fig 1.6'!A1" display="Figure 1.6: Households with children, by tenure, 2003-04 to 2013-14"/>
    <hyperlink ref="C34" location="AT1.5!A1" display="Annex Table 1.5: Households with children, by tenure, 2003-04 to 2013-14"/>
    <hyperlink ref="C20" location="'Fig 1.7'!A1" display="Figure 1.7: Economic status, private renters, 2003-04 and 2013-14"/>
    <hyperlink ref="C35" location="AT1.6!A1" display="Annex Table 1.6: Economic status, by tenure, 2003-04 and 2013-14"/>
    <hyperlink ref="C21" location="'Fig 1.8'!A1" display="Figure 1.8: Mean weekly rents, all England, 2008-09 to 2013-14"/>
    <hyperlink ref="C36:N36" location="AT1.7!A1" display="Annex Table 1.7: Mean and median weekly rents, London and England, 2008-09 to 2013-14"/>
    <hyperlink ref="C22" location="'Fig 1.9'!A1" display="Figure 1.9: Mean weekly rents, London and rest of England, 2008-09 to 2013-14"/>
    <hyperlink ref="C23" location="'Fig 1.10'!A1" display="Figure 1.10: Mean weekly private rents, by length of residence, 2013-14"/>
    <hyperlink ref="C37" location="AT1.8!A1" display="Annex Table 1.8: Mean weekly private rents by length of residence, 2013-14"/>
    <hyperlink ref="C38" location="AT1.9!A1" display="Annex Table 1.9: Receipt of Housing Benefit, 2008-09 to 2013-14"/>
    <hyperlink ref="C24" location="'Fig 1.11'!A1" display="Figure 1.11: Housing Benefit, by household type, 2013-14"/>
    <hyperlink ref="C39:J39" location="AT1.10!A1" display="Annex Table 1.10: Housing Benefit, by household type and economic status, 2013-14"/>
    <hyperlink ref="C25" location="'Fig 1.12'!A1" display="Figure 1.12: Housing Benefit, by economic status, 2008-09 to 2013-14"/>
    <hyperlink ref="C40" location="AT1.11!A1" display="Annex Table 1.11: Housing Benefit, by economic status, 2003-04 to 2013-14"/>
    <hyperlink ref="C26" location="'Fig 1.13'!A1" display="Figure 1.13: Recently moved households, by  tenure, 1999-00 to 2013-14"/>
    <hyperlink ref="C41" location="AT1.12!A1" display="Annex Table 1.12: Trends in moving households by current tenure, 1999-00 to 2013-14"/>
    <hyperlink ref="C6" location="T1.2!A1" display="Table 1.2: Previous tenure by current tenure of moving households,  2013-14"/>
    <hyperlink ref="C7" location="T1.3!A1" display="Table 1.3: Mortgage difficulties with a previous home, 2013-14"/>
    <hyperlink ref="C8" location="T1.4!A1" display="Table 1.4: When home given up due to mortgage difficulties, 2013-14"/>
    <hyperlink ref="C9" location="T1.5!A1" display="Table 1.5: Number of bedrooms, by tenure, 2013-14"/>
    <hyperlink ref="C10" location="T1.6!A1" display="Table 1.6: Overcrowding and under-occupation, by tenure, three year average 2011-12 to 2013-14"/>
    <hyperlink ref="C27" location="'Fig 1.14'!A1" display="Figure 1.14: Overcrowding, by tenure, 1995-96 to 2013-14"/>
    <hyperlink ref="C42" location="AT1.13!A1" display="Annex Table 1.13: Overcrowding, by tenure, 1995-96 to 2013-14"/>
    <hyperlink ref="C11" location="T1.7!A1" display="Table 1.7: Buying aspirations of social and private renters, 2013-14"/>
    <hyperlink ref="C45" location="'A1'!A1" display="Annex Table 1.13: Overcrowding, by tenure, 1995-96 to 2013-1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Y100"/>
  <sheetViews>
    <sheetView zoomScaleNormal="100" workbookViewId="0"/>
  </sheetViews>
  <sheetFormatPr defaultRowHeight="12.75" customHeight="1" x14ac:dyDescent="0.2"/>
  <cols>
    <col min="1" max="21" width="8.88671875" style="115"/>
    <col min="22" max="25" width="9.77734375" style="115" customWidth="1"/>
    <col min="26" max="278" width="8.88671875" style="115"/>
    <col min="279" max="281" width="12.21875" style="115" customWidth="1"/>
    <col min="282" max="534" width="8.88671875" style="115"/>
    <col min="535" max="537" width="12.21875" style="115" customWidth="1"/>
    <col min="538" max="790" width="8.88671875" style="115"/>
    <col min="791" max="793" width="12.21875" style="115" customWidth="1"/>
    <col min="794" max="1046" width="8.88671875" style="115"/>
    <col min="1047" max="1049" width="12.21875" style="115" customWidth="1"/>
    <col min="1050" max="1302" width="8.88671875" style="115"/>
    <col min="1303" max="1305" width="12.21875" style="115" customWidth="1"/>
    <col min="1306" max="1558" width="8.88671875" style="115"/>
    <col min="1559" max="1561" width="12.21875" style="115" customWidth="1"/>
    <col min="1562" max="1814" width="8.88671875" style="115"/>
    <col min="1815" max="1817" width="12.21875" style="115" customWidth="1"/>
    <col min="1818" max="2070" width="8.88671875" style="115"/>
    <col min="2071" max="2073" width="12.21875" style="115" customWidth="1"/>
    <col min="2074" max="2326" width="8.88671875" style="115"/>
    <col min="2327" max="2329" width="12.21875" style="115" customWidth="1"/>
    <col min="2330" max="2582" width="8.88671875" style="115"/>
    <col min="2583" max="2585" width="12.21875" style="115" customWidth="1"/>
    <col min="2586" max="2838" width="8.88671875" style="115"/>
    <col min="2839" max="2841" width="12.21875" style="115" customWidth="1"/>
    <col min="2842" max="3094" width="8.88671875" style="115"/>
    <col min="3095" max="3097" width="12.21875" style="115" customWidth="1"/>
    <col min="3098" max="3350" width="8.88671875" style="115"/>
    <col min="3351" max="3353" width="12.21875" style="115" customWidth="1"/>
    <col min="3354" max="3606" width="8.88671875" style="115"/>
    <col min="3607" max="3609" width="12.21875" style="115" customWidth="1"/>
    <col min="3610" max="3862" width="8.88671875" style="115"/>
    <col min="3863" max="3865" width="12.21875" style="115" customWidth="1"/>
    <col min="3866" max="4118" width="8.88671875" style="115"/>
    <col min="4119" max="4121" width="12.21875" style="115" customWidth="1"/>
    <col min="4122" max="4374" width="8.88671875" style="115"/>
    <col min="4375" max="4377" width="12.21875" style="115" customWidth="1"/>
    <col min="4378" max="4630" width="8.88671875" style="115"/>
    <col min="4631" max="4633" width="12.21875" style="115" customWidth="1"/>
    <col min="4634" max="4886" width="8.88671875" style="115"/>
    <col min="4887" max="4889" width="12.21875" style="115" customWidth="1"/>
    <col min="4890" max="5142" width="8.88671875" style="115"/>
    <col min="5143" max="5145" width="12.21875" style="115" customWidth="1"/>
    <col min="5146" max="5398" width="8.88671875" style="115"/>
    <col min="5399" max="5401" width="12.21875" style="115" customWidth="1"/>
    <col min="5402" max="5654" width="8.88671875" style="115"/>
    <col min="5655" max="5657" width="12.21875" style="115" customWidth="1"/>
    <col min="5658" max="5910" width="8.88671875" style="115"/>
    <col min="5911" max="5913" width="12.21875" style="115" customWidth="1"/>
    <col min="5914" max="6166" width="8.88671875" style="115"/>
    <col min="6167" max="6169" width="12.21875" style="115" customWidth="1"/>
    <col min="6170" max="6422" width="8.88671875" style="115"/>
    <col min="6423" max="6425" width="12.21875" style="115" customWidth="1"/>
    <col min="6426" max="6678" width="8.88671875" style="115"/>
    <col min="6679" max="6681" width="12.21875" style="115" customWidth="1"/>
    <col min="6682" max="6934" width="8.88671875" style="115"/>
    <col min="6935" max="6937" width="12.21875" style="115" customWidth="1"/>
    <col min="6938" max="7190" width="8.88671875" style="115"/>
    <col min="7191" max="7193" width="12.21875" style="115" customWidth="1"/>
    <col min="7194" max="7446" width="8.88671875" style="115"/>
    <col min="7447" max="7449" width="12.21875" style="115" customWidth="1"/>
    <col min="7450" max="7702" width="8.88671875" style="115"/>
    <col min="7703" max="7705" width="12.21875" style="115" customWidth="1"/>
    <col min="7706" max="7958" width="8.88671875" style="115"/>
    <col min="7959" max="7961" width="12.21875" style="115" customWidth="1"/>
    <col min="7962" max="8214" width="8.88671875" style="115"/>
    <col min="8215" max="8217" width="12.21875" style="115" customWidth="1"/>
    <col min="8218" max="8470" width="8.88671875" style="115"/>
    <col min="8471" max="8473" width="12.21875" style="115" customWidth="1"/>
    <col min="8474" max="8726" width="8.88671875" style="115"/>
    <col min="8727" max="8729" width="12.21875" style="115" customWidth="1"/>
    <col min="8730" max="8982" width="8.88671875" style="115"/>
    <col min="8983" max="8985" width="12.21875" style="115" customWidth="1"/>
    <col min="8986" max="9238" width="8.88671875" style="115"/>
    <col min="9239" max="9241" width="12.21875" style="115" customWidth="1"/>
    <col min="9242" max="9494" width="8.88671875" style="115"/>
    <col min="9495" max="9497" width="12.21875" style="115" customWidth="1"/>
    <col min="9498" max="9750" width="8.88671875" style="115"/>
    <col min="9751" max="9753" width="12.21875" style="115" customWidth="1"/>
    <col min="9754" max="10006" width="8.88671875" style="115"/>
    <col min="10007" max="10009" width="12.21875" style="115" customWidth="1"/>
    <col min="10010" max="10262" width="8.88671875" style="115"/>
    <col min="10263" max="10265" width="12.21875" style="115" customWidth="1"/>
    <col min="10266" max="10518" width="8.88671875" style="115"/>
    <col min="10519" max="10521" width="12.21875" style="115" customWidth="1"/>
    <col min="10522" max="10774" width="8.88671875" style="115"/>
    <col min="10775" max="10777" width="12.21875" style="115" customWidth="1"/>
    <col min="10778" max="11030" width="8.88671875" style="115"/>
    <col min="11031" max="11033" width="12.21875" style="115" customWidth="1"/>
    <col min="11034" max="11286" width="8.88671875" style="115"/>
    <col min="11287" max="11289" width="12.21875" style="115" customWidth="1"/>
    <col min="11290" max="11542" width="8.88671875" style="115"/>
    <col min="11543" max="11545" width="12.21875" style="115" customWidth="1"/>
    <col min="11546" max="11798" width="8.88671875" style="115"/>
    <col min="11799" max="11801" width="12.21875" style="115" customWidth="1"/>
    <col min="11802" max="12054" width="8.88671875" style="115"/>
    <col min="12055" max="12057" width="12.21875" style="115" customWidth="1"/>
    <col min="12058" max="12310" width="8.88671875" style="115"/>
    <col min="12311" max="12313" width="12.21875" style="115" customWidth="1"/>
    <col min="12314" max="12566" width="8.88671875" style="115"/>
    <col min="12567" max="12569" width="12.21875" style="115" customWidth="1"/>
    <col min="12570" max="12822" width="8.88671875" style="115"/>
    <col min="12823" max="12825" width="12.21875" style="115" customWidth="1"/>
    <col min="12826" max="13078" width="8.88671875" style="115"/>
    <col min="13079" max="13081" width="12.21875" style="115" customWidth="1"/>
    <col min="13082" max="13334" width="8.88671875" style="115"/>
    <col min="13335" max="13337" width="12.21875" style="115" customWidth="1"/>
    <col min="13338" max="13590" width="8.88671875" style="115"/>
    <col min="13591" max="13593" width="12.21875" style="115" customWidth="1"/>
    <col min="13594" max="13846" width="8.88671875" style="115"/>
    <col min="13847" max="13849" width="12.21875" style="115" customWidth="1"/>
    <col min="13850" max="14102" width="8.88671875" style="115"/>
    <col min="14103" max="14105" width="12.21875" style="115" customWidth="1"/>
    <col min="14106" max="14358" width="8.88671875" style="115"/>
    <col min="14359" max="14361" width="12.21875" style="115" customWidth="1"/>
    <col min="14362" max="14614" width="8.88671875" style="115"/>
    <col min="14615" max="14617" width="12.21875" style="115" customWidth="1"/>
    <col min="14618" max="14870" width="8.88671875" style="115"/>
    <col min="14871" max="14873" width="12.21875" style="115" customWidth="1"/>
    <col min="14874" max="15126" width="8.88671875" style="115"/>
    <col min="15127" max="15129" width="12.21875" style="115" customWidth="1"/>
    <col min="15130" max="15382" width="8.88671875" style="115"/>
    <col min="15383" max="15385" width="12.21875" style="115" customWidth="1"/>
    <col min="15386" max="15638" width="8.88671875" style="115"/>
    <col min="15639" max="15641" width="12.21875" style="115" customWidth="1"/>
    <col min="15642" max="15894" width="8.88671875" style="115"/>
    <col min="15895" max="15897" width="12.21875" style="115" customWidth="1"/>
    <col min="15898" max="16150" width="8.88671875" style="115"/>
    <col min="16151" max="16153" width="12.21875" style="115" customWidth="1"/>
    <col min="16154" max="16384" width="8.88671875" style="115"/>
  </cols>
  <sheetData>
    <row r="1" spans="2:25" s="16" customFormat="1" ht="14.25" customHeight="1" x14ac:dyDescent="0.2">
      <c r="U1" s="17"/>
      <c r="V1" s="17"/>
      <c r="W1" s="17"/>
      <c r="X1" s="17"/>
    </row>
    <row r="2" spans="2:25" s="16" customFormat="1" ht="18.75" customHeight="1" x14ac:dyDescent="0.2">
      <c r="B2" s="38" t="s">
        <v>83</v>
      </c>
      <c r="U2" s="172" t="s">
        <v>319</v>
      </c>
      <c r="V2" s="172"/>
      <c r="W2" s="18"/>
      <c r="X2" s="18"/>
      <c r="Y2" s="18"/>
    </row>
    <row r="3" spans="2:25" s="16" customFormat="1" ht="14.25" customHeight="1" x14ac:dyDescent="0.25">
      <c r="U3" s="19"/>
      <c r="V3" s="19"/>
      <c r="W3" s="20"/>
      <c r="X3" s="20"/>
      <c r="Y3" s="21"/>
    </row>
    <row r="4" spans="2:25" s="16" customFormat="1" ht="28.5" customHeight="1" x14ac:dyDescent="0.2">
      <c r="G4" s="22"/>
      <c r="H4" s="22"/>
      <c r="I4" s="22"/>
      <c r="J4" s="22"/>
      <c r="U4" s="23"/>
      <c r="V4" s="530" t="s">
        <v>68</v>
      </c>
      <c r="W4" s="531" t="s">
        <v>67</v>
      </c>
      <c r="X4" s="531" t="s">
        <v>15</v>
      </c>
      <c r="Y4" s="531" t="s">
        <v>16</v>
      </c>
    </row>
    <row r="5" spans="2:25" s="16" customFormat="1" ht="14.25" customHeight="1" x14ac:dyDescent="0.2">
      <c r="G5" s="22"/>
      <c r="H5" s="22"/>
      <c r="I5" s="22"/>
      <c r="J5" s="22"/>
      <c r="U5" s="24"/>
      <c r="V5" s="24"/>
      <c r="W5" s="25"/>
      <c r="X5" s="25"/>
      <c r="Y5" s="26" t="s">
        <v>17</v>
      </c>
    </row>
    <row r="6" spans="2:25" s="16" customFormat="1" ht="14.25" customHeight="1" x14ac:dyDescent="0.2">
      <c r="G6" s="22"/>
      <c r="H6" s="22"/>
      <c r="I6" s="22"/>
      <c r="J6" s="22"/>
      <c r="O6" s="532"/>
      <c r="R6" s="532"/>
      <c r="U6" s="24">
        <v>1980</v>
      </c>
      <c r="V6" s="502"/>
      <c r="W6" s="502"/>
      <c r="X6" s="27">
        <v>2.0430000000000001</v>
      </c>
      <c r="Y6" s="27">
        <v>5.3780000000000001</v>
      </c>
    </row>
    <row r="7" spans="2:25" s="16" customFormat="1" ht="14.25" customHeight="1" x14ac:dyDescent="0.25">
      <c r="G7" s="28"/>
      <c r="O7" s="532"/>
      <c r="R7" s="532"/>
      <c r="U7" s="24">
        <v>1981</v>
      </c>
      <c r="V7" s="27">
        <v>4.313479244253319</v>
      </c>
      <c r="W7" s="27">
        <v>5.5462877297187578</v>
      </c>
      <c r="X7" s="27">
        <v>1.91</v>
      </c>
      <c r="Y7" s="27">
        <v>5.46</v>
      </c>
    </row>
    <row r="8" spans="2:25" s="16" customFormat="1" ht="14.25" customHeight="1" x14ac:dyDescent="0.2">
      <c r="O8" s="532"/>
      <c r="P8" s="502"/>
      <c r="Q8" s="502"/>
      <c r="R8" s="532"/>
      <c r="U8" s="24">
        <v>1982</v>
      </c>
      <c r="V8" s="502"/>
      <c r="W8" s="502"/>
      <c r="X8" s="27">
        <v>1.9133330000000002</v>
      </c>
      <c r="Y8" s="27">
        <v>5.316681</v>
      </c>
    </row>
    <row r="9" spans="2:25" s="16" customFormat="1" ht="14.25" customHeight="1" x14ac:dyDescent="0.2">
      <c r="O9" s="532"/>
      <c r="R9" s="532"/>
      <c r="U9" s="24">
        <v>1983</v>
      </c>
      <c r="V9" s="502"/>
      <c r="W9" s="502"/>
      <c r="X9" s="27">
        <v>1.9166660000000002</v>
      </c>
      <c r="Y9" s="27">
        <v>5.173362</v>
      </c>
    </row>
    <row r="10" spans="2:25" s="16" customFormat="1" ht="14.25" customHeight="1" x14ac:dyDescent="0.2">
      <c r="O10" s="532"/>
      <c r="R10" s="532"/>
      <c r="U10" s="24">
        <v>1984</v>
      </c>
      <c r="V10" s="27">
        <v>4.5902597523249122</v>
      </c>
      <c r="W10" s="27">
        <v>6.3994287216400814</v>
      </c>
      <c r="X10" s="27">
        <v>1.92</v>
      </c>
      <c r="Y10" s="27">
        <v>5.03</v>
      </c>
    </row>
    <row r="11" spans="2:25" s="16" customFormat="1" ht="14.25" customHeight="1" x14ac:dyDescent="0.2">
      <c r="O11" s="532"/>
      <c r="R11" s="532"/>
      <c r="U11" s="24">
        <v>1985</v>
      </c>
      <c r="V11" s="502"/>
      <c r="W11" s="502"/>
      <c r="X11" s="27">
        <v>1.8654999999999999</v>
      </c>
      <c r="Y11" s="27">
        <v>4.9489999999999998</v>
      </c>
    </row>
    <row r="12" spans="2:25" s="16" customFormat="1" ht="14.25" customHeight="1" x14ac:dyDescent="0.2">
      <c r="O12" s="532"/>
      <c r="R12" s="532"/>
      <c r="U12" s="24">
        <v>1986</v>
      </c>
      <c r="V12" s="502"/>
      <c r="W12" s="502"/>
      <c r="X12" s="27">
        <v>1.8109999999999999</v>
      </c>
      <c r="Y12" s="27">
        <v>4.8680000000000003</v>
      </c>
    </row>
    <row r="13" spans="2:25" s="16" customFormat="1" ht="14.25" customHeight="1" x14ac:dyDescent="0.2">
      <c r="O13" s="532"/>
      <c r="R13" s="532"/>
      <c r="U13" s="24">
        <v>1987</v>
      </c>
      <c r="V13" s="502"/>
      <c r="W13" s="502"/>
      <c r="X13" s="27">
        <v>1.7565</v>
      </c>
      <c r="Y13" s="27">
        <v>4.7869999999999999</v>
      </c>
    </row>
    <row r="14" spans="2:25" s="16" customFormat="1" ht="14.25" customHeight="1" x14ac:dyDescent="0.2">
      <c r="O14" s="532"/>
      <c r="R14" s="532"/>
      <c r="U14" s="24">
        <v>1988</v>
      </c>
      <c r="V14" s="27">
        <v>4.8344681655989632</v>
      </c>
      <c r="W14" s="27">
        <v>7.4136073922071137</v>
      </c>
      <c r="X14" s="27">
        <v>1.702</v>
      </c>
      <c r="Y14" s="27">
        <v>4.7060000000000004</v>
      </c>
    </row>
    <row r="15" spans="2:25" s="16" customFormat="1" ht="14.25" customHeight="1" x14ac:dyDescent="0.2">
      <c r="O15" s="532"/>
      <c r="R15" s="532"/>
      <c r="U15" s="24">
        <v>1989</v>
      </c>
      <c r="V15" s="502"/>
      <c r="W15" s="502"/>
      <c r="X15" s="27">
        <v>1.742626</v>
      </c>
      <c r="Y15" s="27">
        <v>4.6160899999999989</v>
      </c>
    </row>
    <row r="16" spans="2:25" s="16" customFormat="1" ht="14.25" customHeight="1" x14ac:dyDescent="0.2">
      <c r="O16" s="532"/>
      <c r="R16" s="532"/>
      <c r="U16" s="24">
        <v>1990</v>
      </c>
      <c r="V16" s="502"/>
      <c r="W16" s="502"/>
      <c r="X16" s="27">
        <v>1.7832520000000001</v>
      </c>
      <c r="Y16" s="27">
        <v>4.5261799999999992</v>
      </c>
    </row>
    <row r="17" spans="1:25" s="16" customFormat="1" ht="14.25" customHeight="1" x14ac:dyDescent="0.2">
      <c r="O17" s="532"/>
      <c r="R17" s="532"/>
      <c r="U17" s="24">
        <v>1991</v>
      </c>
      <c r="V17" s="27">
        <v>4.7945999133999813</v>
      </c>
      <c r="W17" s="27">
        <v>8.2551903518997722</v>
      </c>
      <c r="X17" s="27">
        <v>1.8240000000000001</v>
      </c>
      <c r="Y17" s="27">
        <v>4.4359999999999999</v>
      </c>
    </row>
    <row r="18" spans="1:25" s="16" customFormat="1" ht="14.25" customHeight="1" x14ac:dyDescent="0.2">
      <c r="O18" s="532"/>
      <c r="R18" s="532"/>
      <c r="U18" s="24">
        <v>1992</v>
      </c>
      <c r="V18" s="27">
        <v>4.8145974348675225</v>
      </c>
      <c r="W18" s="27">
        <v>8.2546396295483078</v>
      </c>
      <c r="X18" s="27">
        <v>1.7235832523530914</v>
      </c>
      <c r="Y18" s="27">
        <v>4.3708717237583059</v>
      </c>
    </row>
    <row r="19" spans="1:25" s="16" customFormat="1" ht="14.25" customHeight="1" x14ac:dyDescent="0.2">
      <c r="O19" s="532"/>
      <c r="R19" s="532"/>
      <c r="U19" s="24">
        <v>1993</v>
      </c>
      <c r="V19" s="27">
        <v>4.8976595011687394</v>
      </c>
      <c r="W19" s="27">
        <v>8.3819693310984515</v>
      </c>
      <c r="X19" s="27">
        <v>1.8333520580335374</v>
      </c>
      <c r="Y19" s="27">
        <v>4.3168073038520172</v>
      </c>
    </row>
    <row r="20" spans="1:25" s="16" customFormat="1" ht="14.25" customHeight="1" x14ac:dyDescent="0.2">
      <c r="O20" s="532"/>
      <c r="R20" s="532"/>
      <c r="U20" s="24">
        <v>1994</v>
      </c>
      <c r="V20" s="27">
        <v>5.0077251771042137</v>
      </c>
      <c r="W20" s="27">
        <v>8.421177909996679</v>
      </c>
      <c r="X20" s="27">
        <v>1.8692553386849982</v>
      </c>
      <c r="Y20" s="27">
        <v>4.2570684865064274</v>
      </c>
    </row>
    <row r="21" spans="1:25" s="16" customFormat="1" ht="14.25" customHeight="1" x14ac:dyDescent="0.2">
      <c r="O21" s="532"/>
      <c r="R21" s="532"/>
      <c r="U21" s="24">
        <v>1995</v>
      </c>
      <c r="V21" s="27">
        <v>4.9984888626922013</v>
      </c>
      <c r="W21" s="27">
        <v>8.4683214816748542</v>
      </c>
      <c r="X21" s="27">
        <v>1.9394969432078779</v>
      </c>
      <c r="Y21" s="29">
        <v>4.2452645931469855</v>
      </c>
    </row>
    <row r="22" spans="1:25" s="16" customFormat="1" ht="14.25" customHeight="1" x14ac:dyDescent="0.2">
      <c r="A22" s="17"/>
      <c r="B22" s="30"/>
      <c r="F22" s="17"/>
      <c r="O22" s="532"/>
      <c r="R22" s="532"/>
      <c r="U22" s="24">
        <v>1996</v>
      </c>
      <c r="V22" s="27">
        <v>5.1145927664955204</v>
      </c>
      <c r="W22" s="27">
        <v>8.4065392065101303</v>
      </c>
      <c r="X22" s="27">
        <v>1.9950000000000001</v>
      </c>
      <c r="Y22" s="27">
        <v>4.218</v>
      </c>
    </row>
    <row r="23" spans="1:25" s="16" customFormat="1" ht="14.25" customHeight="1" x14ac:dyDescent="0.2">
      <c r="A23" s="17"/>
      <c r="B23" s="30"/>
      <c r="O23" s="532"/>
      <c r="R23" s="532"/>
      <c r="U23" s="24">
        <v>1997</v>
      </c>
      <c r="V23" s="27">
        <v>5.2486248054524687</v>
      </c>
      <c r="W23" s="27">
        <v>8.3801387301927548</v>
      </c>
      <c r="X23" s="27">
        <v>2.0778527638067286</v>
      </c>
      <c r="Y23" s="27">
        <v>4.169959236437859</v>
      </c>
    </row>
    <row r="24" spans="1:25" s="16" customFormat="1" ht="14.25" customHeight="1" x14ac:dyDescent="0.2">
      <c r="A24" s="17"/>
      <c r="B24" s="533"/>
      <c r="O24" s="532"/>
      <c r="R24" s="532"/>
      <c r="U24" s="24">
        <v>1998</v>
      </c>
      <c r="V24" s="27">
        <v>5.4040963132933708</v>
      </c>
      <c r="W24" s="27">
        <v>8.4125416626483247</v>
      </c>
      <c r="X24" s="27">
        <v>2.0625790371875694</v>
      </c>
      <c r="Y24" s="27">
        <v>4.1483075553920115</v>
      </c>
    </row>
    <row r="25" spans="1:25" s="16" customFormat="1" ht="14.25" customHeight="1" x14ac:dyDescent="0.2">
      <c r="A25" s="17"/>
      <c r="B25" s="30" t="s">
        <v>18</v>
      </c>
      <c r="O25" s="532"/>
      <c r="R25" s="532"/>
      <c r="U25" s="24">
        <v>1999</v>
      </c>
      <c r="V25" s="27">
        <v>5.5823947950762216</v>
      </c>
      <c r="W25" s="27">
        <v>8.5081203206056486</v>
      </c>
      <c r="X25" s="27">
        <v>2.0003960000703636</v>
      </c>
      <c r="Y25" s="27">
        <v>4.0717432135674185</v>
      </c>
    </row>
    <row r="26" spans="1:25" s="16" customFormat="1" ht="14.25" customHeight="1" x14ac:dyDescent="0.2">
      <c r="A26" s="17"/>
      <c r="B26" s="533" t="s">
        <v>293</v>
      </c>
      <c r="O26" s="532"/>
      <c r="R26" s="532"/>
      <c r="U26" s="24">
        <v>2000</v>
      </c>
      <c r="V26" s="27">
        <v>5.7642627106609465</v>
      </c>
      <c r="W26" s="27">
        <v>8.5746756154632671</v>
      </c>
      <c r="X26" s="27">
        <v>2.027833246405415</v>
      </c>
      <c r="Y26" s="27">
        <v>3.9528865533350448</v>
      </c>
    </row>
    <row r="27" spans="1:25" s="16" customFormat="1" ht="14.25" customHeight="1" x14ac:dyDescent="0.2">
      <c r="B27" s="313" t="s">
        <v>12</v>
      </c>
      <c r="O27" s="532"/>
      <c r="R27" s="532"/>
      <c r="U27" s="24">
        <v>2001</v>
      </c>
      <c r="V27" s="27">
        <v>5.885314443109813</v>
      </c>
      <c r="W27" s="27">
        <v>8.472889021348017</v>
      </c>
      <c r="X27" s="27">
        <v>2.0612432090442376</v>
      </c>
      <c r="Y27" s="27">
        <v>3.9832708774642929</v>
      </c>
    </row>
    <row r="28" spans="1:25" s="16" customFormat="1" ht="14.25" customHeight="1" x14ac:dyDescent="0.2">
      <c r="B28" s="519" t="s">
        <v>294</v>
      </c>
      <c r="F28" s="17"/>
      <c r="O28" s="532"/>
      <c r="R28" s="532"/>
      <c r="U28" s="24">
        <v>2002</v>
      </c>
      <c r="V28" s="27">
        <v>6.0185974233544428</v>
      </c>
      <c r="W28" s="27">
        <v>8.5400692865347771</v>
      </c>
      <c r="X28" s="27">
        <v>2.1308648275440993</v>
      </c>
      <c r="Y28" s="27">
        <v>3.9718099257840591</v>
      </c>
    </row>
    <row r="29" spans="1:25" s="16" customFormat="1" ht="12.75" customHeight="1" x14ac:dyDescent="0.2">
      <c r="B29" s="519" t="s">
        <v>290</v>
      </c>
      <c r="F29" s="17"/>
      <c r="G29" s="22"/>
      <c r="O29" s="532"/>
      <c r="R29" s="532"/>
      <c r="U29" s="24">
        <v>2003</v>
      </c>
      <c r="V29" s="27">
        <v>6.158388812964521</v>
      </c>
      <c r="W29" s="27">
        <v>8.5421320439136572</v>
      </c>
      <c r="X29" s="27">
        <v>2.2342713761899837</v>
      </c>
      <c r="Y29" s="27">
        <v>3.804209867778964</v>
      </c>
    </row>
    <row r="30" spans="1:25" s="16" customFormat="1" ht="12.75" customHeight="1" x14ac:dyDescent="0.2">
      <c r="B30" s="519" t="s">
        <v>291</v>
      </c>
      <c r="F30" s="31"/>
      <c r="O30" s="532"/>
      <c r="R30" s="532"/>
      <c r="U30" s="24">
        <v>2004</v>
      </c>
      <c r="V30" s="27">
        <v>6.288212429962865</v>
      </c>
      <c r="W30" s="27">
        <v>8.3890412899771967</v>
      </c>
      <c r="X30" s="27">
        <v>2.2831484847258272</v>
      </c>
      <c r="Y30" s="27">
        <v>3.7970898249717635</v>
      </c>
    </row>
    <row r="31" spans="1:25" s="16" customFormat="1" ht="12.75" customHeight="1" x14ac:dyDescent="0.2">
      <c r="F31" s="20"/>
      <c r="O31" s="532"/>
      <c r="R31" s="532"/>
      <c r="U31" s="32">
        <v>2005</v>
      </c>
      <c r="V31" s="27">
        <v>6.3515023042277381</v>
      </c>
      <c r="W31" s="27">
        <v>8.4397113539237409</v>
      </c>
      <c r="X31" s="27">
        <v>2.4451671207961514</v>
      </c>
      <c r="Y31" s="27">
        <v>3.695741258735596</v>
      </c>
    </row>
    <row r="32" spans="1:25" s="16" customFormat="1" ht="12.75" customHeight="1" x14ac:dyDescent="0.2">
      <c r="F32" s="20"/>
      <c r="O32" s="532"/>
      <c r="R32" s="532"/>
      <c r="U32" s="24">
        <v>2006</v>
      </c>
      <c r="V32" s="27">
        <v>6.4247419167146065</v>
      </c>
      <c r="W32" s="27">
        <v>8.3650165229757132</v>
      </c>
      <c r="X32" s="27">
        <v>2.565054029820339</v>
      </c>
      <c r="Y32" s="27">
        <v>3.736507712044653</v>
      </c>
    </row>
    <row r="33" spans="6:25" s="16" customFormat="1" ht="12.75" customHeight="1" x14ac:dyDescent="0.2">
      <c r="F33" s="33"/>
      <c r="O33" s="532"/>
      <c r="R33" s="532"/>
      <c r="U33" s="24">
        <v>2007</v>
      </c>
      <c r="V33" s="34">
        <v>6.5045128983991445</v>
      </c>
      <c r="W33" s="34">
        <v>8.2281277562990116</v>
      </c>
      <c r="X33" s="34">
        <v>2.6909173502920583</v>
      </c>
      <c r="Y33" s="34">
        <v>3.7548134552710488</v>
      </c>
    </row>
    <row r="34" spans="6:25" s="16" customFormat="1" ht="12.75" customHeight="1" x14ac:dyDescent="0.2">
      <c r="F34" s="33"/>
      <c r="O34" s="532"/>
      <c r="R34" s="532"/>
      <c r="U34" s="24">
        <v>2008</v>
      </c>
      <c r="V34" s="34">
        <v>6.6528713344909134</v>
      </c>
      <c r="W34" s="34">
        <v>7.9754488607111886</v>
      </c>
      <c r="X34" s="34">
        <v>2.9820199520857393</v>
      </c>
      <c r="Y34" s="34">
        <v>3.7969017675965526</v>
      </c>
    </row>
    <row r="35" spans="6:25" s="16" customFormat="1" ht="12.75" customHeight="1" x14ac:dyDescent="0.2">
      <c r="O35" s="532"/>
      <c r="R35" s="532"/>
      <c r="U35" s="24" t="s">
        <v>7</v>
      </c>
      <c r="V35" s="35">
        <v>6.7699898500350653</v>
      </c>
      <c r="W35" s="35">
        <v>7.851215149964939</v>
      </c>
      <c r="X35" s="35">
        <v>3.06726853368512</v>
      </c>
      <c r="Y35" s="35">
        <v>3.84192946631488</v>
      </c>
    </row>
    <row r="36" spans="6:25" s="16" customFormat="1" ht="12.75" customHeight="1" x14ac:dyDescent="0.2">
      <c r="F36" s="21"/>
      <c r="O36" s="532"/>
      <c r="R36" s="532"/>
      <c r="U36" s="24" t="s">
        <v>8</v>
      </c>
      <c r="V36" s="34">
        <v>6.8280898234823919</v>
      </c>
      <c r="W36" s="34">
        <v>7.6965311765176212</v>
      </c>
      <c r="X36" s="34">
        <v>3.35486</v>
      </c>
      <c r="Y36" s="34">
        <v>3.6748859999999923</v>
      </c>
    </row>
    <row r="37" spans="6:25" s="16" customFormat="1" ht="12.75" customHeight="1" x14ac:dyDescent="0.2">
      <c r="F37" s="21"/>
      <c r="O37" s="532"/>
      <c r="R37" s="532"/>
      <c r="U37" s="24" t="s">
        <v>9</v>
      </c>
      <c r="V37" s="34">
        <v>7.0089454973654783</v>
      </c>
      <c r="W37" s="34">
        <v>7.4408355026345312</v>
      </c>
      <c r="X37" s="34">
        <v>3.6168730000000027</v>
      </c>
      <c r="Y37" s="34">
        <v>3.8260249999999942</v>
      </c>
    </row>
    <row r="38" spans="6:25" s="16" customFormat="1" ht="12.75" customHeight="1" x14ac:dyDescent="0.2">
      <c r="F38" s="21"/>
      <c r="O38" s="532"/>
      <c r="R38" s="532"/>
      <c r="U38" s="24" t="s">
        <v>10</v>
      </c>
      <c r="V38" s="34">
        <v>6.995964745091368</v>
      </c>
      <c r="W38" s="34">
        <v>7.392248254908635</v>
      </c>
      <c r="X38" s="34">
        <v>3.843343</v>
      </c>
      <c r="Y38" s="34">
        <v>3.808173</v>
      </c>
    </row>
    <row r="39" spans="6:25" s="16" customFormat="1" ht="12.75" customHeight="1" x14ac:dyDescent="0.2">
      <c r="F39" s="21"/>
      <c r="O39" s="532"/>
      <c r="R39" s="532"/>
      <c r="U39" s="24" t="s">
        <v>11</v>
      </c>
      <c r="V39" s="34">
        <v>7.1524400800790398</v>
      </c>
      <c r="W39" s="34">
        <v>7.1843099199209401</v>
      </c>
      <c r="X39" s="34">
        <v>3.9560920000000013</v>
      </c>
      <c r="Y39" s="34">
        <v>3.6839909999999887</v>
      </c>
    </row>
    <row r="40" spans="6:25" s="16" customFormat="1" ht="12.75" customHeight="1" x14ac:dyDescent="0.2">
      <c r="F40" s="21"/>
      <c r="O40" s="532"/>
      <c r="R40" s="532"/>
      <c r="U40" s="36" t="s">
        <v>20</v>
      </c>
      <c r="V40" s="37">
        <v>7.3857548498202945</v>
      </c>
      <c r="W40" s="37">
        <v>6.9333960147987606</v>
      </c>
      <c r="X40" s="37">
        <v>4.3772022241460586</v>
      </c>
      <c r="Y40" s="37">
        <v>3.920255691191544</v>
      </c>
    </row>
    <row r="41" spans="6:25" s="16" customFormat="1" ht="12.75" customHeight="1" x14ac:dyDescent="0.2">
      <c r="F41" s="21"/>
    </row>
    <row r="42" spans="6:25" s="16" customFormat="1" ht="12.75" customHeight="1" x14ac:dyDescent="0.2"/>
    <row r="43" spans="6:25" s="16" customFormat="1" ht="12.75" customHeight="1" x14ac:dyDescent="0.2">
      <c r="W43" s="34"/>
      <c r="X43" s="34"/>
      <c r="Y43" s="34"/>
    </row>
    <row r="44" spans="6:25" s="16" customFormat="1" ht="12.75" customHeight="1" x14ac:dyDescent="0.2"/>
    <row r="45" spans="6:25" s="16" customFormat="1" ht="12.75" customHeight="1" x14ac:dyDescent="0.2"/>
    <row r="46" spans="6:25" s="16" customFormat="1" ht="12.75" customHeight="1" x14ac:dyDescent="0.2"/>
    <row r="47" spans="6:25" s="16" customFormat="1" ht="12.75" customHeight="1" x14ac:dyDescent="0.2"/>
    <row r="48" spans="6:25" s="16" customFormat="1" ht="12.75" customHeight="1" x14ac:dyDescent="0.2"/>
    <row r="49" s="16" customFormat="1" ht="12.75" customHeight="1" x14ac:dyDescent="0.2"/>
    <row r="50" s="16" customFormat="1" ht="12.75" customHeight="1" x14ac:dyDescent="0.2"/>
    <row r="51" s="16" customFormat="1" ht="12.75" customHeight="1" x14ac:dyDescent="0.2"/>
    <row r="52" s="16" customFormat="1" ht="12.75" customHeight="1" x14ac:dyDescent="0.2"/>
    <row r="53" s="16" customFormat="1" ht="12.75" customHeight="1" x14ac:dyDescent="0.2"/>
    <row r="54" s="16" customFormat="1" ht="12.75" customHeight="1" x14ac:dyDescent="0.2"/>
    <row r="55" s="16" customFormat="1" ht="12.75" customHeight="1" x14ac:dyDescent="0.2"/>
    <row r="56" s="16" customFormat="1" ht="12.75" customHeight="1" x14ac:dyDescent="0.2"/>
    <row r="57" s="16" customFormat="1" ht="12.75" customHeight="1" x14ac:dyDescent="0.2"/>
    <row r="58" s="16" customFormat="1" ht="12.75" customHeight="1" x14ac:dyDescent="0.2"/>
    <row r="59" s="16" customFormat="1" ht="12.75" customHeight="1" x14ac:dyDescent="0.2"/>
    <row r="60" s="16" customFormat="1" ht="12.75" customHeight="1" x14ac:dyDescent="0.2"/>
    <row r="61" s="16" customFormat="1" ht="12.75" customHeight="1" x14ac:dyDescent="0.2"/>
    <row r="62" s="16" customFormat="1" ht="12.75" customHeight="1" x14ac:dyDescent="0.2"/>
    <row r="63" s="16" customFormat="1" ht="12.75" customHeight="1" x14ac:dyDescent="0.2"/>
    <row r="64" s="16" customFormat="1" ht="12.75" customHeight="1" x14ac:dyDescent="0.2"/>
    <row r="65" s="16" customFormat="1" ht="12.75" customHeight="1" x14ac:dyDescent="0.2"/>
    <row r="66" s="16" customFormat="1" ht="12.75" customHeight="1" x14ac:dyDescent="0.2"/>
    <row r="67" s="16" customFormat="1" ht="12.75" customHeight="1" x14ac:dyDescent="0.2"/>
    <row r="68" s="16" customFormat="1" ht="12.75" customHeight="1" x14ac:dyDescent="0.2"/>
    <row r="69" s="16" customFormat="1" ht="12.75" customHeight="1" x14ac:dyDescent="0.2"/>
    <row r="70" s="16" customFormat="1" ht="12.75" customHeight="1" x14ac:dyDescent="0.2"/>
    <row r="71" s="16" customFormat="1" ht="12.75" customHeight="1" x14ac:dyDescent="0.2"/>
    <row r="72" s="16" customFormat="1" ht="12.75" customHeight="1" x14ac:dyDescent="0.2"/>
    <row r="73" s="16" customFormat="1" ht="12.75" customHeight="1" x14ac:dyDescent="0.2"/>
    <row r="74" s="16" customFormat="1" ht="12.75" customHeight="1" x14ac:dyDescent="0.2"/>
    <row r="75" s="16" customFormat="1" ht="12.75" customHeight="1" x14ac:dyDescent="0.2"/>
    <row r="76" s="16" customFormat="1" ht="12.75" customHeight="1" x14ac:dyDescent="0.2"/>
    <row r="77" s="16" customFormat="1" ht="12.75" customHeight="1" x14ac:dyDescent="0.2"/>
    <row r="78" s="16" customFormat="1" ht="12.75" customHeight="1" x14ac:dyDescent="0.2"/>
    <row r="79" s="16" customFormat="1" ht="12.75" customHeight="1" x14ac:dyDescent="0.2"/>
    <row r="80" s="16" customFormat="1" ht="12.75" customHeight="1" x14ac:dyDescent="0.2"/>
    <row r="81" s="16" customFormat="1" ht="12.75" customHeight="1" x14ac:dyDescent="0.2"/>
    <row r="82" s="16" customFormat="1" ht="12.75" customHeight="1" x14ac:dyDescent="0.2"/>
    <row r="83" s="16" customFormat="1" ht="12.75" customHeight="1" x14ac:dyDescent="0.2"/>
    <row r="84" s="16" customFormat="1" ht="12.75" customHeight="1" x14ac:dyDescent="0.2"/>
    <row r="85" s="16" customFormat="1" ht="12.75" customHeight="1" x14ac:dyDescent="0.2"/>
    <row r="86" s="16" customFormat="1" ht="12.75" customHeight="1" x14ac:dyDescent="0.2"/>
    <row r="87" s="16" customFormat="1" ht="12.75" customHeight="1" x14ac:dyDescent="0.2"/>
    <row r="88" s="16" customFormat="1" ht="12.75" customHeight="1" x14ac:dyDescent="0.2"/>
    <row r="89" s="16" customFormat="1" ht="12.75" customHeight="1" x14ac:dyDescent="0.2"/>
    <row r="90" s="16" customFormat="1" ht="12.75" customHeight="1" x14ac:dyDescent="0.2"/>
    <row r="91" s="16" customFormat="1" ht="12.75" customHeight="1" x14ac:dyDescent="0.2"/>
    <row r="92" s="16" customFormat="1" ht="12.75" customHeight="1" x14ac:dyDescent="0.2"/>
    <row r="93" s="16" customFormat="1" ht="12.75" customHeight="1" x14ac:dyDescent="0.2"/>
    <row r="94" s="16" customFormat="1" ht="12.75" customHeight="1" x14ac:dyDescent="0.2"/>
    <row r="95" s="16" customFormat="1" ht="12.75" customHeight="1" x14ac:dyDescent="0.2"/>
    <row r="96" s="16" customFormat="1" ht="12.75" customHeight="1" x14ac:dyDescent="0.2"/>
    <row r="97" s="16" customFormat="1" ht="12.75" customHeight="1" x14ac:dyDescent="0.2"/>
    <row r="98" s="16" customFormat="1" ht="12.75" customHeight="1" x14ac:dyDescent="0.2"/>
    <row r="99" s="16" customFormat="1" ht="12.75" customHeight="1" x14ac:dyDescent="0.2"/>
    <row r="100" s="16" customFormat="1" ht="12.75" customHeight="1" x14ac:dyDescent="0.2"/>
  </sheetData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W28"/>
  <sheetViews>
    <sheetView workbookViewId="0"/>
  </sheetViews>
  <sheetFormatPr defaultRowHeight="12.75" customHeight="1" x14ac:dyDescent="0.2"/>
  <cols>
    <col min="1" max="20" width="8.88671875" style="83"/>
    <col min="21" max="21" width="15.33203125" style="83" customWidth="1"/>
    <col min="22" max="23" width="6.77734375" style="83" customWidth="1"/>
    <col min="24" max="16384" width="8.88671875" style="83"/>
  </cols>
  <sheetData>
    <row r="1" spans="2:23" ht="14.25" customHeight="1" x14ac:dyDescent="0.2"/>
    <row r="2" spans="2:23" ht="18.75" customHeight="1" x14ac:dyDescent="0.25">
      <c r="B2" s="84" t="s">
        <v>298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320</v>
      </c>
      <c r="V2" s="85"/>
    </row>
    <row r="3" spans="2:23" ht="14.25" customHeight="1" x14ac:dyDescent="0.2">
      <c r="U3" s="90" t="s">
        <v>71</v>
      </c>
      <c r="V3" s="91"/>
    </row>
    <row r="4" spans="2:23" ht="14.25" customHeight="1" x14ac:dyDescent="0.2">
      <c r="U4" s="93"/>
      <c r="V4" s="94" t="s">
        <v>72</v>
      </c>
      <c r="W4" s="95" t="s">
        <v>20</v>
      </c>
    </row>
    <row r="5" spans="2:23" ht="14.25" customHeight="1" x14ac:dyDescent="0.2">
      <c r="T5" s="96"/>
      <c r="U5" s="39" t="s">
        <v>68</v>
      </c>
      <c r="V5" s="97">
        <v>22.29605042702369</v>
      </c>
      <c r="W5" s="97">
        <v>21.515272441437357</v>
      </c>
    </row>
    <row r="6" spans="2:23" ht="14.25" customHeight="1" x14ac:dyDescent="0.2">
      <c r="T6" s="96"/>
      <c r="U6" s="39" t="s">
        <v>67</v>
      </c>
      <c r="V6" s="97">
        <v>38.769179320281587</v>
      </c>
      <c r="W6" s="97">
        <v>26.639394352521428</v>
      </c>
    </row>
    <row r="7" spans="2:23" ht="14.25" customHeight="1" x14ac:dyDescent="0.2">
      <c r="T7" s="96"/>
      <c r="U7" s="8" t="s">
        <v>15</v>
      </c>
      <c r="V7" s="98">
        <v>13.640620480550814</v>
      </c>
      <c r="W7" s="98">
        <v>29.575465773449629</v>
      </c>
    </row>
    <row r="8" spans="2:23" ht="14.25" customHeight="1" x14ac:dyDescent="0.2">
      <c r="T8" s="96"/>
      <c r="U8" s="8" t="s">
        <v>16</v>
      </c>
      <c r="V8" s="98">
        <v>25.294149772143925</v>
      </c>
      <c r="W8" s="98">
        <v>22.269867432591631</v>
      </c>
    </row>
    <row r="9" spans="2:23" ht="14.25" customHeight="1" x14ac:dyDescent="0.2">
      <c r="L9" s="89"/>
      <c r="M9" s="89"/>
      <c r="N9" s="89"/>
      <c r="O9" s="89"/>
      <c r="T9" s="96"/>
      <c r="U9" s="116"/>
      <c r="V9" s="117"/>
      <c r="W9" s="117"/>
    </row>
    <row r="10" spans="2:23" ht="14.25" customHeight="1" x14ac:dyDescent="0.2">
      <c r="L10" s="89"/>
      <c r="M10" s="89"/>
      <c r="N10" s="89"/>
      <c r="O10" s="89"/>
    </row>
    <row r="11" spans="2:23" ht="14.25" customHeight="1" x14ac:dyDescent="0.2">
      <c r="L11" s="89"/>
      <c r="M11" s="89"/>
      <c r="N11" s="89"/>
      <c r="O11" s="89"/>
      <c r="S11" s="99"/>
      <c r="T11" s="96"/>
    </row>
    <row r="12" spans="2:23" ht="14.25" customHeight="1" x14ac:dyDescent="0.2">
      <c r="L12" s="89"/>
      <c r="M12" s="89"/>
      <c r="N12" s="89"/>
      <c r="S12" s="99"/>
    </row>
    <row r="13" spans="2:23" ht="14.25" customHeight="1" x14ac:dyDescent="0.2">
      <c r="L13" s="89"/>
      <c r="M13" s="89"/>
      <c r="N13" s="89"/>
      <c r="S13" s="99"/>
    </row>
    <row r="14" spans="2:23" ht="14.25" customHeight="1" x14ac:dyDescent="0.2">
      <c r="L14" s="89"/>
      <c r="M14" s="89"/>
      <c r="N14" s="89"/>
      <c r="S14" s="99"/>
    </row>
    <row r="15" spans="2:23" ht="14.25" customHeight="1" x14ac:dyDescent="0.2">
      <c r="L15" s="100"/>
      <c r="M15" s="89"/>
      <c r="N15" s="89"/>
      <c r="S15" s="99"/>
    </row>
    <row r="16" spans="2:23" ht="14.25" customHeight="1" x14ac:dyDescent="0.2">
      <c r="L16" s="100"/>
      <c r="M16" s="89"/>
      <c r="N16" s="89"/>
      <c r="V16" s="101"/>
      <c r="W16" s="101"/>
    </row>
    <row r="17" spans="2:23" ht="14.25" customHeight="1" x14ac:dyDescent="0.25">
      <c r="L17" s="85"/>
      <c r="V17" s="101"/>
      <c r="W17" s="101"/>
    </row>
    <row r="18" spans="2:23" ht="14.25" customHeight="1" x14ac:dyDescent="0.2">
      <c r="V18" s="101"/>
      <c r="W18" s="101"/>
    </row>
    <row r="19" spans="2:23" ht="14.25" customHeight="1" x14ac:dyDescent="0.2">
      <c r="V19" s="101"/>
      <c r="W19" s="101"/>
    </row>
    <row r="20" spans="2:23" ht="14.25" customHeight="1" x14ac:dyDescent="0.2"/>
    <row r="21" spans="2:23" ht="14.25" customHeight="1" x14ac:dyDescent="0.2"/>
    <row r="22" spans="2:23" ht="12.75" customHeight="1" x14ac:dyDescent="0.2">
      <c r="B22" s="102"/>
    </row>
    <row r="23" spans="2:23" ht="14.25" customHeight="1" x14ac:dyDescent="0.2">
      <c r="B23" s="102"/>
    </row>
    <row r="24" spans="2:23" ht="14.25" customHeight="1" x14ac:dyDescent="0.2">
      <c r="B24" s="102" t="s">
        <v>78</v>
      </c>
    </row>
    <row r="25" spans="2:23" ht="14.25" customHeight="1" x14ac:dyDescent="0.2">
      <c r="B25" s="102" t="s">
        <v>322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23" ht="14.25" customHeight="1" x14ac:dyDescent="0.2">
      <c r="B26" s="103" t="s">
        <v>19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23" ht="14.25" customHeight="1" x14ac:dyDescent="0.2">
      <c r="B27" s="104" t="s">
        <v>295</v>
      </c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23" ht="12.75" customHeight="1" x14ac:dyDescent="0.2">
      <c r="B28" s="14" t="s">
        <v>296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99"/>
  <sheetViews>
    <sheetView workbookViewId="0"/>
  </sheetViews>
  <sheetFormatPr defaultRowHeight="12.75" customHeight="1" x14ac:dyDescent="0.2"/>
  <cols>
    <col min="1" max="20" width="8.88671875" style="118"/>
    <col min="21" max="21" width="15.33203125" style="118" customWidth="1"/>
    <col min="22" max="32" width="6.77734375" style="118" customWidth="1"/>
    <col min="33" max="16384" width="8.88671875" style="118"/>
  </cols>
  <sheetData>
    <row r="1" spans="2:32" s="83" customFormat="1" ht="14.25" customHeight="1" x14ac:dyDescent="0.2"/>
    <row r="2" spans="2:32" s="83" customFormat="1" ht="18.75" customHeight="1" x14ac:dyDescent="0.25">
      <c r="B2" s="84" t="s">
        <v>297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324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s="83" customFormat="1" ht="14.25" customHeight="1" x14ac:dyDescent="0.2">
      <c r="U3" s="90" t="s">
        <v>84</v>
      </c>
      <c r="V3" s="91"/>
      <c r="W3" s="91"/>
      <c r="X3" s="89"/>
      <c r="Y3" s="183"/>
      <c r="Z3" s="89"/>
      <c r="AA3" s="89"/>
      <c r="AB3" s="89"/>
      <c r="AC3" s="89"/>
      <c r="AD3" s="89"/>
      <c r="AE3" s="89"/>
    </row>
    <row r="4" spans="2:32" s="83" customFormat="1" ht="14.25" customHeight="1" x14ac:dyDescent="0.2">
      <c r="U4" s="93"/>
      <c r="V4" s="94" t="s">
        <v>72</v>
      </c>
      <c r="W4" s="95" t="s">
        <v>20</v>
      </c>
      <c r="X4" s="89"/>
      <c r="Y4" s="89"/>
      <c r="Z4" s="89"/>
      <c r="AA4" s="89"/>
      <c r="AB4" s="89"/>
      <c r="AC4" s="89"/>
      <c r="AD4" s="89"/>
      <c r="AE4" s="89"/>
      <c r="AF4" s="89"/>
    </row>
    <row r="5" spans="2:32" s="83" customFormat="1" ht="14.25" customHeight="1" x14ac:dyDescent="0.2">
      <c r="T5" s="96"/>
      <c r="U5" s="39" t="s">
        <v>68</v>
      </c>
      <c r="V5" s="97">
        <v>30.275364815177213</v>
      </c>
      <c r="W5" s="97">
        <v>34.647556386086777</v>
      </c>
      <c r="X5" s="89"/>
      <c r="Y5" s="89"/>
      <c r="Z5" s="89"/>
      <c r="AA5" s="89"/>
      <c r="AB5" s="89"/>
      <c r="AC5" s="89"/>
      <c r="AD5" s="89"/>
      <c r="AE5" s="89"/>
      <c r="AF5" s="89"/>
    </row>
    <row r="6" spans="2:32" s="83" customFormat="1" ht="14.25" customHeight="1" x14ac:dyDescent="0.2">
      <c r="T6" s="96"/>
      <c r="U6" s="39" t="s">
        <v>67</v>
      </c>
      <c r="V6" s="97">
        <v>43.394200227560368</v>
      </c>
      <c r="W6" s="97">
        <v>31.374134123473386</v>
      </c>
      <c r="X6" s="89"/>
      <c r="Y6" s="89"/>
      <c r="Z6" s="89"/>
      <c r="AA6" s="89"/>
      <c r="AB6" s="89"/>
      <c r="AC6" s="89"/>
      <c r="AD6" s="89"/>
      <c r="AE6" s="89"/>
      <c r="AF6" s="89"/>
    </row>
    <row r="7" spans="2:32" s="83" customFormat="1" ht="14.25" customHeight="1" x14ac:dyDescent="0.2">
      <c r="T7" s="96"/>
      <c r="U7" s="8" t="s">
        <v>15</v>
      </c>
      <c r="V7" s="98">
        <v>8.6720133455777582</v>
      </c>
      <c r="W7" s="98">
        <v>17.527048555141185</v>
      </c>
      <c r="X7" s="89"/>
      <c r="Y7" s="89"/>
      <c r="Z7" s="89"/>
      <c r="AA7" s="89"/>
      <c r="AB7" s="89"/>
      <c r="AC7" s="89"/>
      <c r="AD7" s="89"/>
      <c r="AE7" s="89"/>
      <c r="AF7" s="89"/>
    </row>
    <row r="8" spans="2:32" s="83" customFormat="1" ht="14.25" customHeight="1" x14ac:dyDescent="0.2">
      <c r="T8" s="96"/>
      <c r="U8" s="8" t="s">
        <v>16</v>
      </c>
      <c r="V8" s="98">
        <v>17.658421611684521</v>
      </c>
      <c r="W8" s="98">
        <v>16.451260935298897</v>
      </c>
      <c r="X8" s="89"/>
      <c r="Y8" s="89"/>
      <c r="Z8" s="89"/>
      <c r="AA8" s="89"/>
      <c r="AB8" s="89"/>
      <c r="AC8" s="89"/>
      <c r="AD8" s="89"/>
      <c r="AE8" s="89"/>
      <c r="AF8" s="89"/>
    </row>
    <row r="9" spans="2:32" s="83" customFormat="1" ht="14.25" customHeight="1" x14ac:dyDescent="0.2">
      <c r="L9" s="89"/>
      <c r="M9" s="89"/>
      <c r="N9" s="89"/>
      <c r="O9" s="89"/>
      <c r="T9" s="96"/>
      <c r="U9" s="116"/>
      <c r="V9" s="117"/>
      <c r="W9" s="117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s="83" customFormat="1" ht="14.25" customHeight="1" x14ac:dyDescent="0.2">
      <c r="L10" s="89"/>
      <c r="M10" s="89"/>
      <c r="N10" s="89"/>
      <c r="O10" s="89"/>
    </row>
    <row r="11" spans="2:32" s="83" customFormat="1" ht="14.25" customHeight="1" x14ac:dyDescent="0.2">
      <c r="L11" s="89"/>
      <c r="M11" s="89"/>
      <c r="N11" s="89"/>
      <c r="O11" s="89"/>
      <c r="S11" s="99"/>
      <c r="T11" s="96"/>
    </row>
    <row r="12" spans="2:32" s="83" customFormat="1" ht="14.25" customHeight="1" x14ac:dyDescent="0.2">
      <c r="L12" s="89"/>
      <c r="M12" s="89"/>
      <c r="N12" s="89"/>
      <c r="S12" s="99"/>
    </row>
    <row r="13" spans="2:32" s="83" customFormat="1" ht="14.25" customHeight="1" x14ac:dyDescent="0.2">
      <c r="L13" s="89"/>
      <c r="M13" s="89"/>
      <c r="N13" s="89"/>
      <c r="S13" s="99"/>
    </row>
    <row r="14" spans="2:32" s="83" customFormat="1" ht="14.25" customHeight="1" x14ac:dyDescent="0.2">
      <c r="L14" s="89"/>
      <c r="M14" s="89"/>
      <c r="N14" s="89"/>
      <c r="S14" s="99"/>
    </row>
    <row r="15" spans="2:32" s="83" customFormat="1" ht="14.25" customHeight="1" x14ac:dyDescent="0.2">
      <c r="L15" s="100"/>
      <c r="M15" s="89"/>
      <c r="N15" s="89"/>
      <c r="S15" s="99"/>
    </row>
    <row r="16" spans="2:32" s="83" customFormat="1" ht="14.25" customHeight="1" x14ac:dyDescent="0.2">
      <c r="L16" s="100"/>
      <c r="M16" s="89"/>
      <c r="N16" s="89"/>
    </row>
    <row r="17" spans="2:12" s="83" customFormat="1" ht="14.25" customHeight="1" x14ac:dyDescent="0.25">
      <c r="L17" s="85"/>
    </row>
    <row r="18" spans="2:12" s="83" customFormat="1" ht="14.25" customHeight="1" x14ac:dyDescent="0.2"/>
    <row r="19" spans="2:12" s="83" customFormat="1" ht="14.25" customHeight="1" x14ac:dyDescent="0.2"/>
    <row r="20" spans="2:12" s="83" customFormat="1" ht="14.25" customHeight="1" x14ac:dyDescent="0.2"/>
    <row r="21" spans="2:12" s="83" customFormat="1" ht="14.25" customHeight="1" x14ac:dyDescent="0.2"/>
    <row r="22" spans="2:12" s="83" customFormat="1" ht="12.75" customHeight="1" x14ac:dyDescent="0.2">
      <c r="B22" s="102"/>
    </row>
    <row r="23" spans="2:12" s="83" customFormat="1" ht="14.25" customHeight="1" x14ac:dyDescent="0.2">
      <c r="B23" s="102"/>
    </row>
    <row r="24" spans="2:12" s="83" customFormat="1" ht="14.25" customHeight="1" x14ac:dyDescent="0.2">
      <c r="B24" s="102" t="s">
        <v>85</v>
      </c>
    </row>
    <row r="25" spans="2:12" s="83" customFormat="1" ht="14.25" customHeight="1" x14ac:dyDescent="0.2">
      <c r="B25" s="102" t="s">
        <v>322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s="83" customFormat="1" ht="14.25" customHeight="1" x14ac:dyDescent="0.2">
      <c r="B26" s="103" t="s">
        <v>19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s="83" customFormat="1" ht="14.25" customHeight="1" x14ac:dyDescent="0.2">
      <c r="B27" s="104" t="s">
        <v>295</v>
      </c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s="83" customFormat="1" ht="12.75" customHeight="1" x14ac:dyDescent="0.2">
      <c r="B28" s="14" t="s">
        <v>296</v>
      </c>
    </row>
    <row r="29" spans="2:12" s="83" customFormat="1" ht="12.75" customHeight="1" x14ac:dyDescent="0.2"/>
    <row r="30" spans="2:12" s="83" customFormat="1" ht="12.75" customHeight="1" x14ac:dyDescent="0.2"/>
    <row r="31" spans="2:12" s="83" customFormat="1" ht="12.75" customHeight="1" x14ac:dyDescent="0.2"/>
    <row r="32" spans="2:12" s="83" customFormat="1" ht="12.75" customHeight="1" x14ac:dyDescent="0.2"/>
    <row r="33" s="83" customFormat="1" ht="12.75" customHeight="1" x14ac:dyDescent="0.2"/>
    <row r="34" s="83" customFormat="1" ht="12.75" customHeight="1" x14ac:dyDescent="0.2"/>
    <row r="35" s="83" customFormat="1" ht="12.75" customHeight="1" x14ac:dyDescent="0.2"/>
    <row r="36" s="83" customFormat="1" ht="12.75" customHeight="1" x14ac:dyDescent="0.2"/>
    <row r="37" s="83" customFormat="1" ht="12.75" customHeight="1" x14ac:dyDescent="0.2"/>
    <row r="38" s="83" customFormat="1" ht="12.75" customHeight="1" x14ac:dyDescent="0.2"/>
    <row r="39" s="83" customFormat="1" ht="12.75" customHeight="1" x14ac:dyDescent="0.2"/>
    <row r="40" s="83" customFormat="1" ht="12.75" customHeight="1" x14ac:dyDescent="0.2"/>
    <row r="41" s="83" customFormat="1" ht="12.75" customHeight="1" x14ac:dyDescent="0.2"/>
    <row r="42" s="83" customFormat="1" ht="12.75" customHeight="1" x14ac:dyDescent="0.2"/>
    <row r="43" s="83" customFormat="1" ht="12.75" customHeight="1" x14ac:dyDescent="0.2"/>
    <row r="44" s="83" customFormat="1" ht="12.75" customHeight="1" x14ac:dyDescent="0.2"/>
    <row r="45" s="83" customFormat="1" ht="12.75" customHeight="1" x14ac:dyDescent="0.2"/>
    <row r="46" s="83" customFormat="1" ht="12.75" customHeight="1" x14ac:dyDescent="0.2"/>
    <row r="47" s="83" customFormat="1" ht="12.75" customHeight="1" x14ac:dyDescent="0.2"/>
    <row r="48" s="83" customFormat="1" ht="12.75" customHeight="1" x14ac:dyDescent="0.2"/>
    <row r="49" s="83" customFormat="1" ht="12.75" customHeight="1" x14ac:dyDescent="0.2"/>
    <row r="50" s="83" customFormat="1" ht="12.75" customHeight="1" x14ac:dyDescent="0.2"/>
    <row r="51" s="83" customFormat="1" ht="12.75" customHeight="1" x14ac:dyDescent="0.2"/>
    <row r="52" s="83" customFormat="1" ht="12.75" customHeight="1" x14ac:dyDescent="0.2"/>
    <row r="53" s="83" customFormat="1" ht="12.75" customHeight="1" x14ac:dyDescent="0.2"/>
    <row r="54" s="83" customFormat="1" ht="12.75" customHeight="1" x14ac:dyDescent="0.2"/>
    <row r="55" s="83" customFormat="1" ht="12.75" customHeight="1" x14ac:dyDescent="0.2"/>
    <row r="56" s="83" customFormat="1" ht="12.75" customHeight="1" x14ac:dyDescent="0.2"/>
    <row r="57" s="83" customFormat="1" ht="12.75" customHeight="1" x14ac:dyDescent="0.2"/>
    <row r="58" s="83" customFormat="1" ht="12.75" customHeight="1" x14ac:dyDescent="0.2"/>
    <row r="59" s="83" customFormat="1" ht="12.75" customHeight="1" x14ac:dyDescent="0.2"/>
    <row r="60" s="83" customFormat="1" ht="12.75" customHeight="1" x14ac:dyDescent="0.2"/>
    <row r="61" s="83" customFormat="1" ht="12.75" customHeight="1" x14ac:dyDescent="0.2"/>
    <row r="62" s="83" customFormat="1" ht="12.75" customHeight="1" x14ac:dyDescent="0.2"/>
    <row r="63" s="83" customFormat="1" ht="12.75" customHeight="1" x14ac:dyDescent="0.2"/>
    <row r="64" s="83" customFormat="1" ht="12.75" customHeight="1" x14ac:dyDescent="0.2"/>
    <row r="65" s="83" customFormat="1" ht="12.75" customHeight="1" x14ac:dyDescent="0.2"/>
    <row r="66" s="83" customFormat="1" ht="12.75" customHeight="1" x14ac:dyDescent="0.2"/>
    <row r="67" s="83" customFormat="1" ht="12.75" customHeight="1" x14ac:dyDescent="0.2"/>
    <row r="68" s="83" customFormat="1" ht="12.75" customHeight="1" x14ac:dyDescent="0.2"/>
    <row r="69" s="83" customFormat="1" ht="12.75" customHeight="1" x14ac:dyDescent="0.2"/>
    <row r="70" s="83" customFormat="1" ht="12.75" customHeight="1" x14ac:dyDescent="0.2"/>
    <row r="71" s="83" customFormat="1" ht="12.75" customHeight="1" x14ac:dyDescent="0.2"/>
    <row r="72" s="83" customFormat="1" ht="12.75" customHeight="1" x14ac:dyDescent="0.2"/>
    <row r="73" s="83" customFormat="1" ht="12.75" customHeight="1" x14ac:dyDescent="0.2"/>
    <row r="74" s="83" customFormat="1" ht="12.75" customHeight="1" x14ac:dyDescent="0.2"/>
    <row r="75" s="83" customFormat="1" ht="12.75" customHeight="1" x14ac:dyDescent="0.2"/>
    <row r="76" s="83" customFormat="1" ht="12.75" customHeight="1" x14ac:dyDescent="0.2"/>
    <row r="77" s="83" customFormat="1" ht="12.75" customHeight="1" x14ac:dyDescent="0.2"/>
    <row r="78" s="83" customFormat="1" ht="12.75" customHeight="1" x14ac:dyDescent="0.2"/>
    <row r="79" s="83" customFormat="1" ht="12.75" customHeight="1" x14ac:dyDescent="0.2"/>
    <row r="80" s="83" customFormat="1" ht="12.75" customHeight="1" x14ac:dyDescent="0.2"/>
    <row r="81" s="83" customFormat="1" ht="12.75" customHeight="1" x14ac:dyDescent="0.2"/>
    <row r="82" s="83" customFormat="1" ht="12.75" customHeight="1" x14ac:dyDescent="0.2"/>
    <row r="83" s="83" customFormat="1" ht="12.75" customHeight="1" x14ac:dyDescent="0.2"/>
    <row r="84" s="83" customFormat="1" ht="12.75" customHeight="1" x14ac:dyDescent="0.2"/>
    <row r="85" s="83" customFormat="1" ht="12.75" customHeight="1" x14ac:dyDescent="0.2"/>
    <row r="86" s="83" customFormat="1" ht="12.75" customHeight="1" x14ac:dyDescent="0.2"/>
    <row r="87" s="83" customFormat="1" ht="12.75" customHeight="1" x14ac:dyDescent="0.2"/>
    <row r="88" s="83" customFormat="1" ht="12.75" customHeight="1" x14ac:dyDescent="0.2"/>
    <row r="89" s="83" customFormat="1" ht="12.75" customHeight="1" x14ac:dyDescent="0.2"/>
    <row r="90" s="83" customFormat="1" ht="12.75" customHeight="1" x14ac:dyDescent="0.2"/>
    <row r="91" s="83" customFormat="1" ht="12.75" customHeight="1" x14ac:dyDescent="0.2"/>
    <row r="92" s="83" customFormat="1" ht="12.75" customHeight="1" x14ac:dyDescent="0.2"/>
    <row r="93" s="83" customFormat="1" ht="12.75" customHeight="1" x14ac:dyDescent="0.2"/>
    <row r="94" s="83" customFormat="1" ht="12.75" customHeight="1" x14ac:dyDescent="0.2"/>
    <row r="95" s="83" customFormat="1" ht="12.75" customHeight="1" x14ac:dyDescent="0.2"/>
    <row r="96" s="83" customFormat="1" ht="12.75" customHeight="1" x14ac:dyDescent="0.2"/>
    <row r="97" s="83" customFormat="1" ht="12.75" customHeight="1" x14ac:dyDescent="0.2"/>
    <row r="98" s="83" customFormat="1" ht="12.75" customHeight="1" x14ac:dyDescent="0.2"/>
    <row r="99" s="83" customFormat="1" ht="12.75" customHeight="1" x14ac:dyDescent="0.2"/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30"/>
  <sheetViews>
    <sheetView workbookViewId="0"/>
  </sheetViews>
  <sheetFormatPr defaultRowHeight="12.75" customHeight="1" x14ac:dyDescent="0.2"/>
  <cols>
    <col min="1" max="20" width="8.88671875" style="83"/>
    <col min="21" max="21" width="15.33203125" style="83" customWidth="1"/>
    <col min="22" max="32" width="6.77734375" style="83" customWidth="1"/>
    <col min="33" max="16384" width="8.88671875" style="83"/>
  </cols>
  <sheetData>
    <row r="1" spans="2:32" ht="14.25" customHeight="1" x14ac:dyDescent="0.2"/>
    <row r="2" spans="2:32" ht="18.75" customHeight="1" x14ac:dyDescent="0.25">
      <c r="B2" s="84" t="s">
        <v>106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119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ht="14.25" customHeight="1" x14ac:dyDescent="0.2">
      <c r="U3" s="90" t="s">
        <v>101</v>
      </c>
      <c r="V3" s="91"/>
      <c r="W3" s="91"/>
      <c r="X3" s="91"/>
      <c r="Y3" s="92"/>
      <c r="Z3" s="91"/>
      <c r="AA3" s="91"/>
      <c r="AB3" s="91"/>
      <c r="AC3" s="91"/>
      <c r="AD3" s="91"/>
      <c r="AE3" s="91"/>
    </row>
    <row r="4" spans="2:32" ht="14.25" customHeight="1" x14ac:dyDescent="0.2">
      <c r="U4" s="93"/>
      <c r="V4" s="94" t="s">
        <v>72</v>
      </c>
      <c r="W4" s="94" t="s">
        <v>73</v>
      </c>
      <c r="X4" s="94" t="s">
        <v>74</v>
      </c>
      <c r="Y4" s="94" t="s">
        <v>75</v>
      </c>
      <c r="Z4" s="94" t="s">
        <v>76</v>
      </c>
      <c r="AA4" s="94" t="s">
        <v>7</v>
      </c>
      <c r="AB4" s="94" t="s">
        <v>8</v>
      </c>
      <c r="AC4" s="94" t="s">
        <v>9</v>
      </c>
      <c r="AD4" s="94" t="s">
        <v>10</v>
      </c>
      <c r="AE4" s="94" t="s">
        <v>11</v>
      </c>
      <c r="AF4" s="95" t="s">
        <v>20</v>
      </c>
    </row>
    <row r="5" spans="2:32" ht="14.25" customHeight="1" x14ac:dyDescent="0.2">
      <c r="T5" s="96"/>
      <c r="U5" s="39" t="s">
        <v>14</v>
      </c>
      <c r="V5" s="97">
        <v>58.622043573103596</v>
      </c>
      <c r="W5" s="97">
        <v>56.71792175309448</v>
      </c>
      <c r="X5" s="97">
        <v>56.012245946288111</v>
      </c>
      <c r="Y5" s="97">
        <v>56.526369895844887</v>
      </c>
      <c r="Z5" s="97">
        <v>55.178862823956578</v>
      </c>
      <c r="AA5" s="97">
        <v>51.477926755549078</v>
      </c>
      <c r="AB5" s="97">
        <v>46.640459537828661</v>
      </c>
      <c r="AC5" s="97">
        <v>43.099683928857942</v>
      </c>
      <c r="AD5" s="97">
        <v>42.786427220240746</v>
      </c>
      <c r="AE5" s="97">
        <v>39.504907915303193</v>
      </c>
      <c r="AF5" s="97">
        <v>35.833863993094809</v>
      </c>
    </row>
    <row r="6" spans="2:32" ht="14.25" customHeight="1" x14ac:dyDescent="0.2">
      <c r="T6" s="96"/>
      <c r="U6" s="39" t="s">
        <v>15</v>
      </c>
      <c r="V6" s="97">
        <v>21.409424410554124</v>
      </c>
      <c r="W6" s="97">
        <v>24.37982292836131</v>
      </c>
      <c r="X6" s="97">
        <v>24.212026053536452</v>
      </c>
      <c r="Y6" s="97">
        <v>27.069521283503313</v>
      </c>
      <c r="Z6" s="97">
        <v>28.015006174832134</v>
      </c>
      <c r="AA6" s="97">
        <v>31.04921943622778</v>
      </c>
      <c r="AB6" s="97">
        <v>36.410936170322479</v>
      </c>
      <c r="AC6" s="97">
        <v>40.567968796379247</v>
      </c>
      <c r="AD6" s="97">
        <v>40.930044410826156</v>
      </c>
      <c r="AE6" s="97">
        <v>44.645140952885448</v>
      </c>
      <c r="AF6" s="97">
        <v>48.238322101302565</v>
      </c>
    </row>
    <row r="7" spans="2:32" ht="14.25" customHeight="1" x14ac:dyDescent="0.2">
      <c r="T7" s="96"/>
      <c r="U7" s="8" t="s">
        <v>16</v>
      </c>
      <c r="V7" s="98">
        <v>19.968532016342277</v>
      </c>
      <c r="W7" s="98">
        <v>18.902255318544217</v>
      </c>
      <c r="X7" s="98">
        <v>19.775728000175434</v>
      </c>
      <c r="Y7" s="98">
        <v>16.404108820651803</v>
      </c>
      <c r="Z7" s="98">
        <v>16.806131001211284</v>
      </c>
      <c r="AA7" s="98">
        <v>17.472853808223157</v>
      </c>
      <c r="AB7" s="98">
        <v>16.948604291848856</v>
      </c>
      <c r="AC7" s="98">
        <v>16.332347274762807</v>
      </c>
      <c r="AD7" s="98">
        <v>16.283528368933091</v>
      </c>
      <c r="AE7" s="98">
        <v>15.849951131811361</v>
      </c>
      <c r="AF7" s="98">
        <v>15.927813905602639</v>
      </c>
    </row>
    <row r="8" spans="2:32" ht="14.25" customHeight="1" x14ac:dyDescent="0.2">
      <c r="T8" s="96"/>
      <c r="U8" s="156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</row>
    <row r="9" spans="2:32" ht="14.25" customHeight="1" x14ac:dyDescent="0.2">
      <c r="L9" s="89"/>
      <c r="M9" s="89"/>
      <c r="N9" s="89"/>
      <c r="O9" s="89"/>
      <c r="T9" s="96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ht="14.25" customHeight="1" x14ac:dyDescent="0.2">
      <c r="L10" s="89"/>
      <c r="M10" s="89"/>
      <c r="N10" s="89"/>
      <c r="O10" s="89"/>
    </row>
    <row r="11" spans="2:32" ht="14.25" customHeight="1" x14ac:dyDescent="0.2">
      <c r="L11" s="89"/>
      <c r="M11" s="89"/>
      <c r="N11" s="89"/>
      <c r="O11" s="89"/>
      <c r="S11" s="99"/>
      <c r="T11" s="96"/>
    </row>
    <row r="12" spans="2:32" ht="14.25" customHeight="1" x14ac:dyDescent="0.2">
      <c r="L12" s="89"/>
      <c r="M12" s="89"/>
      <c r="N12" s="89"/>
      <c r="S12" s="99"/>
    </row>
    <row r="13" spans="2:32" ht="14.25" customHeight="1" x14ac:dyDescent="0.2">
      <c r="L13" s="89"/>
      <c r="M13" s="89"/>
      <c r="N13" s="89"/>
      <c r="S13" s="99"/>
    </row>
    <row r="14" spans="2:32" ht="14.25" customHeight="1" x14ac:dyDescent="0.2">
      <c r="L14" s="89"/>
      <c r="M14" s="89"/>
      <c r="N14" s="89"/>
      <c r="S14" s="99"/>
    </row>
    <row r="15" spans="2:32" ht="14.25" customHeight="1" x14ac:dyDescent="0.2">
      <c r="L15" s="100"/>
      <c r="M15" s="89"/>
      <c r="N15" s="89"/>
      <c r="S15" s="99"/>
    </row>
    <row r="16" spans="2:32" ht="14.25" customHeight="1" x14ac:dyDescent="0.2">
      <c r="L16" s="100"/>
      <c r="M16" s="89"/>
      <c r="N16" s="89"/>
    </row>
    <row r="17" spans="2:12" ht="14.25" customHeight="1" x14ac:dyDescent="0.25">
      <c r="L17" s="85"/>
    </row>
    <row r="18" spans="2:12" ht="14.25" customHeight="1" x14ac:dyDescent="0.2"/>
    <row r="19" spans="2:12" ht="14.25" customHeight="1" x14ac:dyDescent="0.2"/>
    <row r="20" spans="2:12" ht="14.25" customHeight="1" x14ac:dyDescent="0.2"/>
    <row r="21" spans="2:12" ht="14.25" customHeight="1" x14ac:dyDescent="0.2"/>
    <row r="22" spans="2:12" ht="12.75" customHeight="1" x14ac:dyDescent="0.2">
      <c r="B22" s="102" t="s">
        <v>77</v>
      </c>
    </row>
    <row r="23" spans="2:12" ht="14.25" customHeight="1" x14ac:dyDescent="0.2">
      <c r="B23" s="102"/>
    </row>
    <row r="24" spans="2:12" ht="14.25" customHeight="1" x14ac:dyDescent="0.2">
      <c r="B24" s="102" t="s">
        <v>102</v>
      </c>
    </row>
    <row r="25" spans="2:12" ht="14.25" customHeight="1" x14ac:dyDescent="0.2">
      <c r="B25" s="102" t="s">
        <v>302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ht="14.25" customHeight="1" x14ac:dyDescent="0.2">
      <c r="B26" s="536" t="s">
        <v>300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ht="14.25" customHeight="1" x14ac:dyDescent="0.2">
      <c r="B27" s="536" t="s">
        <v>301</v>
      </c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ht="14.25" customHeight="1" x14ac:dyDescent="0.2">
      <c r="B28" s="103" t="s">
        <v>19</v>
      </c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2" ht="14.25" customHeight="1" x14ac:dyDescent="0.2">
      <c r="B29" s="104" t="s">
        <v>79</v>
      </c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2" ht="14.25" customHeight="1" x14ac:dyDescent="0.2">
      <c r="B30" s="14" t="s">
        <v>13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28"/>
  <sheetViews>
    <sheetView workbookViewId="0"/>
  </sheetViews>
  <sheetFormatPr defaultRowHeight="12.75" customHeight="1" x14ac:dyDescent="0.2"/>
  <cols>
    <col min="1" max="20" width="8.88671875" style="83"/>
    <col min="21" max="21" width="15.33203125" style="83" customWidth="1"/>
    <col min="22" max="32" width="6.77734375" style="83" customWidth="1"/>
    <col min="33" max="16384" width="8.88671875" style="83"/>
  </cols>
  <sheetData>
    <row r="1" spans="2:32" ht="14.25" customHeight="1" x14ac:dyDescent="0.2"/>
    <row r="2" spans="2:32" ht="18.75" customHeight="1" x14ac:dyDescent="0.25">
      <c r="B2" s="84" t="s">
        <v>109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110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ht="14.25" customHeight="1" x14ac:dyDescent="0.2">
      <c r="U3" s="90" t="s">
        <v>107</v>
      </c>
      <c r="V3" s="91"/>
      <c r="W3" s="91"/>
      <c r="X3" s="91"/>
      <c r="Y3" s="92"/>
      <c r="Z3" s="91"/>
      <c r="AA3" s="91"/>
      <c r="AB3" s="91"/>
      <c r="AC3" s="91"/>
      <c r="AD3" s="91"/>
      <c r="AE3" s="91"/>
    </row>
    <row r="4" spans="2:32" ht="14.25" customHeight="1" x14ac:dyDescent="0.2">
      <c r="U4" s="93"/>
      <c r="V4" s="94" t="s">
        <v>72</v>
      </c>
      <c r="W4" s="94" t="s">
        <v>73</v>
      </c>
      <c r="X4" s="94" t="s">
        <v>74</v>
      </c>
      <c r="Y4" s="94" t="s">
        <v>75</v>
      </c>
      <c r="Z4" s="94" t="s">
        <v>76</v>
      </c>
      <c r="AA4" s="94" t="s">
        <v>7</v>
      </c>
      <c r="AB4" s="94" t="s">
        <v>8</v>
      </c>
      <c r="AC4" s="94" t="s">
        <v>9</v>
      </c>
      <c r="AD4" s="94" t="s">
        <v>10</v>
      </c>
      <c r="AE4" s="94" t="s">
        <v>11</v>
      </c>
      <c r="AF4" s="95" t="s">
        <v>20</v>
      </c>
    </row>
    <row r="5" spans="2:32" ht="14.25" customHeight="1" x14ac:dyDescent="0.2">
      <c r="T5" s="96"/>
      <c r="U5" s="39" t="s">
        <v>15</v>
      </c>
      <c r="V5" s="97">
        <v>4.3780781483242981</v>
      </c>
      <c r="W5" s="97">
        <v>4.8908579427313343</v>
      </c>
      <c r="X5" s="97">
        <v>4.4205572387488363</v>
      </c>
      <c r="Y5" s="97">
        <v>4.818406633646874</v>
      </c>
      <c r="Z5" s="97">
        <v>4.0951997995503691</v>
      </c>
      <c r="AA5" s="97">
        <v>4.7098019989702005</v>
      </c>
      <c r="AB5" s="97">
        <v>4.6290949824556442</v>
      </c>
      <c r="AC5" s="97">
        <v>4.8721054406818647</v>
      </c>
      <c r="AD5" s="97">
        <v>5.3977355169867636</v>
      </c>
      <c r="AE5" s="97">
        <v>5.1080347840706928</v>
      </c>
      <c r="AF5" s="97">
        <v>5.1950169573936451</v>
      </c>
    </row>
    <row r="6" spans="2:32" ht="14.25" customHeight="1" x14ac:dyDescent="0.2">
      <c r="T6" s="96"/>
      <c r="U6" s="2" t="s">
        <v>65</v>
      </c>
      <c r="V6" s="97">
        <v>14.169106396188768</v>
      </c>
      <c r="W6" s="97">
        <v>14.019089554199567</v>
      </c>
      <c r="X6" s="97">
        <v>12.556626019972219</v>
      </c>
      <c r="Y6" s="97">
        <v>12.126425633930133</v>
      </c>
      <c r="Z6" s="97">
        <v>10.682312300185382</v>
      </c>
      <c r="AA6" s="97">
        <v>9.5734437765592713</v>
      </c>
      <c r="AB6" s="97">
        <v>8.9322160608205117</v>
      </c>
      <c r="AC6" s="97">
        <v>8.8613774302212356</v>
      </c>
      <c r="AD6" s="97">
        <v>8.5464825149189263</v>
      </c>
      <c r="AE6" s="97">
        <v>8.0635579663289416</v>
      </c>
      <c r="AF6" s="97">
        <v>7.4774097035405367</v>
      </c>
    </row>
    <row r="7" spans="2:32" ht="14.25" customHeight="1" x14ac:dyDescent="0.2">
      <c r="T7" s="96"/>
      <c r="U7" s="2" t="s">
        <v>64</v>
      </c>
      <c r="V7" s="98">
        <v>10.500896626684336</v>
      </c>
      <c r="W7" s="98">
        <v>9.1164172884135333</v>
      </c>
      <c r="X7" s="98">
        <v>9.4260779110316921</v>
      </c>
      <c r="Y7" s="98">
        <v>10.276685023170929</v>
      </c>
      <c r="Z7" s="98">
        <v>10.119882313333441</v>
      </c>
      <c r="AA7" s="98">
        <v>10.972209304908372</v>
      </c>
      <c r="AB7" s="98">
        <v>10.516316206617454</v>
      </c>
      <c r="AC7" s="98">
        <v>10.472655131579209</v>
      </c>
      <c r="AD7" s="98">
        <v>10.490498923007863</v>
      </c>
      <c r="AE7" s="98">
        <v>9.5593370598789349</v>
      </c>
      <c r="AF7" s="98">
        <v>10.215725093995291</v>
      </c>
    </row>
    <row r="8" spans="2:32" ht="14.25" customHeight="1" x14ac:dyDescent="0.2">
      <c r="T8" s="96"/>
      <c r="U8" s="156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</row>
    <row r="9" spans="2:32" ht="14.25" customHeight="1" x14ac:dyDescent="0.2">
      <c r="L9" s="89"/>
      <c r="M9" s="89"/>
      <c r="N9" s="89"/>
      <c r="O9" s="89"/>
      <c r="T9" s="96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ht="14.25" customHeight="1" x14ac:dyDescent="0.2">
      <c r="L10" s="89"/>
      <c r="M10" s="89"/>
      <c r="N10" s="89"/>
      <c r="O10" s="89"/>
    </row>
    <row r="11" spans="2:32" ht="14.25" customHeight="1" x14ac:dyDescent="0.2">
      <c r="L11" s="89"/>
      <c r="M11" s="89"/>
      <c r="N11" s="89"/>
      <c r="O11" s="89"/>
      <c r="S11" s="99"/>
      <c r="T11" s="96"/>
    </row>
    <row r="12" spans="2:32" ht="14.25" customHeight="1" x14ac:dyDescent="0.2">
      <c r="L12" s="89"/>
      <c r="M12" s="89"/>
      <c r="N12" s="89"/>
      <c r="S12" s="99"/>
    </row>
    <row r="13" spans="2:32" ht="14.25" customHeight="1" x14ac:dyDescent="0.2">
      <c r="L13" s="89"/>
      <c r="M13" s="89"/>
      <c r="N13" s="89"/>
      <c r="S13" s="99"/>
    </row>
    <row r="14" spans="2:32" ht="14.25" customHeight="1" x14ac:dyDescent="0.2">
      <c r="L14" s="89"/>
      <c r="M14" s="89"/>
      <c r="N14" s="89"/>
      <c r="S14" s="99"/>
    </row>
    <row r="15" spans="2:32" ht="14.25" customHeight="1" x14ac:dyDescent="0.2">
      <c r="L15" s="100"/>
      <c r="M15" s="89"/>
      <c r="N15" s="89"/>
      <c r="S15" s="99"/>
    </row>
    <row r="16" spans="2:32" ht="14.25" customHeight="1" x14ac:dyDescent="0.2">
      <c r="L16" s="100"/>
      <c r="M16" s="89"/>
      <c r="N16" s="89"/>
    </row>
    <row r="17" spans="2:12" ht="14.25" customHeight="1" x14ac:dyDescent="0.25">
      <c r="L17" s="85"/>
    </row>
    <row r="18" spans="2:12" ht="14.25" customHeight="1" x14ac:dyDescent="0.2"/>
    <row r="19" spans="2:12" ht="14.25" customHeight="1" x14ac:dyDescent="0.2"/>
    <row r="20" spans="2:12" ht="14.25" customHeight="1" x14ac:dyDescent="0.2"/>
    <row r="21" spans="2:12" ht="14.25" customHeight="1" x14ac:dyDescent="0.2"/>
    <row r="22" spans="2:12" ht="12.75" customHeight="1" x14ac:dyDescent="0.2">
      <c r="B22" s="102"/>
    </row>
    <row r="23" spans="2:12" ht="14.25" customHeight="1" x14ac:dyDescent="0.2">
      <c r="B23" s="102"/>
    </row>
    <row r="24" spans="2:12" ht="14.25" customHeight="1" x14ac:dyDescent="0.2">
      <c r="B24" s="102" t="s">
        <v>108</v>
      </c>
    </row>
    <row r="25" spans="2:12" ht="14.25" customHeight="1" x14ac:dyDescent="0.2">
      <c r="B25" s="102" t="s">
        <v>103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ht="14.25" customHeight="1" x14ac:dyDescent="0.2">
      <c r="B26" s="103" t="s">
        <v>19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ht="14.25" customHeight="1" x14ac:dyDescent="0.2">
      <c r="B27" s="104" t="s">
        <v>79</v>
      </c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ht="12.75" customHeight="1" x14ac:dyDescent="0.2">
      <c r="B28" s="14" t="s">
        <v>13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28"/>
  <sheetViews>
    <sheetView workbookViewId="0"/>
  </sheetViews>
  <sheetFormatPr defaultRowHeight="12.75" customHeight="1" x14ac:dyDescent="0.2"/>
  <cols>
    <col min="1" max="20" width="8.88671875" style="83"/>
    <col min="21" max="21" width="15.33203125" style="83" customWidth="1"/>
    <col min="22" max="16384" width="8.88671875" style="83"/>
  </cols>
  <sheetData>
    <row r="1" spans="2:32" ht="14.25" customHeight="1" x14ac:dyDescent="0.2"/>
    <row r="2" spans="2:32" ht="18.75" customHeight="1" x14ac:dyDescent="0.25">
      <c r="B2" s="84" t="s">
        <v>117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118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ht="14.25" customHeight="1" x14ac:dyDescent="0.2">
      <c r="U3" s="90" t="s">
        <v>0</v>
      </c>
      <c r="V3" s="91"/>
      <c r="W3" s="91"/>
      <c r="X3" s="91"/>
      <c r="Y3" s="92"/>
      <c r="Z3" s="91"/>
      <c r="AA3" s="91"/>
      <c r="AB3" s="91"/>
      <c r="AC3" s="91"/>
      <c r="AD3" s="91"/>
      <c r="AE3" s="91"/>
    </row>
    <row r="4" spans="2:32" ht="14.25" customHeight="1" x14ac:dyDescent="0.2">
      <c r="U4" s="93"/>
      <c r="V4" s="94" t="s">
        <v>72</v>
      </c>
      <c r="W4" s="94" t="s">
        <v>73</v>
      </c>
      <c r="X4" s="94" t="s">
        <v>74</v>
      </c>
      <c r="Y4" s="94" t="s">
        <v>75</v>
      </c>
      <c r="Z4" s="94" t="s">
        <v>76</v>
      </c>
      <c r="AA4" s="94" t="s">
        <v>7</v>
      </c>
      <c r="AB4" s="94" t="s">
        <v>8</v>
      </c>
      <c r="AC4" s="94" t="s">
        <v>9</v>
      </c>
      <c r="AD4" s="94" t="s">
        <v>10</v>
      </c>
      <c r="AE4" s="94" t="s">
        <v>11</v>
      </c>
      <c r="AF4" s="95" t="s">
        <v>20</v>
      </c>
    </row>
    <row r="5" spans="2:32" ht="14.25" customHeight="1" x14ac:dyDescent="0.2">
      <c r="T5" s="96"/>
      <c r="U5" s="39" t="s">
        <v>68</v>
      </c>
      <c r="V5" s="97">
        <v>7.7680420974254556</v>
      </c>
      <c r="W5" s="97">
        <v>8.4208400523736628</v>
      </c>
      <c r="X5" s="97">
        <v>8.1827423711370653</v>
      </c>
      <c r="Y5" s="97">
        <v>7.8486441476310524</v>
      </c>
      <c r="Z5" s="97">
        <v>8.3805693677027691</v>
      </c>
      <c r="AA5" s="97">
        <v>8.3138216866320072</v>
      </c>
      <c r="AB5" s="97">
        <v>8.4773727552494673</v>
      </c>
      <c r="AC5" s="97">
        <v>8.2055202282220971</v>
      </c>
      <c r="AD5" s="97">
        <v>8.7887715842129914</v>
      </c>
      <c r="AE5" s="97">
        <v>7.7254469133524237</v>
      </c>
      <c r="AF5" s="97">
        <v>7.8476574195810667</v>
      </c>
    </row>
    <row r="6" spans="2:32" ht="14.25" customHeight="1" x14ac:dyDescent="0.2">
      <c r="T6" s="96"/>
      <c r="U6" s="39" t="s">
        <v>67</v>
      </c>
      <c r="V6" s="97">
        <v>45.081792644028717</v>
      </c>
      <c r="W6" s="97">
        <v>47.53639706293162</v>
      </c>
      <c r="X6" s="97">
        <v>49.512431686539067</v>
      </c>
      <c r="Y6" s="97">
        <v>46.345280959016875</v>
      </c>
      <c r="Z6" s="97">
        <v>47.972810615658908</v>
      </c>
      <c r="AA6" s="97">
        <v>43.850587053363654</v>
      </c>
      <c r="AB6" s="97">
        <v>44.356739218430462</v>
      </c>
      <c r="AC6" s="97">
        <v>44.762073344334588</v>
      </c>
      <c r="AD6" s="97">
        <v>43.908130861803549</v>
      </c>
      <c r="AE6" s="97">
        <v>45.770917615016501</v>
      </c>
      <c r="AF6" s="97">
        <v>45.506359050219238</v>
      </c>
    </row>
    <row r="7" spans="2:32" ht="14.25" customHeight="1" x14ac:dyDescent="0.2">
      <c r="T7" s="96"/>
      <c r="U7" s="8" t="s">
        <v>15</v>
      </c>
      <c r="V7" s="98">
        <v>29.142540483833468</v>
      </c>
      <c r="W7" s="98">
        <v>30.003258146236746</v>
      </c>
      <c r="X7" s="98">
        <v>30.306274315256239</v>
      </c>
      <c r="Y7" s="98">
        <v>34.134286084525804</v>
      </c>
      <c r="Z7" s="98">
        <v>31.57776949811954</v>
      </c>
      <c r="AA7" s="98">
        <v>29.758528817337009</v>
      </c>
      <c r="AB7" s="98">
        <v>31.32386983303644</v>
      </c>
      <c r="AC7" s="98">
        <v>31.671247050475699</v>
      </c>
      <c r="AD7" s="98">
        <v>35.090827000343296</v>
      </c>
      <c r="AE7" s="98">
        <v>33.069609864379963</v>
      </c>
      <c r="AF7" s="98">
        <v>35.952126304452321</v>
      </c>
    </row>
    <row r="8" spans="2:32" ht="14.25" customHeight="1" x14ac:dyDescent="0.2">
      <c r="T8" s="96"/>
      <c r="U8" s="8" t="s">
        <v>16</v>
      </c>
      <c r="V8" s="98">
        <v>35.450699103624757</v>
      </c>
      <c r="W8" s="98">
        <v>34.050980030904228</v>
      </c>
      <c r="X8" s="98">
        <v>36.025418122357841</v>
      </c>
      <c r="Y8" s="98">
        <v>34.976468115179834</v>
      </c>
      <c r="Z8" s="98">
        <v>34.185949757659571</v>
      </c>
      <c r="AA8" s="98">
        <v>34.311830193368934</v>
      </c>
      <c r="AB8" s="98">
        <v>32.966161287710378</v>
      </c>
      <c r="AC8" s="98">
        <v>34.35139627680676</v>
      </c>
      <c r="AD8" s="98">
        <v>30.410701483486697</v>
      </c>
      <c r="AE8" s="98">
        <v>31.941041554734966</v>
      </c>
      <c r="AF8" s="98">
        <v>32.759912611597144</v>
      </c>
    </row>
    <row r="9" spans="2:32" ht="14.25" customHeight="1" x14ac:dyDescent="0.2">
      <c r="L9" s="89"/>
      <c r="M9" s="89"/>
      <c r="N9" s="89"/>
      <c r="O9" s="89"/>
      <c r="T9" s="9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</row>
    <row r="10" spans="2:32" ht="14.25" customHeight="1" x14ac:dyDescent="0.2">
      <c r="L10" s="89"/>
      <c r="M10" s="89"/>
      <c r="N10" s="89"/>
      <c r="O10" s="89"/>
    </row>
    <row r="11" spans="2:32" ht="14.25" customHeight="1" x14ac:dyDescent="0.2">
      <c r="L11" s="89"/>
      <c r="M11" s="89"/>
      <c r="N11" s="89"/>
      <c r="O11" s="89"/>
      <c r="S11" s="99"/>
      <c r="T11" s="96"/>
    </row>
    <row r="12" spans="2:32" ht="14.25" customHeight="1" x14ac:dyDescent="0.2">
      <c r="L12" s="89"/>
      <c r="M12" s="89"/>
      <c r="N12" s="89"/>
      <c r="S12" s="99"/>
    </row>
    <row r="13" spans="2:32" ht="14.25" customHeight="1" x14ac:dyDescent="0.2">
      <c r="L13" s="89"/>
      <c r="M13" s="89"/>
      <c r="N13" s="89"/>
      <c r="S13" s="99"/>
    </row>
    <row r="14" spans="2:32" ht="14.25" customHeight="1" x14ac:dyDescent="0.2">
      <c r="L14" s="89"/>
      <c r="M14" s="89"/>
      <c r="N14" s="89"/>
      <c r="S14" s="99"/>
    </row>
    <row r="15" spans="2:32" ht="14.25" customHeight="1" x14ac:dyDescent="0.2">
      <c r="L15" s="100"/>
      <c r="M15" s="89"/>
      <c r="N15" s="89"/>
      <c r="S15" s="99"/>
    </row>
    <row r="16" spans="2:32" ht="14.25" customHeight="1" x14ac:dyDescent="0.2">
      <c r="L16" s="100"/>
      <c r="M16" s="89"/>
      <c r="N16" s="89"/>
    </row>
    <row r="17" spans="2:12" ht="14.25" customHeight="1" x14ac:dyDescent="0.25">
      <c r="L17" s="85"/>
    </row>
    <row r="18" spans="2:12" ht="14.25" customHeight="1" x14ac:dyDescent="0.2"/>
    <row r="19" spans="2:12" ht="14.25" customHeight="1" x14ac:dyDescent="0.2"/>
    <row r="20" spans="2:12" ht="14.25" customHeight="1" x14ac:dyDescent="0.2"/>
    <row r="21" spans="2:12" ht="14.25" customHeight="1" x14ac:dyDescent="0.2"/>
    <row r="22" spans="2:12" ht="14.25" customHeight="1" x14ac:dyDescent="0.2">
      <c r="B22" s="102" t="s">
        <v>18</v>
      </c>
    </row>
    <row r="23" spans="2:12" ht="14.25" customHeight="1" x14ac:dyDescent="0.2">
      <c r="B23" s="102" t="s">
        <v>120</v>
      </c>
    </row>
    <row r="24" spans="2:12" ht="14.25" customHeight="1" x14ac:dyDescent="0.2">
      <c r="B24" s="103" t="s">
        <v>19</v>
      </c>
    </row>
    <row r="25" spans="2:12" ht="14.25" customHeight="1" x14ac:dyDescent="0.2">
      <c r="B25" s="104" t="s">
        <v>79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ht="14.25" customHeight="1" x14ac:dyDescent="0.2">
      <c r="B26" s="14" t="s">
        <v>13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ht="14.25" customHeight="1" x14ac:dyDescent="0.2">
      <c r="B27" s="104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ht="12.75" customHeight="1" x14ac:dyDescent="0.2">
      <c r="B28" s="14"/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28"/>
  <sheetViews>
    <sheetView workbookViewId="0"/>
  </sheetViews>
  <sheetFormatPr defaultRowHeight="12.75" customHeight="1" x14ac:dyDescent="0.2"/>
  <cols>
    <col min="1" max="20" width="8.88671875" style="83"/>
    <col min="21" max="21" width="15.33203125" style="83" customWidth="1"/>
    <col min="22" max="16384" width="8.88671875" style="83"/>
  </cols>
  <sheetData>
    <row r="1" spans="2:32" ht="14.25" customHeight="1" x14ac:dyDescent="0.2"/>
    <row r="2" spans="2:32" ht="18.75" customHeight="1" x14ac:dyDescent="0.25">
      <c r="B2" s="84" t="s">
        <v>126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127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ht="14.25" customHeight="1" x14ac:dyDescent="0.2">
      <c r="U3" s="90" t="s">
        <v>124</v>
      </c>
      <c r="V3" s="91"/>
      <c r="W3" s="91"/>
      <c r="X3" s="89"/>
      <c r="Y3" s="183"/>
      <c r="Z3" s="89"/>
      <c r="AA3" s="89"/>
      <c r="AB3" s="89"/>
      <c r="AC3" s="89"/>
      <c r="AD3" s="89"/>
      <c r="AE3" s="89"/>
    </row>
    <row r="4" spans="2:32" ht="14.25" customHeight="1" x14ac:dyDescent="0.2">
      <c r="U4" s="93"/>
      <c r="V4" s="94" t="s">
        <v>72</v>
      </c>
      <c r="W4" s="95" t="s">
        <v>20</v>
      </c>
      <c r="X4" s="184"/>
      <c r="Y4" s="184"/>
      <c r="Z4" s="184"/>
      <c r="AA4" s="184"/>
      <c r="AB4" s="184"/>
      <c r="AC4" s="184"/>
      <c r="AD4" s="184"/>
      <c r="AE4" s="184"/>
      <c r="AF4" s="184"/>
    </row>
    <row r="5" spans="2:32" ht="14.25" customHeight="1" x14ac:dyDescent="0.2">
      <c r="T5" s="96"/>
      <c r="U5" s="39" t="s">
        <v>52</v>
      </c>
      <c r="V5" s="97">
        <v>55.659753999199644</v>
      </c>
      <c r="W5" s="97">
        <v>62.08019017337881</v>
      </c>
      <c r="X5" s="97"/>
      <c r="Y5" s="97"/>
      <c r="Z5" s="97"/>
      <c r="AA5" s="97"/>
      <c r="AB5" s="97"/>
      <c r="AC5" s="97"/>
      <c r="AD5" s="97"/>
      <c r="AE5" s="97"/>
      <c r="AF5" s="97"/>
    </row>
    <row r="6" spans="2:32" ht="14.25" customHeight="1" x14ac:dyDescent="0.2">
      <c r="T6" s="96"/>
      <c r="U6" s="39" t="s">
        <v>51</v>
      </c>
      <c r="V6" s="97">
        <v>7.6515385221514576</v>
      </c>
      <c r="W6" s="97">
        <v>10.250292639194884</v>
      </c>
      <c r="X6" s="97"/>
      <c r="Y6" s="97"/>
      <c r="Z6" s="97"/>
      <c r="AA6" s="97"/>
      <c r="AB6" s="97"/>
      <c r="AC6" s="97"/>
      <c r="AD6" s="97"/>
      <c r="AE6" s="97"/>
      <c r="AF6" s="97"/>
    </row>
    <row r="7" spans="2:32" ht="14.25" customHeight="1" x14ac:dyDescent="0.2">
      <c r="T7" s="96"/>
      <c r="U7" s="8" t="s">
        <v>50</v>
      </c>
      <c r="V7" s="98">
        <v>11.994328683973491</v>
      </c>
      <c r="W7" s="98">
        <v>7.3384820010474554</v>
      </c>
      <c r="X7" s="98"/>
      <c r="Y7" s="98"/>
      <c r="Z7" s="98"/>
      <c r="AA7" s="98"/>
      <c r="AB7" s="98"/>
      <c r="AC7" s="98"/>
      <c r="AD7" s="98"/>
      <c r="AE7" s="98"/>
      <c r="AF7" s="98"/>
    </row>
    <row r="8" spans="2:32" ht="14.25" customHeight="1" x14ac:dyDescent="0.2">
      <c r="T8" s="96"/>
      <c r="U8" s="8" t="s">
        <v>49</v>
      </c>
      <c r="V8" s="98">
        <v>5.7690138697976714</v>
      </c>
      <c r="W8" s="98">
        <v>5.3586846663193466</v>
      </c>
      <c r="X8" s="98"/>
      <c r="Y8" s="98"/>
      <c r="Z8" s="98"/>
      <c r="AA8" s="98"/>
      <c r="AB8" s="98"/>
      <c r="AC8" s="98"/>
      <c r="AD8" s="98"/>
      <c r="AE8" s="98"/>
      <c r="AF8" s="98"/>
    </row>
    <row r="9" spans="2:32" ht="14.25" customHeight="1" x14ac:dyDescent="0.2">
      <c r="L9" s="89"/>
      <c r="M9" s="89"/>
      <c r="N9" s="89"/>
      <c r="O9" s="89"/>
      <c r="T9" s="96"/>
      <c r="U9" s="177" t="s">
        <v>48</v>
      </c>
      <c r="V9" s="97">
        <v>7.2614166650787144</v>
      </c>
      <c r="W9" s="97">
        <v>5.402444274163491</v>
      </c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ht="14.25" customHeight="1" x14ac:dyDescent="0.2">
      <c r="L10" s="89"/>
      <c r="M10" s="89"/>
      <c r="N10" s="89"/>
      <c r="O10" s="89"/>
      <c r="U10" s="185" t="s">
        <v>46</v>
      </c>
      <c r="V10" s="186">
        <v>11.663948259799017</v>
      </c>
      <c r="W10" s="186">
        <v>9.5699062458960178</v>
      </c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2:32" ht="14.25" customHeight="1" x14ac:dyDescent="0.2">
      <c r="L11" s="89"/>
      <c r="M11" s="89"/>
      <c r="N11" s="89"/>
      <c r="O11" s="89"/>
      <c r="S11" s="99"/>
      <c r="T11" s="96"/>
    </row>
    <row r="12" spans="2:32" ht="14.25" customHeight="1" x14ac:dyDescent="0.2">
      <c r="L12" s="89"/>
      <c r="M12" s="89"/>
      <c r="N12" s="89"/>
      <c r="S12" s="99"/>
    </row>
    <row r="13" spans="2:32" ht="14.25" customHeight="1" x14ac:dyDescent="0.2">
      <c r="L13" s="89"/>
      <c r="M13" s="89"/>
      <c r="N13" s="89"/>
      <c r="S13" s="99"/>
    </row>
    <row r="14" spans="2:32" ht="14.25" customHeight="1" x14ac:dyDescent="0.2">
      <c r="L14" s="89"/>
      <c r="M14" s="89"/>
      <c r="N14" s="89"/>
      <c r="S14" s="99"/>
    </row>
    <row r="15" spans="2:32" ht="14.25" customHeight="1" x14ac:dyDescent="0.2">
      <c r="L15" s="100"/>
      <c r="M15" s="89"/>
      <c r="N15" s="89"/>
      <c r="S15" s="99"/>
    </row>
    <row r="16" spans="2:32" ht="14.25" customHeight="1" x14ac:dyDescent="0.2">
      <c r="L16" s="100"/>
      <c r="M16" s="89"/>
      <c r="N16" s="89"/>
    </row>
    <row r="17" spans="2:12" ht="14.25" customHeight="1" x14ac:dyDescent="0.25">
      <c r="L17" s="85"/>
    </row>
    <row r="18" spans="2:12" ht="14.25" customHeight="1" x14ac:dyDescent="0.2"/>
    <row r="19" spans="2:12" ht="14.25" customHeight="1" x14ac:dyDescent="0.2"/>
    <row r="20" spans="2:12" ht="14.25" customHeight="1" x14ac:dyDescent="0.2"/>
    <row r="21" spans="2:12" ht="14.25" customHeight="1" x14ac:dyDescent="0.2"/>
    <row r="22" spans="2:12" ht="12.75" customHeight="1" x14ac:dyDescent="0.2">
      <c r="B22" s="102" t="s">
        <v>77</v>
      </c>
    </row>
    <row r="23" spans="2:12" ht="14.25" customHeight="1" x14ac:dyDescent="0.2">
      <c r="B23" s="102"/>
    </row>
    <row r="24" spans="2:12" ht="14.25" customHeight="1" x14ac:dyDescent="0.2">
      <c r="B24" s="102" t="s">
        <v>125</v>
      </c>
    </row>
    <row r="25" spans="2:12" ht="14.25" customHeight="1" x14ac:dyDescent="0.2">
      <c r="B25" s="102" t="s">
        <v>314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ht="14.25" customHeight="1" x14ac:dyDescent="0.2">
      <c r="B26" s="103" t="s">
        <v>19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ht="14.25" customHeight="1" x14ac:dyDescent="0.2">
      <c r="B27" s="104" t="s">
        <v>79</v>
      </c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ht="12.75" customHeight="1" x14ac:dyDescent="0.2">
      <c r="B28" s="14" t="s">
        <v>13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31"/>
  <sheetViews>
    <sheetView zoomScaleNormal="100" workbookViewId="0"/>
  </sheetViews>
  <sheetFormatPr defaultRowHeight="12.75" customHeight="1" x14ac:dyDescent="0.2"/>
  <cols>
    <col min="1" max="1" width="8.88671875" style="46"/>
    <col min="2" max="2" width="5.6640625" style="46" customWidth="1"/>
    <col min="3" max="3" width="8.88671875" style="46"/>
    <col min="4" max="4" width="8.88671875" style="46" customWidth="1"/>
    <col min="5" max="21" width="8.88671875" style="46"/>
    <col min="22" max="22" width="11.109375" style="46" bestFit="1" customWidth="1"/>
    <col min="23" max="24" width="12.88671875" style="46" customWidth="1"/>
    <col min="25" max="257" width="8.88671875" style="46"/>
    <col min="258" max="258" width="5.6640625" style="46" customWidth="1"/>
    <col min="259" max="259" width="8.88671875" style="46"/>
    <col min="260" max="260" width="8.88671875" style="46" customWidth="1"/>
    <col min="261" max="277" width="8.88671875" style="46"/>
    <col min="278" max="278" width="11.109375" style="46" bestFit="1" customWidth="1"/>
    <col min="279" max="280" width="12.88671875" style="46" customWidth="1"/>
    <col min="281" max="513" width="8.88671875" style="46"/>
    <col min="514" max="514" width="5.6640625" style="46" customWidth="1"/>
    <col min="515" max="515" width="8.88671875" style="46"/>
    <col min="516" max="516" width="8.88671875" style="46" customWidth="1"/>
    <col min="517" max="533" width="8.88671875" style="46"/>
    <col min="534" max="534" width="11.109375" style="46" bestFit="1" customWidth="1"/>
    <col min="535" max="536" width="12.88671875" style="46" customWidth="1"/>
    <col min="537" max="769" width="8.88671875" style="46"/>
    <col min="770" max="770" width="5.6640625" style="46" customWidth="1"/>
    <col min="771" max="771" width="8.88671875" style="46"/>
    <col min="772" max="772" width="8.88671875" style="46" customWidth="1"/>
    <col min="773" max="789" width="8.88671875" style="46"/>
    <col min="790" max="790" width="11.109375" style="46" bestFit="1" customWidth="1"/>
    <col min="791" max="792" width="12.88671875" style="46" customWidth="1"/>
    <col min="793" max="1025" width="8.88671875" style="46"/>
    <col min="1026" max="1026" width="5.6640625" style="46" customWidth="1"/>
    <col min="1027" max="1027" width="8.88671875" style="46"/>
    <col min="1028" max="1028" width="8.88671875" style="46" customWidth="1"/>
    <col min="1029" max="1045" width="8.88671875" style="46"/>
    <col min="1046" max="1046" width="11.109375" style="46" bestFit="1" customWidth="1"/>
    <col min="1047" max="1048" width="12.88671875" style="46" customWidth="1"/>
    <col min="1049" max="1281" width="8.88671875" style="46"/>
    <col min="1282" max="1282" width="5.6640625" style="46" customWidth="1"/>
    <col min="1283" max="1283" width="8.88671875" style="46"/>
    <col min="1284" max="1284" width="8.88671875" style="46" customWidth="1"/>
    <col min="1285" max="1301" width="8.88671875" style="46"/>
    <col min="1302" max="1302" width="11.109375" style="46" bestFit="1" customWidth="1"/>
    <col min="1303" max="1304" width="12.88671875" style="46" customWidth="1"/>
    <col min="1305" max="1537" width="8.88671875" style="46"/>
    <col min="1538" max="1538" width="5.6640625" style="46" customWidth="1"/>
    <col min="1539" max="1539" width="8.88671875" style="46"/>
    <col min="1540" max="1540" width="8.88671875" style="46" customWidth="1"/>
    <col min="1541" max="1557" width="8.88671875" style="46"/>
    <col min="1558" max="1558" width="11.109375" style="46" bestFit="1" customWidth="1"/>
    <col min="1559" max="1560" width="12.88671875" style="46" customWidth="1"/>
    <col min="1561" max="1793" width="8.88671875" style="46"/>
    <col min="1794" max="1794" width="5.6640625" style="46" customWidth="1"/>
    <col min="1795" max="1795" width="8.88671875" style="46"/>
    <col min="1796" max="1796" width="8.88671875" style="46" customWidth="1"/>
    <col min="1797" max="1813" width="8.88671875" style="46"/>
    <col min="1814" max="1814" width="11.109375" style="46" bestFit="1" customWidth="1"/>
    <col min="1815" max="1816" width="12.88671875" style="46" customWidth="1"/>
    <col min="1817" max="2049" width="8.88671875" style="46"/>
    <col min="2050" max="2050" width="5.6640625" style="46" customWidth="1"/>
    <col min="2051" max="2051" width="8.88671875" style="46"/>
    <col min="2052" max="2052" width="8.88671875" style="46" customWidth="1"/>
    <col min="2053" max="2069" width="8.88671875" style="46"/>
    <col min="2070" max="2070" width="11.109375" style="46" bestFit="1" customWidth="1"/>
    <col min="2071" max="2072" width="12.88671875" style="46" customWidth="1"/>
    <col min="2073" max="2305" width="8.88671875" style="46"/>
    <col min="2306" max="2306" width="5.6640625" style="46" customWidth="1"/>
    <col min="2307" max="2307" width="8.88671875" style="46"/>
    <col min="2308" max="2308" width="8.88671875" style="46" customWidth="1"/>
    <col min="2309" max="2325" width="8.88671875" style="46"/>
    <col min="2326" max="2326" width="11.109375" style="46" bestFit="1" customWidth="1"/>
    <col min="2327" max="2328" width="12.88671875" style="46" customWidth="1"/>
    <col min="2329" max="2561" width="8.88671875" style="46"/>
    <col min="2562" max="2562" width="5.6640625" style="46" customWidth="1"/>
    <col min="2563" max="2563" width="8.88671875" style="46"/>
    <col min="2564" max="2564" width="8.88671875" style="46" customWidth="1"/>
    <col min="2565" max="2581" width="8.88671875" style="46"/>
    <col min="2582" max="2582" width="11.109375" style="46" bestFit="1" customWidth="1"/>
    <col min="2583" max="2584" width="12.88671875" style="46" customWidth="1"/>
    <col min="2585" max="2817" width="8.88671875" style="46"/>
    <col min="2818" max="2818" width="5.6640625" style="46" customWidth="1"/>
    <col min="2819" max="2819" width="8.88671875" style="46"/>
    <col min="2820" max="2820" width="8.88671875" style="46" customWidth="1"/>
    <col min="2821" max="2837" width="8.88671875" style="46"/>
    <col min="2838" max="2838" width="11.109375" style="46" bestFit="1" customWidth="1"/>
    <col min="2839" max="2840" width="12.88671875" style="46" customWidth="1"/>
    <col min="2841" max="3073" width="8.88671875" style="46"/>
    <col min="3074" max="3074" width="5.6640625" style="46" customWidth="1"/>
    <col min="3075" max="3075" width="8.88671875" style="46"/>
    <col min="3076" max="3076" width="8.88671875" style="46" customWidth="1"/>
    <col min="3077" max="3093" width="8.88671875" style="46"/>
    <col min="3094" max="3094" width="11.109375" style="46" bestFit="1" customWidth="1"/>
    <col min="3095" max="3096" width="12.88671875" style="46" customWidth="1"/>
    <col min="3097" max="3329" width="8.88671875" style="46"/>
    <col min="3330" max="3330" width="5.6640625" style="46" customWidth="1"/>
    <col min="3331" max="3331" width="8.88671875" style="46"/>
    <col min="3332" max="3332" width="8.88671875" style="46" customWidth="1"/>
    <col min="3333" max="3349" width="8.88671875" style="46"/>
    <col min="3350" max="3350" width="11.109375" style="46" bestFit="1" customWidth="1"/>
    <col min="3351" max="3352" width="12.88671875" style="46" customWidth="1"/>
    <col min="3353" max="3585" width="8.88671875" style="46"/>
    <col min="3586" max="3586" width="5.6640625" style="46" customWidth="1"/>
    <col min="3587" max="3587" width="8.88671875" style="46"/>
    <col min="3588" max="3588" width="8.88671875" style="46" customWidth="1"/>
    <col min="3589" max="3605" width="8.88671875" style="46"/>
    <col min="3606" max="3606" width="11.109375" style="46" bestFit="1" customWidth="1"/>
    <col min="3607" max="3608" width="12.88671875" style="46" customWidth="1"/>
    <col min="3609" max="3841" width="8.88671875" style="46"/>
    <col min="3842" max="3842" width="5.6640625" style="46" customWidth="1"/>
    <col min="3843" max="3843" width="8.88671875" style="46"/>
    <col min="3844" max="3844" width="8.88671875" style="46" customWidth="1"/>
    <col min="3845" max="3861" width="8.88671875" style="46"/>
    <col min="3862" max="3862" width="11.109375" style="46" bestFit="1" customWidth="1"/>
    <col min="3863" max="3864" width="12.88671875" style="46" customWidth="1"/>
    <col min="3865" max="4097" width="8.88671875" style="46"/>
    <col min="4098" max="4098" width="5.6640625" style="46" customWidth="1"/>
    <col min="4099" max="4099" width="8.88671875" style="46"/>
    <col min="4100" max="4100" width="8.88671875" style="46" customWidth="1"/>
    <col min="4101" max="4117" width="8.88671875" style="46"/>
    <col min="4118" max="4118" width="11.109375" style="46" bestFit="1" customWidth="1"/>
    <col min="4119" max="4120" width="12.88671875" style="46" customWidth="1"/>
    <col min="4121" max="4353" width="8.88671875" style="46"/>
    <col min="4354" max="4354" width="5.6640625" style="46" customWidth="1"/>
    <col min="4355" max="4355" width="8.88671875" style="46"/>
    <col min="4356" max="4356" width="8.88671875" style="46" customWidth="1"/>
    <col min="4357" max="4373" width="8.88671875" style="46"/>
    <col min="4374" max="4374" width="11.109375" style="46" bestFit="1" customWidth="1"/>
    <col min="4375" max="4376" width="12.88671875" style="46" customWidth="1"/>
    <col min="4377" max="4609" width="8.88671875" style="46"/>
    <col min="4610" max="4610" width="5.6640625" style="46" customWidth="1"/>
    <col min="4611" max="4611" width="8.88671875" style="46"/>
    <col min="4612" max="4612" width="8.88671875" style="46" customWidth="1"/>
    <col min="4613" max="4629" width="8.88671875" style="46"/>
    <col min="4630" max="4630" width="11.109375" style="46" bestFit="1" customWidth="1"/>
    <col min="4631" max="4632" width="12.88671875" style="46" customWidth="1"/>
    <col min="4633" max="4865" width="8.88671875" style="46"/>
    <col min="4866" max="4866" width="5.6640625" style="46" customWidth="1"/>
    <col min="4867" max="4867" width="8.88671875" style="46"/>
    <col min="4868" max="4868" width="8.88671875" style="46" customWidth="1"/>
    <col min="4869" max="4885" width="8.88671875" style="46"/>
    <col min="4886" max="4886" width="11.109375" style="46" bestFit="1" customWidth="1"/>
    <col min="4887" max="4888" width="12.88671875" style="46" customWidth="1"/>
    <col min="4889" max="5121" width="8.88671875" style="46"/>
    <col min="5122" max="5122" width="5.6640625" style="46" customWidth="1"/>
    <col min="5123" max="5123" width="8.88671875" style="46"/>
    <col min="5124" max="5124" width="8.88671875" style="46" customWidth="1"/>
    <col min="5125" max="5141" width="8.88671875" style="46"/>
    <col min="5142" max="5142" width="11.109375" style="46" bestFit="1" customWidth="1"/>
    <col min="5143" max="5144" width="12.88671875" style="46" customWidth="1"/>
    <col min="5145" max="5377" width="8.88671875" style="46"/>
    <col min="5378" max="5378" width="5.6640625" style="46" customWidth="1"/>
    <col min="5379" max="5379" width="8.88671875" style="46"/>
    <col min="5380" max="5380" width="8.88671875" style="46" customWidth="1"/>
    <col min="5381" max="5397" width="8.88671875" style="46"/>
    <col min="5398" max="5398" width="11.109375" style="46" bestFit="1" customWidth="1"/>
    <col min="5399" max="5400" width="12.88671875" style="46" customWidth="1"/>
    <col min="5401" max="5633" width="8.88671875" style="46"/>
    <col min="5634" max="5634" width="5.6640625" style="46" customWidth="1"/>
    <col min="5635" max="5635" width="8.88671875" style="46"/>
    <col min="5636" max="5636" width="8.88671875" style="46" customWidth="1"/>
    <col min="5637" max="5653" width="8.88671875" style="46"/>
    <col min="5654" max="5654" width="11.109375" style="46" bestFit="1" customWidth="1"/>
    <col min="5655" max="5656" width="12.88671875" style="46" customWidth="1"/>
    <col min="5657" max="5889" width="8.88671875" style="46"/>
    <col min="5890" max="5890" width="5.6640625" style="46" customWidth="1"/>
    <col min="5891" max="5891" width="8.88671875" style="46"/>
    <col min="5892" max="5892" width="8.88671875" style="46" customWidth="1"/>
    <col min="5893" max="5909" width="8.88671875" style="46"/>
    <col min="5910" max="5910" width="11.109375" style="46" bestFit="1" customWidth="1"/>
    <col min="5911" max="5912" width="12.88671875" style="46" customWidth="1"/>
    <col min="5913" max="6145" width="8.88671875" style="46"/>
    <col min="6146" max="6146" width="5.6640625" style="46" customWidth="1"/>
    <col min="6147" max="6147" width="8.88671875" style="46"/>
    <col min="6148" max="6148" width="8.88671875" style="46" customWidth="1"/>
    <col min="6149" max="6165" width="8.88671875" style="46"/>
    <col min="6166" max="6166" width="11.109375" style="46" bestFit="1" customWidth="1"/>
    <col min="6167" max="6168" width="12.88671875" style="46" customWidth="1"/>
    <col min="6169" max="6401" width="8.88671875" style="46"/>
    <col min="6402" max="6402" width="5.6640625" style="46" customWidth="1"/>
    <col min="6403" max="6403" width="8.88671875" style="46"/>
    <col min="6404" max="6404" width="8.88671875" style="46" customWidth="1"/>
    <col min="6405" max="6421" width="8.88671875" style="46"/>
    <col min="6422" max="6422" width="11.109375" style="46" bestFit="1" customWidth="1"/>
    <col min="6423" max="6424" width="12.88671875" style="46" customWidth="1"/>
    <col min="6425" max="6657" width="8.88671875" style="46"/>
    <col min="6658" max="6658" width="5.6640625" style="46" customWidth="1"/>
    <col min="6659" max="6659" width="8.88671875" style="46"/>
    <col min="6660" max="6660" width="8.88671875" style="46" customWidth="1"/>
    <col min="6661" max="6677" width="8.88671875" style="46"/>
    <col min="6678" max="6678" width="11.109375" style="46" bestFit="1" customWidth="1"/>
    <col min="6679" max="6680" width="12.88671875" style="46" customWidth="1"/>
    <col min="6681" max="6913" width="8.88671875" style="46"/>
    <col min="6914" max="6914" width="5.6640625" style="46" customWidth="1"/>
    <col min="6915" max="6915" width="8.88671875" style="46"/>
    <col min="6916" max="6916" width="8.88671875" style="46" customWidth="1"/>
    <col min="6917" max="6933" width="8.88671875" style="46"/>
    <col min="6934" max="6934" width="11.109375" style="46" bestFit="1" customWidth="1"/>
    <col min="6935" max="6936" width="12.88671875" style="46" customWidth="1"/>
    <col min="6937" max="7169" width="8.88671875" style="46"/>
    <col min="7170" max="7170" width="5.6640625" style="46" customWidth="1"/>
    <col min="7171" max="7171" width="8.88671875" style="46"/>
    <col min="7172" max="7172" width="8.88671875" style="46" customWidth="1"/>
    <col min="7173" max="7189" width="8.88671875" style="46"/>
    <col min="7190" max="7190" width="11.109375" style="46" bestFit="1" customWidth="1"/>
    <col min="7191" max="7192" width="12.88671875" style="46" customWidth="1"/>
    <col min="7193" max="7425" width="8.88671875" style="46"/>
    <col min="7426" max="7426" width="5.6640625" style="46" customWidth="1"/>
    <col min="7427" max="7427" width="8.88671875" style="46"/>
    <col min="7428" max="7428" width="8.88671875" style="46" customWidth="1"/>
    <col min="7429" max="7445" width="8.88671875" style="46"/>
    <col min="7446" max="7446" width="11.109375" style="46" bestFit="1" customWidth="1"/>
    <col min="7447" max="7448" width="12.88671875" style="46" customWidth="1"/>
    <col min="7449" max="7681" width="8.88671875" style="46"/>
    <col min="7682" max="7682" width="5.6640625" style="46" customWidth="1"/>
    <col min="7683" max="7683" width="8.88671875" style="46"/>
    <col min="7684" max="7684" width="8.88671875" style="46" customWidth="1"/>
    <col min="7685" max="7701" width="8.88671875" style="46"/>
    <col min="7702" max="7702" width="11.109375" style="46" bestFit="1" customWidth="1"/>
    <col min="7703" max="7704" width="12.88671875" style="46" customWidth="1"/>
    <col min="7705" max="7937" width="8.88671875" style="46"/>
    <col min="7938" max="7938" width="5.6640625" style="46" customWidth="1"/>
    <col min="7939" max="7939" width="8.88671875" style="46"/>
    <col min="7940" max="7940" width="8.88671875" style="46" customWidth="1"/>
    <col min="7941" max="7957" width="8.88671875" style="46"/>
    <col min="7958" max="7958" width="11.109375" style="46" bestFit="1" customWidth="1"/>
    <col min="7959" max="7960" width="12.88671875" style="46" customWidth="1"/>
    <col min="7961" max="8193" width="8.88671875" style="46"/>
    <col min="8194" max="8194" width="5.6640625" style="46" customWidth="1"/>
    <col min="8195" max="8195" width="8.88671875" style="46"/>
    <col min="8196" max="8196" width="8.88671875" style="46" customWidth="1"/>
    <col min="8197" max="8213" width="8.88671875" style="46"/>
    <col min="8214" max="8214" width="11.109375" style="46" bestFit="1" customWidth="1"/>
    <col min="8215" max="8216" width="12.88671875" style="46" customWidth="1"/>
    <col min="8217" max="8449" width="8.88671875" style="46"/>
    <col min="8450" max="8450" width="5.6640625" style="46" customWidth="1"/>
    <col min="8451" max="8451" width="8.88671875" style="46"/>
    <col min="8452" max="8452" width="8.88671875" style="46" customWidth="1"/>
    <col min="8453" max="8469" width="8.88671875" style="46"/>
    <col min="8470" max="8470" width="11.109375" style="46" bestFit="1" customWidth="1"/>
    <col min="8471" max="8472" width="12.88671875" style="46" customWidth="1"/>
    <col min="8473" max="8705" width="8.88671875" style="46"/>
    <col min="8706" max="8706" width="5.6640625" style="46" customWidth="1"/>
    <col min="8707" max="8707" width="8.88671875" style="46"/>
    <col min="8708" max="8708" width="8.88671875" style="46" customWidth="1"/>
    <col min="8709" max="8725" width="8.88671875" style="46"/>
    <col min="8726" max="8726" width="11.109375" style="46" bestFit="1" customWidth="1"/>
    <col min="8727" max="8728" width="12.88671875" style="46" customWidth="1"/>
    <col min="8729" max="8961" width="8.88671875" style="46"/>
    <col min="8962" max="8962" width="5.6640625" style="46" customWidth="1"/>
    <col min="8963" max="8963" width="8.88671875" style="46"/>
    <col min="8964" max="8964" width="8.88671875" style="46" customWidth="1"/>
    <col min="8965" max="8981" width="8.88671875" style="46"/>
    <col min="8982" max="8982" width="11.109375" style="46" bestFit="1" customWidth="1"/>
    <col min="8983" max="8984" width="12.88671875" style="46" customWidth="1"/>
    <col min="8985" max="9217" width="8.88671875" style="46"/>
    <col min="9218" max="9218" width="5.6640625" style="46" customWidth="1"/>
    <col min="9219" max="9219" width="8.88671875" style="46"/>
    <col min="9220" max="9220" width="8.88671875" style="46" customWidth="1"/>
    <col min="9221" max="9237" width="8.88671875" style="46"/>
    <col min="9238" max="9238" width="11.109375" style="46" bestFit="1" customWidth="1"/>
    <col min="9239" max="9240" width="12.88671875" style="46" customWidth="1"/>
    <col min="9241" max="9473" width="8.88671875" style="46"/>
    <col min="9474" max="9474" width="5.6640625" style="46" customWidth="1"/>
    <col min="9475" max="9475" width="8.88671875" style="46"/>
    <col min="9476" max="9476" width="8.88671875" style="46" customWidth="1"/>
    <col min="9477" max="9493" width="8.88671875" style="46"/>
    <col min="9494" max="9494" width="11.109375" style="46" bestFit="1" customWidth="1"/>
    <col min="9495" max="9496" width="12.88671875" style="46" customWidth="1"/>
    <col min="9497" max="9729" width="8.88671875" style="46"/>
    <col min="9730" max="9730" width="5.6640625" style="46" customWidth="1"/>
    <col min="9731" max="9731" width="8.88671875" style="46"/>
    <col min="9732" max="9732" width="8.88671875" style="46" customWidth="1"/>
    <col min="9733" max="9749" width="8.88671875" style="46"/>
    <col min="9750" max="9750" width="11.109375" style="46" bestFit="1" customWidth="1"/>
    <col min="9751" max="9752" width="12.88671875" style="46" customWidth="1"/>
    <col min="9753" max="9985" width="8.88671875" style="46"/>
    <col min="9986" max="9986" width="5.6640625" style="46" customWidth="1"/>
    <col min="9987" max="9987" width="8.88671875" style="46"/>
    <col min="9988" max="9988" width="8.88671875" style="46" customWidth="1"/>
    <col min="9989" max="10005" width="8.88671875" style="46"/>
    <col min="10006" max="10006" width="11.109375" style="46" bestFit="1" customWidth="1"/>
    <col min="10007" max="10008" width="12.88671875" style="46" customWidth="1"/>
    <col min="10009" max="10241" width="8.88671875" style="46"/>
    <col min="10242" max="10242" width="5.6640625" style="46" customWidth="1"/>
    <col min="10243" max="10243" width="8.88671875" style="46"/>
    <col min="10244" max="10244" width="8.88671875" style="46" customWidth="1"/>
    <col min="10245" max="10261" width="8.88671875" style="46"/>
    <col min="10262" max="10262" width="11.109375" style="46" bestFit="1" customWidth="1"/>
    <col min="10263" max="10264" width="12.88671875" style="46" customWidth="1"/>
    <col min="10265" max="10497" width="8.88671875" style="46"/>
    <col min="10498" max="10498" width="5.6640625" style="46" customWidth="1"/>
    <col min="10499" max="10499" width="8.88671875" style="46"/>
    <col min="10500" max="10500" width="8.88671875" style="46" customWidth="1"/>
    <col min="10501" max="10517" width="8.88671875" style="46"/>
    <col min="10518" max="10518" width="11.109375" style="46" bestFit="1" customWidth="1"/>
    <col min="10519" max="10520" width="12.88671875" style="46" customWidth="1"/>
    <col min="10521" max="10753" width="8.88671875" style="46"/>
    <col min="10754" max="10754" width="5.6640625" style="46" customWidth="1"/>
    <col min="10755" max="10755" width="8.88671875" style="46"/>
    <col min="10756" max="10756" width="8.88671875" style="46" customWidth="1"/>
    <col min="10757" max="10773" width="8.88671875" style="46"/>
    <col min="10774" max="10774" width="11.109375" style="46" bestFit="1" customWidth="1"/>
    <col min="10775" max="10776" width="12.88671875" style="46" customWidth="1"/>
    <col min="10777" max="11009" width="8.88671875" style="46"/>
    <col min="11010" max="11010" width="5.6640625" style="46" customWidth="1"/>
    <col min="11011" max="11011" width="8.88671875" style="46"/>
    <col min="11012" max="11012" width="8.88671875" style="46" customWidth="1"/>
    <col min="11013" max="11029" width="8.88671875" style="46"/>
    <col min="11030" max="11030" width="11.109375" style="46" bestFit="1" customWidth="1"/>
    <col min="11031" max="11032" width="12.88671875" style="46" customWidth="1"/>
    <col min="11033" max="11265" width="8.88671875" style="46"/>
    <col min="11266" max="11266" width="5.6640625" style="46" customWidth="1"/>
    <col min="11267" max="11267" width="8.88671875" style="46"/>
    <col min="11268" max="11268" width="8.88671875" style="46" customWidth="1"/>
    <col min="11269" max="11285" width="8.88671875" style="46"/>
    <col min="11286" max="11286" width="11.109375" style="46" bestFit="1" customWidth="1"/>
    <col min="11287" max="11288" width="12.88671875" style="46" customWidth="1"/>
    <col min="11289" max="11521" width="8.88671875" style="46"/>
    <col min="11522" max="11522" width="5.6640625" style="46" customWidth="1"/>
    <col min="11523" max="11523" width="8.88671875" style="46"/>
    <col min="11524" max="11524" width="8.88671875" style="46" customWidth="1"/>
    <col min="11525" max="11541" width="8.88671875" style="46"/>
    <col min="11542" max="11542" width="11.109375" style="46" bestFit="1" customWidth="1"/>
    <col min="11543" max="11544" width="12.88671875" style="46" customWidth="1"/>
    <col min="11545" max="11777" width="8.88671875" style="46"/>
    <col min="11778" max="11778" width="5.6640625" style="46" customWidth="1"/>
    <col min="11779" max="11779" width="8.88671875" style="46"/>
    <col min="11780" max="11780" width="8.88671875" style="46" customWidth="1"/>
    <col min="11781" max="11797" width="8.88671875" style="46"/>
    <col min="11798" max="11798" width="11.109375" style="46" bestFit="1" customWidth="1"/>
    <col min="11799" max="11800" width="12.88671875" style="46" customWidth="1"/>
    <col min="11801" max="12033" width="8.88671875" style="46"/>
    <col min="12034" max="12034" width="5.6640625" style="46" customWidth="1"/>
    <col min="12035" max="12035" width="8.88671875" style="46"/>
    <col min="12036" max="12036" width="8.88671875" style="46" customWidth="1"/>
    <col min="12037" max="12053" width="8.88671875" style="46"/>
    <col min="12054" max="12054" width="11.109375" style="46" bestFit="1" customWidth="1"/>
    <col min="12055" max="12056" width="12.88671875" style="46" customWidth="1"/>
    <col min="12057" max="12289" width="8.88671875" style="46"/>
    <col min="12290" max="12290" width="5.6640625" style="46" customWidth="1"/>
    <col min="12291" max="12291" width="8.88671875" style="46"/>
    <col min="12292" max="12292" width="8.88671875" style="46" customWidth="1"/>
    <col min="12293" max="12309" width="8.88671875" style="46"/>
    <col min="12310" max="12310" width="11.109375" style="46" bestFit="1" customWidth="1"/>
    <col min="12311" max="12312" width="12.88671875" style="46" customWidth="1"/>
    <col min="12313" max="12545" width="8.88671875" style="46"/>
    <col min="12546" max="12546" width="5.6640625" style="46" customWidth="1"/>
    <col min="12547" max="12547" width="8.88671875" style="46"/>
    <col min="12548" max="12548" width="8.88671875" style="46" customWidth="1"/>
    <col min="12549" max="12565" width="8.88671875" style="46"/>
    <col min="12566" max="12566" width="11.109375" style="46" bestFit="1" customWidth="1"/>
    <col min="12567" max="12568" width="12.88671875" style="46" customWidth="1"/>
    <col min="12569" max="12801" width="8.88671875" style="46"/>
    <col min="12802" max="12802" width="5.6640625" style="46" customWidth="1"/>
    <col min="12803" max="12803" width="8.88671875" style="46"/>
    <col min="12804" max="12804" width="8.88671875" style="46" customWidth="1"/>
    <col min="12805" max="12821" width="8.88671875" style="46"/>
    <col min="12822" max="12822" width="11.109375" style="46" bestFit="1" customWidth="1"/>
    <col min="12823" max="12824" width="12.88671875" style="46" customWidth="1"/>
    <col min="12825" max="13057" width="8.88671875" style="46"/>
    <col min="13058" max="13058" width="5.6640625" style="46" customWidth="1"/>
    <col min="13059" max="13059" width="8.88671875" style="46"/>
    <col min="13060" max="13060" width="8.88671875" style="46" customWidth="1"/>
    <col min="13061" max="13077" width="8.88671875" style="46"/>
    <col min="13078" max="13078" width="11.109375" style="46" bestFit="1" customWidth="1"/>
    <col min="13079" max="13080" width="12.88671875" style="46" customWidth="1"/>
    <col min="13081" max="13313" width="8.88671875" style="46"/>
    <col min="13314" max="13314" width="5.6640625" style="46" customWidth="1"/>
    <col min="13315" max="13315" width="8.88671875" style="46"/>
    <col min="13316" max="13316" width="8.88671875" style="46" customWidth="1"/>
    <col min="13317" max="13333" width="8.88671875" style="46"/>
    <col min="13334" max="13334" width="11.109375" style="46" bestFit="1" customWidth="1"/>
    <col min="13335" max="13336" width="12.88671875" style="46" customWidth="1"/>
    <col min="13337" max="13569" width="8.88671875" style="46"/>
    <col min="13570" max="13570" width="5.6640625" style="46" customWidth="1"/>
    <col min="13571" max="13571" width="8.88671875" style="46"/>
    <col min="13572" max="13572" width="8.88671875" style="46" customWidth="1"/>
    <col min="13573" max="13589" width="8.88671875" style="46"/>
    <col min="13590" max="13590" width="11.109375" style="46" bestFit="1" customWidth="1"/>
    <col min="13591" max="13592" width="12.88671875" style="46" customWidth="1"/>
    <col min="13593" max="13825" width="8.88671875" style="46"/>
    <col min="13826" max="13826" width="5.6640625" style="46" customWidth="1"/>
    <col min="13827" max="13827" width="8.88671875" style="46"/>
    <col min="13828" max="13828" width="8.88671875" style="46" customWidth="1"/>
    <col min="13829" max="13845" width="8.88671875" style="46"/>
    <col min="13846" max="13846" width="11.109375" style="46" bestFit="1" customWidth="1"/>
    <col min="13847" max="13848" width="12.88671875" style="46" customWidth="1"/>
    <col min="13849" max="14081" width="8.88671875" style="46"/>
    <col min="14082" max="14082" width="5.6640625" style="46" customWidth="1"/>
    <col min="14083" max="14083" width="8.88671875" style="46"/>
    <col min="14084" max="14084" width="8.88671875" style="46" customWidth="1"/>
    <col min="14085" max="14101" width="8.88671875" style="46"/>
    <col min="14102" max="14102" width="11.109375" style="46" bestFit="1" customWidth="1"/>
    <col min="14103" max="14104" width="12.88671875" style="46" customWidth="1"/>
    <col min="14105" max="14337" width="8.88671875" style="46"/>
    <col min="14338" max="14338" width="5.6640625" style="46" customWidth="1"/>
    <col min="14339" max="14339" width="8.88671875" style="46"/>
    <col min="14340" max="14340" width="8.88671875" style="46" customWidth="1"/>
    <col min="14341" max="14357" width="8.88671875" style="46"/>
    <col min="14358" max="14358" width="11.109375" style="46" bestFit="1" customWidth="1"/>
    <col min="14359" max="14360" width="12.88671875" style="46" customWidth="1"/>
    <col min="14361" max="14593" width="8.88671875" style="46"/>
    <col min="14594" max="14594" width="5.6640625" style="46" customWidth="1"/>
    <col min="14595" max="14595" width="8.88671875" style="46"/>
    <col min="14596" max="14596" width="8.88671875" style="46" customWidth="1"/>
    <col min="14597" max="14613" width="8.88671875" style="46"/>
    <col min="14614" max="14614" width="11.109375" style="46" bestFit="1" customWidth="1"/>
    <col min="14615" max="14616" width="12.88671875" style="46" customWidth="1"/>
    <col min="14617" max="14849" width="8.88671875" style="46"/>
    <col min="14850" max="14850" width="5.6640625" style="46" customWidth="1"/>
    <col min="14851" max="14851" width="8.88671875" style="46"/>
    <col min="14852" max="14852" width="8.88671875" style="46" customWidth="1"/>
    <col min="14853" max="14869" width="8.88671875" style="46"/>
    <col min="14870" max="14870" width="11.109375" style="46" bestFit="1" customWidth="1"/>
    <col min="14871" max="14872" width="12.88671875" style="46" customWidth="1"/>
    <col min="14873" max="15105" width="8.88671875" style="46"/>
    <col min="15106" max="15106" width="5.6640625" style="46" customWidth="1"/>
    <col min="15107" max="15107" width="8.88671875" style="46"/>
    <col min="15108" max="15108" width="8.88671875" style="46" customWidth="1"/>
    <col min="15109" max="15125" width="8.88671875" style="46"/>
    <col min="15126" max="15126" width="11.109375" style="46" bestFit="1" customWidth="1"/>
    <col min="15127" max="15128" width="12.88671875" style="46" customWidth="1"/>
    <col min="15129" max="15361" width="8.88671875" style="46"/>
    <col min="15362" max="15362" width="5.6640625" style="46" customWidth="1"/>
    <col min="15363" max="15363" width="8.88671875" style="46"/>
    <col min="15364" max="15364" width="8.88671875" style="46" customWidth="1"/>
    <col min="15365" max="15381" width="8.88671875" style="46"/>
    <col min="15382" max="15382" width="11.109375" style="46" bestFit="1" customWidth="1"/>
    <col min="15383" max="15384" width="12.88671875" style="46" customWidth="1"/>
    <col min="15385" max="15617" width="8.88671875" style="46"/>
    <col min="15618" max="15618" width="5.6640625" style="46" customWidth="1"/>
    <col min="15619" max="15619" width="8.88671875" style="46"/>
    <col min="15620" max="15620" width="8.88671875" style="46" customWidth="1"/>
    <col min="15621" max="15637" width="8.88671875" style="46"/>
    <col min="15638" max="15638" width="11.109375" style="46" bestFit="1" customWidth="1"/>
    <col min="15639" max="15640" width="12.88671875" style="46" customWidth="1"/>
    <col min="15641" max="15873" width="8.88671875" style="46"/>
    <col min="15874" max="15874" width="5.6640625" style="46" customWidth="1"/>
    <col min="15875" max="15875" width="8.88671875" style="46"/>
    <col min="15876" max="15876" width="8.88671875" style="46" customWidth="1"/>
    <col min="15877" max="15893" width="8.88671875" style="46"/>
    <col min="15894" max="15894" width="11.109375" style="46" bestFit="1" customWidth="1"/>
    <col min="15895" max="15896" width="12.88671875" style="46" customWidth="1"/>
    <col min="15897" max="16129" width="8.88671875" style="46"/>
    <col min="16130" max="16130" width="5.6640625" style="46" customWidth="1"/>
    <col min="16131" max="16131" width="8.88671875" style="46"/>
    <col min="16132" max="16132" width="8.88671875" style="46" customWidth="1"/>
    <col min="16133" max="16149" width="8.88671875" style="46"/>
    <col min="16150" max="16150" width="11.109375" style="46" bestFit="1" customWidth="1"/>
    <col min="16151" max="16152" width="12.88671875" style="46" customWidth="1"/>
    <col min="16153" max="16384" width="8.88671875" style="46"/>
  </cols>
  <sheetData>
    <row r="1" spans="2:24" ht="14.25" customHeight="1" x14ac:dyDescent="0.2"/>
    <row r="2" spans="2:24" ht="18.75" customHeight="1" x14ac:dyDescent="0.25">
      <c r="B2" s="216" t="s">
        <v>140</v>
      </c>
      <c r="U2" s="217" t="s">
        <v>141</v>
      </c>
      <c r="V2" s="207"/>
      <c r="W2" s="208"/>
      <c r="X2" s="208"/>
    </row>
    <row r="3" spans="2:24" ht="14.25" customHeight="1" x14ac:dyDescent="0.2">
      <c r="U3" s="8"/>
      <c r="V3" s="8"/>
    </row>
    <row r="4" spans="2:24" ht="14.25" customHeight="1" x14ac:dyDescent="0.2">
      <c r="U4" s="209" t="s">
        <v>130</v>
      </c>
      <c r="V4" s="13"/>
      <c r="X4" s="39"/>
    </row>
    <row r="5" spans="2:24" ht="14.25" customHeight="1" x14ac:dyDescent="0.2">
      <c r="U5" s="210"/>
      <c r="V5" s="123" t="s">
        <v>143</v>
      </c>
      <c r="W5" s="123" t="s">
        <v>144</v>
      </c>
    </row>
    <row r="6" spans="2:24" ht="14.25" customHeight="1" x14ac:dyDescent="0.2">
      <c r="U6" s="211" t="s">
        <v>7</v>
      </c>
      <c r="V6" s="6">
        <v>153</v>
      </c>
      <c r="W6" s="6">
        <v>71</v>
      </c>
    </row>
    <row r="7" spans="2:24" ht="14.25" customHeight="1" x14ac:dyDescent="0.2">
      <c r="U7" s="211" t="s">
        <v>8</v>
      </c>
      <c r="V7" s="6">
        <v>156.30686063207631</v>
      </c>
      <c r="W7" s="6">
        <v>74.882387234857163</v>
      </c>
    </row>
    <row r="8" spans="2:24" ht="14.25" customHeight="1" x14ac:dyDescent="0.2">
      <c r="U8" s="211" t="s">
        <v>9</v>
      </c>
      <c r="V8" s="6">
        <v>159.91502555784498</v>
      </c>
      <c r="W8" s="6">
        <v>78.902064682618786</v>
      </c>
    </row>
    <row r="9" spans="2:24" ht="14.25" customHeight="1" x14ac:dyDescent="0.2">
      <c r="U9" s="211" t="s">
        <v>10</v>
      </c>
      <c r="V9" s="212">
        <v>164.41513441196747</v>
      </c>
      <c r="W9" s="212">
        <v>83.30192648269805</v>
      </c>
    </row>
    <row r="10" spans="2:24" ht="14.25" customHeight="1" x14ac:dyDescent="0.2">
      <c r="U10" s="211" t="s">
        <v>11</v>
      </c>
      <c r="V10" s="212">
        <v>162.96237311020963</v>
      </c>
      <c r="W10" s="212">
        <v>88.923401715086101</v>
      </c>
    </row>
    <row r="11" spans="2:24" ht="14.25" customHeight="1" x14ac:dyDescent="0.2">
      <c r="U11" s="213" t="s">
        <v>20</v>
      </c>
      <c r="V11" s="214">
        <v>176.43302411933686</v>
      </c>
      <c r="W11" s="214">
        <v>94.271066559688805</v>
      </c>
    </row>
    <row r="12" spans="2:24" ht="14.25" customHeight="1" x14ac:dyDescent="0.2"/>
    <row r="13" spans="2:24" ht="14.25" customHeight="1" x14ac:dyDescent="0.2">
      <c r="W13" s="215"/>
    </row>
    <row r="14" spans="2:24" ht="14.25" customHeight="1" x14ac:dyDescent="0.2">
      <c r="W14" s="215"/>
    </row>
    <row r="15" spans="2:24" ht="14.25" customHeight="1" x14ac:dyDescent="0.2"/>
    <row r="16" spans="2:24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2.75" customHeight="1" x14ac:dyDescent="0.2">
      <c r="B22" s="142" t="s">
        <v>139</v>
      </c>
    </row>
    <row r="23" spans="2:2" ht="14.25" customHeight="1" x14ac:dyDescent="0.2">
      <c r="B23" s="142" t="s">
        <v>302</v>
      </c>
    </row>
    <row r="24" spans="2:2" ht="14.25" customHeight="1" x14ac:dyDescent="0.2">
      <c r="B24" s="536" t="s">
        <v>303</v>
      </c>
    </row>
    <row r="25" spans="2:2" ht="14.25" customHeight="1" x14ac:dyDescent="0.2">
      <c r="B25" s="536" t="s">
        <v>304</v>
      </c>
    </row>
    <row r="26" spans="2:2" ht="14.25" customHeight="1" x14ac:dyDescent="0.2">
      <c r="B26" s="41" t="s">
        <v>21</v>
      </c>
    </row>
    <row r="27" spans="2:2" ht="14.25" customHeight="1" x14ac:dyDescent="0.2">
      <c r="B27" s="536"/>
    </row>
    <row r="28" spans="2:2" ht="14.25" customHeight="1" x14ac:dyDescent="0.2">
      <c r="B28" s="41"/>
    </row>
    <row r="30" spans="2:2" ht="12.75" customHeight="1" x14ac:dyDescent="0.2">
      <c r="B30" s="536"/>
    </row>
    <row r="31" spans="2:2" ht="12.75" customHeight="1" x14ac:dyDescent="0.2">
      <c r="B31" s="536"/>
    </row>
  </sheetData>
  <pageMargins left="0.75" right="0.75" top="1" bottom="1" header="0.5" footer="0.5"/>
  <pageSetup paperSize="9" scale="6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Y26"/>
  <sheetViews>
    <sheetView zoomScaleNormal="100" workbookViewId="0"/>
  </sheetViews>
  <sheetFormatPr defaultRowHeight="12.75" customHeight="1" x14ac:dyDescent="0.2"/>
  <cols>
    <col min="1" max="1" width="8.88671875" style="83"/>
    <col min="2" max="2" width="5.6640625" style="83" customWidth="1"/>
    <col min="3" max="3" width="8.88671875" style="83"/>
    <col min="4" max="4" width="8.88671875" style="83" customWidth="1"/>
    <col min="5" max="21" width="8.88671875" style="83"/>
    <col min="22" max="25" width="10.77734375" style="83" customWidth="1"/>
    <col min="26" max="258" width="8.88671875" style="83"/>
    <col min="259" max="259" width="5.6640625" style="83" customWidth="1"/>
    <col min="260" max="260" width="8.88671875" style="83"/>
    <col min="261" max="261" width="8.88671875" style="83" customWidth="1"/>
    <col min="262" max="278" width="8.88671875" style="83"/>
    <col min="279" max="279" width="11.109375" style="83" bestFit="1" customWidth="1"/>
    <col min="280" max="281" width="12.88671875" style="83" customWidth="1"/>
    <col min="282" max="514" width="8.88671875" style="83"/>
    <col min="515" max="515" width="5.6640625" style="83" customWidth="1"/>
    <col min="516" max="516" width="8.88671875" style="83"/>
    <col min="517" max="517" width="8.88671875" style="83" customWidth="1"/>
    <col min="518" max="534" width="8.88671875" style="83"/>
    <col min="535" max="535" width="11.109375" style="83" bestFit="1" customWidth="1"/>
    <col min="536" max="537" width="12.88671875" style="83" customWidth="1"/>
    <col min="538" max="770" width="8.88671875" style="83"/>
    <col min="771" max="771" width="5.6640625" style="83" customWidth="1"/>
    <col min="772" max="772" width="8.88671875" style="83"/>
    <col min="773" max="773" width="8.88671875" style="83" customWidth="1"/>
    <col min="774" max="790" width="8.88671875" style="83"/>
    <col min="791" max="791" width="11.109375" style="83" bestFit="1" customWidth="1"/>
    <col min="792" max="793" width="12.88671875" style="83" customWidth="1"/>
    <col min="794" max="1026" width="8.88671875" style="83"/>
    <col min="1027" max="1027" width="5.6640625" style="83" customWidth="1"/>
    <col min="1028" max="1028" width="8.88671875" style="83"/>
    <col min="1029" max="1029" width="8.88671875" style="83" customWidth="1"/>
    <col min="1030" max="1046" width="8.88671875" style="83"/>
    <col min="1047" max="1047" width="11.109375" style="83" bestFit="1" customWidth="1"/>
    <col min="1048" max="1049" width="12.88671875" style="83" customWidth="1"/>
    <col min="1050" max="1282" width="8.88671875" style="83"/>
    <col min="1283" max="1283" width="5.6640625" style="83" customWidth="1"/>
    <col min="1284" max="1284" width="8.88671875" style="83"/>
    <col min="1285" max="1285" width="8.88671875" style="83" customWidth="1"/>
    <col min="1286" max="1302" width="8.88671875" style="83"/>
    <col min="1303" max="1303" width="11.109375" style="83" bestFit="1" customWidth="1"/>
    <col min="1304" max="1305" width="12.88671875" style="83" customWidth="1"/>
    <col min="1306" max="1538" width="8.88671875" style="83"/>
    <col min="1539" max="1539" width="5.6640625" style="83" customWidth="1"/>
    <col min="1540" max="1540" width="8.88671875" style="83"/>
    <col min="1541" max="1541" width="8.88671875" style="83" customWidth="1"/>
    <col min="1542" max="1558" width="8.88671875" style="83"/>
    <col min="1559" max="1559" width="11.109375" style="83" bestFit="1" customWidth="1"/>
    <col min="1560" max="1561" width="12.88671875" style="83" customWidth="1"/>
    <col min="1562" max="1794" width="8.88671875" style="83"/>
    <col min="1795" max="1795" width="5.6640625" style="83" customWidth="1"/>
    <col min="1796" max="1796" width="8.88671875" style="83"/>
    <col min="1797" max="1797" width="8.88671875" style="83" customWidth="1"/>
    <col min="1798" max="1814" width="8.88671875" style="83"/>
    <col min="1815" max="1815" width="11.109375" style="83" bestFit="1" customWidth="1"/>
    <col min="1816" max="1817" width="12.88671875" style="83" customWidth="1"/>
    <col min="1818" max="2050" width="8.88671875" style="83"/>
    <col min="2051" max="2051" width="5.6640625" style="83" customWidth="1"/>
    <col min="2052" max="2052" width="8.88671875" style="83"/>
    <col min="2053" max="2053" width="8.88671875" style="83" customWidth="1"/>
    <col min="2054" max="2070" width="8.88671875" style="83"/>
    <col min="2071" max="2071" width="11.109375" style="83" bestFit="1" customWidth="1"/>
    <col min="2072" max="2073" width="12.88671875" style="83" customWidth="1"/>
    <col min="2074" max="2306" width="8.88671875" style="83"/>
    <col min="2307" max="2307" width="5.6640625" style="83" customWidth="1"/>
    <col min="2308" max="2308" width="8.88671875" style="83"/>
    <col min="2309" max="2309" width="8.88671875" style="83" customWidth="1"/>
    <col min="2310" max="2326" width="8.88671875" style="83"/>
    <col min="2327" max="2327" width="11.109375" style="83" bestFit="1" customWidth="1"/>
    <col min="2328" max="2329" width="12.88671875" style="83" customWidth="1"/>
    <col min="2330" max="2562" width="8.88671875" style="83"/>
    <col min="2563" max="2563" width="5.6640625" style="83" customWidth="1"/>
    <col min="2564" max="2564" width="8.88671875" style="83"/>
    <col min="2565" max="2565" width="8.88671875" style="83" customWidth="1"/>
    <col min="2566" max="2582" width="8.88671875" style="83"/>
    <col min="2583" max="2583" width="11.109375" style="83" bestFit="1" customWidth="1"/>
    <col min="2584" max="2585" width="12.88671875" style="83" customWidth="1"/>
    <col min="2586" max="2818" width="8.88671875" style="83"/>
    <col min="2819" max="2819" width="5.6640625" style="83" customWidth="1"/>
    <col min="2820" max="2820" width="8.88671875" style="83"/>
    <col min="2821" max="2821" width="8.88671875" style="83" customWidth="1"/>
    <col min="2822" max="2838" width="8.88671875" style="83"/>
    <col min="2839" max="2839" width="11.109375" style="83" bestFit="1" customWidth="1"/>
    <col min="2840" max="2841" width="12.88671875" style="83" customWidth="1"/>
    <col min="2842" max="3074" width="8.88671875" style="83"/>
    <col min="3075" max="3075" width="5.6640625" style="83" customWidth="1"/>
    <col min="3076" max="3076" width="8.88671875" style="83"/>
    <col min="3077" max="3077" width="8.88671875" style="83" customWidth="1"/>
    <col min="3078" max="3094" width="8.88671875" style="83"/>
    <col min="3095" max="3095" width="11.109375" style="83" bestFit="1" customWidth="1"/>
    <col min="3096" max="3097" width="12.88671875" style="83" customWidth="1"/>
    <col min="3098" max="3330" width="8.88671875" style="83"/>
    <col min="3331" max="3331" width="5.6640625" style="83" customWidth="1"/>
    <col min="3332" max="3332" width="8.88671875" style="83"/>
    <col min="3333" max="3333" width="8.88671875" style="83" customWidth="1"/>
    <col min="3334" max="3350" width="8.88671875" style="83"/>
    <col min="3351" max="3351" width="11.109375" style="83" bestFit="1" customWidth="1"/>
    <col min="3352" max="3353" width="12.88671875" style="83" customWidth="1"/>
    <col min="3354" max="3586" width="8.88671875" style="83"/>
    <col min="3587" max="3587" width="5.6640625" style="83" customWidth="1"/>
    <col min="3588" max="3588" width="8.88671875" style="83"/>
    <col min="3589" max="3589" width="8.88671875" style="83" customWidth="1"/>
    <col min="3590" max="3606" width="8.88671875" style="83"/>
    <col min="3607" max="3607" width="11.109375" style="83" bestFit="1" customWidth="1"/>
    <col min="3608" max="3609" width="12.88671875" style="83" customWidth="1"/>
    <col min="3610" max="3842" width="8.88671875" style="83"/>
    <col min="3843" max="3843" width="5.6640625" style="83" customWidth="1"/>
    <col min="3844" max="3844" width="8.88671875" style="83"/>
    <col min="3845" max="3845" width="8.88671875" style="83" customWidth="1"/>
    <col min="3846" max="3862" width="8.88671875" style="83"/>
    <col min="3863" max="3863" width="11.109375" style="83" bestFit="1" customWidth="1"/>
    <col min="3864" max="3865" width="12.88671875" style="83" customWidth="1"/>
    <col min="3866" max="4098" width="8.88671875" style="83"/>
    <col min="4099" max="4099" width="5.6640625" style="83" customWidth="1"/>
    <col min="4100" max="4100" width="8.88671875" style="83"/>
    <col min="4101" max="4101" width="8.88671875" style="83" customWidth="1"/>
    <col min="4102" max="4118" width="8.88671875" style="83"/>
    <col min="4119" max="4119" width="11.109375" style="83" bestFit="1" customWidth="1"/>
    <col min="4120" max="4121" width="12.88671875" style="83" customWidth="1"/>
    <col min="4122" max="4354" width="8.88671875" style="83"/>
    <col min="4355" max="4355" width="5.6640625" style="83" customWidth="1"/>
    <col min="4356" max="4356" width="8.88671875" style="83"/>
    <col min="4357" max="4357" width="8.88671875" style="83" customWidth="1"/>
    <col min="4358" max="4374" width="8.88671875" style="83"/>
    <col min="4375" max="4375" width="11.109375" style="83" bestFit="1" customWidth="1"/>
    <col min="4376" max="4377" width="12.88671875" style="83" customWidth="1"/>
    <col min="4378" max="4610" width="8.88671875" style="83"/>
    <col min="4611" max="4611" width="5.6640625" style="83" customWidth="1"/>
    <col min="4612" max="4612" width="8.88671875" style="83"/>
    <col min="4613" max="4613" width="8.88671875" style="83" customWidth="1"/>
    <col min="4614" max="4630" width="8.88671875" style="83"/>
    <col min="4631" max="4631" width="11.109375" style="83" bestFit="1" customWidth="1"/>
    <col min="4632" max="4633" width="12.88671875" style="83" customWidth="1"/>
    <col min="4634" max="4866" width="8.88671875" style="83"/>
    <col min="4867" max="4867" width="5.6640625" style="83" customWidth="1"/>
    <col min="4868" max="4868" width="8.88671875" style="83"/>
    <col min="4869" max="4869" width="8.88671875" style="83" customWidth="1"/>
    <col min="4870" max="4886" width="8.88671875" style="83"/>
    <col min="4887" max="4887" width="11.109375" style="83" bestFit="1" customWidth="1"/>
    <col min="4888" max="4889" width="12.88671875" style="83" customWidth="1"/>
    <col min="4890" max="5122" width="8.88671875" style="83"/>
    <col min="5123" max="5123" width="5.6640625" style="83" customWidth="1"/>
    <col min="5124" max="5124" width="8.88671875" style="83"/>
    <col min="5125" max="5125" width="8.88671875" style="83" customWidth="1"/>
    <col min="5126" max="5142" width="8.88671875" style="83"/>
    <col min="5143" max="5143" width="11.109375" style="83" bestFit="1" customWidth="1"/>
    <col min="5144" max="5145" width="12.88671875" style="83" customWidth="1"/>
    <col min="5146" max="5378" width="8.88671875" style="83"/>
    <col min="5379" max="5379" width="5.6640625" style="83" customWidth="1"/>
    <col min="5380" max="5380" width="8.88671875" style="83"/>
    <col min="5381" max="5381" width="8.88671875" style="83" customWidth="1"/>
    <col min="5382" max="5398" width="8.88671875" style="83"/>
    <col min="5399" max="5399" width="11.109375" style="83" bestFit="1" customWidth="1"/>
    <col min="5400" max="5401" width="12.88671875" style="83" customWidth="1"/>
    <col min="5402" max="5634" width="8.88671875" style="83"/>
    <col min="5635" max="5635" width="5.6640625" style="83" customWidth="1"/>
    <col min="5636" max="5636" width="8.88671875" style="83"/>
    <col min="5637" max="5637" width="8.88671875" style="83" customWidth="1"/>
    <col min="5638" max="5654" width="8.88671875" style="83"/>
    <col min="5655" max="5655" width="11.109375" style="83" bestFit="1" customWidth="1"/>
    <col min="5656" max="5657" width="12.88671875" style="83" customWidth="1"/>
    <col min="5658" max="5890" width="8.88671875" style="83"/>
    <col min="5891" max="5891" width="5.6640625" style="83" customWidth="1"/>
    <col min="5892" max="5892" width="8.88671875" style="83"/>
    <col min="5893" max="5893" width="8.88671875" style="83" customWidth="1"/>
    <col min="5894" max="5910" width="8.88671875" style="83"/>
    <col min="5911" max="5911" width="11.109375" style="83" bestFit="1" customWidth="1"/>
    <col min="5912" max="5913" width="12.88671875" style="83" customWidth="1"/>
    <col min="5914" max="6146" width="8.88671875" style="83"/>
    <col min="6147" max="6147" width="5.6640625" style="83" customWidth="1"/>
    <col min="6148" max="6148" width="8.88671875" style="83"/>
    <col min="6149" max="6149" width="8.88671875" style="83" customWidth="1"/>
    <col min="6150" max="6166" width="8.88671875" style="83"/>
    <col min="6167" max="6167" width="11.109375" style="83" bestFit="1" customWidth="1"/>
    <col min="6168" max="6169" width="12.88671875" style="83" customWidth="1"/>
    <col min="6170" max="6402" width="8.88671875" style="83"/>
    <col min="6403" max="6403" width="5.6640625" style="83" customWidth="1"/>
    <col min="6404" max="6404" width="8.88671875" style="83"/>
    <col min="6405" max="6405" width="8.88671875" style="83" customWidth="1"/>
    <col min="6406" max="6422" width="8.88671875" style="83"/>
    <col min="6423" max="6423" width="11.109375" style="83" bestFit="1" customWidth="1"/>
    <col min="6424" max="6425" width="12.88671875" style="83" customWidth="1"/>
    <col min="6426" max="6658" width="8.88671875" style="83"/>
    <col min="6659" max="6659" width="5.6640625" style="83" customWidth="1"/>
    <col min="6660" max="6660" width="8.88671875" style="83"/>
    <col min="6661" max="6661" width="8.88671875" style="83" customWidth="1"/>
    <col min="6662" max="6678" width="8.88671875" style="83"/>
    <col min="6679" max="6679" width="11.109375" style="83" bestFit="1" customWidth="1"/>
    <col min="6680" max="6681" width="12.88671875" style="83" customWidth="1"/>
    <col min="6682" max="6914" width="8.88671875" style="83"/>
    <col min="6915" max="6915" width="5.6640625" style="83" customWidth="1"/>
    <col min="6916" max="6916" width="8.88671875" style="83"/>
    <col min="6917" max="6917" width="8.88671875" style="83" customWidth="1"/>
    <col min="6918" max="6934" width="8.88671875" style="83"/>
    <col min="6935" max="6935" width="11.109375" style="83" bestFit="1" customWidth="1"/>
    <col min="6936" max="6937" width="12.88671875" style="83" customWidth="1"/>
    <col min="6938" max="7170" width="8.88671875" style="83"/>
    <col min="7171" max="7171" width="5.6640625" style="83" customWidth="1"/>
    <col min="7172" max="7172" width="8.88671875" style="83"/>
    <col min="7173" max="7173" width="8.88671875" style="83" customWidth="1"/>
    <col min="7174" max="7190" width="8.88671875" style="83"/>
    <col min="7191" max="7191" width="11.109375" style="83" bestFit="1" customWidth="1"/>
    <col min="7192" max="7193" width="12.88671875" style="83" customWidth="1"/>
    <col min="7194" max="7426" width="8.88671875" style="83"/>
    <col min="7427" max="7427" width="5.6640625" style="83" customWidth="1"/>
    <col min="7428" max="7428" width="8.88671875" style="83"/>
    <col min="7429" max="7429" width="8.88671875" style="83" customWidth="1"/>
    <col min="7430" max="7446" width="8.88671875" style="83"/>
    <col min="7447" max="7447" width="11.109375" style="83" bestFit="1" customWidth="1"/>
    <col min="7448" max="7449" width="12.88671875" style="83" customWidth="1"/>
    <col min="7450" max="7682" width="8.88671875" style="83"/>
    <col min="7683" max="7683" width="5.6640625" style="83" customWidth="1"/>
    <col min="7684" max="7684" width="8.88671875" style="83"/>
    <col min="7685" max="7685" width="8.88671875" style="83" customWidth="1"/>
    <col min="7686" max="7702" width="8.88671875" style="83"/>
    <col min="7703" max="7703" width="11.109375" style="83" bestFit="1" customWidth="1"/>
    <col min="7704" max="7705" width="12.88671875" style="83" customWidth="1"/>
    <col min="7706" max="7938" width="8.88671875" style="83"/>
    <col min="7939" max="7939" width="5.6640625" style="83" customWidth="1"/>
    <col min="7940" max="7940" width="8.88671875" style="83"/>
    <col min="7941" max="7941" width="8.88671875" style="83" customWidth="1"/>
    <col min="7942" max="7958" width="8.88671875" style="83"/>
    <col min="7959" max="7959" width="11.109375" style="83" bestFit="1" customWidth="1"/>
    <col min="7960" max="7961" width="12.88671875" style="83" customWidth="1"/>
    <col min="7962" max="8194" width="8.88671875" style="83"/>
    <col min="8195" max="8195" width="5.6640625" style="83" customWidth="1"/>
    <col min="8196" max="8196" width="8.88671875" style="83"/>
    <col min="8197" max="8197" width="8.88671875" style="83" customWidth="1"/>
    <col min="8198" max="8214" width="8.88671875" style="83"/>
    <col min="8215" max="8215" width="11.109375" style="83" bestFit="1" customWidth="1"/>
    <col min="8216" max="8217" width="12.88671875" style="83" customWidth="1"/>
    <col min="8218" max="8450" width="8.88671875" style="83"/>
    <col min="8451" max="8451" width="5.6640625" style="83" customWidth="1"/>
    <col min="8452" max="8452" width="8.88671875" style="83"/>
    <col min="8453" max="8453" width="8.88671875" style="83" customWidth="1"/>
    <col min="8454" max="8470" width="8.88671875" style="83"/>
    <col min="8471" max="8471" width="11.109375" style="83" bestFit="1" customWidth="1"/>
    <col min="8472" max="8473" width="12.88671875" style="83" customWidth="1"/>
    <col min="8474" max="8706" width="8.88671875" style="83"/>
    <col min="8707" max="8707" width="5.6640625" style="83" customWidth="1"/>
    <col min="8708" max="8708" width="8.88671875" style="83"/>
    <col min="8709" max="8709" width="8.88671875" style="83" customWidth="1"/>
    <col min="8710" max="8726" width="8.88671875" style="83"/>
    <col min="8727" max="8727" width="11.109375" style="83" bestFit="1" customWidth="1"/>
    <col min="8728" max="8729" width="12.88671875" style="83" customWidth="1"/>
    <col min="8730" max="8962" width="8.88671875" style="83"/>
    <col min="8963" max="8963" width="5.6640625" style="83" customWidth="1"/>
    <col min="8964" max="8964" width="8.88671875" style="83"/>
    <col min="8965" max="8965" width="8.88671875" style="83" customWidth="1"/>
    <col min="8966" max="8982" width="8.88671875" style="83"/>
    <col min="8983" max="8983" width="11.109375" style="83" bestFit="1" customWidth="1"/>
    <col min="8984" max="8985" width="12.88671875" style="83" customWidth="1"/>
    <col min="8986" max="9218" width="8.88671875" style="83"/>
    <col min="9219" max="9219" width="5.6640625" style="83" customWidth="1"/>
    <col min="9220" max="9220" width="8.88671875" style="83"/>
    <col min="9221" max="9221" width="8.88671875" style="83" customWidth="1"/>
    <col min="9222" max="9238" width="8.88671875" style="83"/>
    <col min="9239" max="9239" width="11.109375" style="83" bestFit="1" customWidth="1"/>
    <col min="9240" max="9241" width="12.88671875" style="83" customWidth="1"/>
    <col min="9242" max="9474" width="8.88671875" style="83"/>
    <col min="9475" max="9475" width="5.6640625" style="83" customWidth="1"/>
    <col min="9476" max="9476" width="8.88671875" style="83"/>
    <col min="9477" max="9477" width="8.88671875" style="83" customWidth="1"/>
    <col min="9478" max="9494" width="8.88671875" style="83"/>
    <col min="9495" max="9495" width="11.109375" style="83" bestFit="1" customWidth="1"/>
    <col min="9496" max="9497" width="12.88671875" style="83" customWidth="1"/>
    <col min="9498" max="9730" width="8.88671875" style="83"/>
    <col min="9731" max="9731" width="5.6640625" style="83" customWidth="1"/>
    <col min="9732" max="9732" width="8.88671875" style="83"/>
    <col min="9733" max="9733" width="8.88671875" style="83" customWidth="1"/>
    <col min="9734" max="9750" width="8.88671875" style="83"/>
    <col min="9751" max="9751" width="11.109375" style="83" bestFit="1" customWidth="1"/>
    <col min="9752" max="9753" width="12.88671875" style="83" customWidth="1"/>
    <col min="9754" max="9986" width="8.88671875" style="83"/>
    <col min="9987" max="9987" width="5.6640625" style="83" customWidth="1"/>
    <col min="9988" max="9988" width="8.88671875" style="83"/>
    <col min="9989" max="9989" width="8.88671875" style="83" customWidth="1"/>
    <col min="9990" max="10006" width="8.88671875" style="83"/>
    <col min="10007" max="10007" width="11.109375" style="83" bestFit="1" customWidth="1"/>
    <col min="10008" max="10009" width="12.88671875" style="83" customWidth="1"/>
    <col min="10010" max="10242" width="8.88671875" style="83"/>
    <col min="10243" max="10243" width="5.6640625" style="83" customWidth="1"/>
    <col min="10244" max="10244" width="8.88671875" style="83"/>
    <col min="10245" max="10245" width="8.88671875" style="83" customWidth="1"/>
    <col min="10246" max="10262" width="8.88671875" style="83"/>
    <col min="10263" max="10263" width="11.109375" style="83" bestFit="1" customWidth="1"/>
    <col min="10264" max="10265" width="12.88671875" style="83" customWidth="1"/>
    <col min="10266" max="10498" width="8.88671875" style="83"/>
    <col min="10499" max="10499" width="5.6640625" style="83" customWidth="1"/>
    <col min="10500" max="10500" width="8.88671875" style="83"/>
    <col min="10501" max="10501" width="8.88671875" style="83" customWidth="1"/>
    <col min="10502" max="10518" width="8.88671875" style="83"/>
    <col min="10519" max="10519" width="11.109375" style="83" bestFit="1" customWidth="1"/>
    <col min="10520" max="10521" width="12.88671875" style="83" customWidth="1"/>
    <col min="10522" max="10754" width="8.88671875" style="83"/>
    <col min="10755" max="10755" width="5.6640625" style="83" customWidth="1"/>
    <col min="10756" max="10756" width="8.88671875" style="83"/>
    <col min="10757" max="10757" width="8.88671875" style="83" customWidth="1"/>
    <col min="10758" max="10774" width="8.88671875" style="83"/>
    <col min="10775" max="10775" width="11.109375" style="83" bestFit="1" customWidth="1"/>
    <col min="10776" max="10777" width="12.88671875" style="83" customWidth="1"/>
    <col min="10778" max="11010" width="8.88671875" style="83"/>
    <col min="11011" max="11011" width="5.6640625" style="83" customWidth="1"/>
    <col min="11012" max="11012" width="8.88671875" style="83"/>
    <col min="11013" max="11013" width="8.88671875" style="83" customWidth="1"/>
    <col min="11014" max="11030" width="8.88671875" style="83"/>
    <col min="11031" max="11031" width="11.109375" style="83" bestFit="1" customWidth="1"/>
    <col min="11032" max="11033" width="12.88671875" style="83" customWidth="1"/>
    <col min="11034" max="11266" width="8.88671875" style="83"/>
    <col min="11267" max="11267" width="5.6640625" style="83" customWidth="1"/>
    <col min="11268" max="11268" width="8.88671875" style="83"/>
    <col min="11269" max="11269" width="8.88671875" style="83" customWidth="1"/>
    <col min="11270" max="11286" width="8.88671875" style="83"/>
    <col min="11287" max="11287" width="11.109375" style="83" bestFit="1" customWidth="1"/>
    <col min="11288" max="11289" width="12.88671875" style="83" customWidth="1"/>
    <col min="11290" max="11522" width="8.88671875" style="83"/>
    <col min="11523" max="11523" width="5.6640625" style="83" customWidth="1"/>
    <col min="11524" max="11524" width="8.88671875" style="83"/>
    <col min="11525" max="11525" width="8.88671875" style="83" customWidth="1"/>
    <col min="11526" max="11542" width="8.88671875" style="83"/>
    <col min="11543" max="11543" width="11.109375" style="83" bestFit="1" customWidth="1"/>
    <col min="11544" max="11545" width="12.88671875" style="83" customWidth="1"/>
    <col min="11546" max="11778" width="8.88671875" style="83"/>
    <col min="11779" max="11779" width="5.6640625" style="83" customWidth="1"/>
    <col min="11780" max="11780" width="8.88671875" style="83"/>
    <col min="11781" max="11781" width="8.88671875" style="83" customWidth="1"/>
    <col min="11782" max="11798" width="8.88671875" style="83"/>
    <col min="11799" max="11799" width="11.109375" style="83" bestFit="1" customWidth="1"/>
    <col min="11800" max="11801" width="12.88671875" style="83" customWidth="1"/>
    <col min="11802" max="12034" width="8.88671875" style="83"/>
    <col min="12035" max="12035" width="5.6640625" style="83" customWidth="1"/>
    <col min="12036" max="12036" width="8.88671875" style="83"/>
    <col min="12037" max="12037" width="8.88671875" style="83" customWidth="1"/>
    <col min="12038" max="12054" width="8.88671875" style="83"/>
    <col min="12055" max="12055" width="11.109375" style="83" bestFit="1" customWidth="1"/>
    <col min="12056" max="12057" width="12.88671875" style="83" customWidth="1"/>
    <col min="12058" max="12290" width="8.88671875" style="83"/>
    <col min="12291" max="12291" width="5.6640625" style="83" customWidth="1"/>
    <col min="12292" max="12292" width="8.88671875" style="83"/>
    <col min="12293" max="12293" width="8.88671875" style="83" customWidth="1"/>
    <col min="12294" max="12310" width="8.88671875" style="83"/>
    <col min="12311" max="12311" width="11.109375" style="83" bestFit="1" customWidth="1"/>
    <col min="12312" max="12313" width="12.88671875" style="83" customWidth="1"/>
    <col min="12314" max="12546" width="8.88671875" style="83"/>
    <col min="12547" max="12547" width="5.6640625" style="83" customWidth="1"/>
    <col min="12548" max="12548" width="8.88671875" style="83"/>
    <col min="12549" max="12549" width="8.88671875" style="83" customWidth="1"/>
    <col min="12550" max="12566" width="8.88671875" style="83"/>
    <col min="12567" max="12567" width="11.109375" style="83" bestFit="1" customWidth="1"/>
    <col min="12568" max="12569" width="12.88671875" style="83" customWidth="1"/>
    <col min="12570" max="12802" width="8.88671875" style="83"/>
    <col min="12803" max="12803" width="5.6640625" style="83" customWidth="1"/>
    <col min="12804" max="12804" width="8.88671875" style="83"/>
    <col min="12805" max="12805" width="8.88671875" style="83" customWidth="1"/>
    <col min="12806" max="12822" width="8.88671875" style="83"/>
    <col min="12823" max="12823" width="11.109375" style="83" bestFit="1" customWidth="1"/>
    <col min="12824" max="12825" width="12.88671875" style="83" customWidth="1"/>
    <col min="12826" max="13058" width="8.88671875" style="83"/>
    <col min="13059" max="13059" width="5.6640625" style="83" customWidth="1"/>
    <col min="13060" max="13060" width="8.88671875" style="83"/>
    <col min="13061" max="13061" width="8.88671875" style="83" customWidth="1"/>
    <col min="13062" max="13078" width="8.88671875" style="83"/>
    <col min="13079" max="13079" width="11.109375" style="83" bestFit="1" customWidth="1"/>
    <col min="13080" max="13081" width="12.88671875" style="83" customWidth="1"/>
    <col min="13082" max="13314" width="8.88671875" style="83"/>
    <col min="13315" max="13315" width="5.6640625" style="83" customWidth="1"/>
    <col min="13316" max="13316" width="8.88671875" style="83"/>
    <col min="13317" max="13317" width="8.88671875" style="83" customWidth="1"/>
    <col min="13318" max="13334" width="8.88671875" style="83"/>
    <col min="13335" max="13335" width="11.109375" style="83" bestFit="1" customWidth="1"/>
    <col min="13336" max="13337" width="12.88671875" style="83" customWidth="1"/>
    <col min="13338" max="13570" width="8.88671875" style="83"/>
    <col min="13571" max="13571" width="5.6640625" style="83" customWidth="1"/>
    <col min="13572" max="13572" width="8.88671875" style="83"/>
    <col min="13573" max="13573" width="8.88671875" style="83" customWidth="1"/>
    <col min="13574" max="13590" width="8.88671875" style="83"/>
    <col min="13591" max="13591" width="11.109375" style="83" bestFit="1" customWidth="1"/>
    <col min="13592" max="13593" width="12.88671875" style="83" customWidth="1"/>
    <col min="13594" max="13826" width="8.88671875" style="83"/>
    <col min="13827" max="13827" width="5.6640625" style="83" customWidth="1"/>
    <col min="13828" max="13828" width="8.88671875" style="83"/>
    <col min="13829" max="13829" width="8.88671875" style="83" customWidth="1"/>
    <col min="13830" max="13846" width="8.88671875" style="83"/>
    <col min="13847" max="13847" width="11.109375" style="83" bestFit="1" customWidth="1"/>
    <col min="13848" max="13849" width="12.88671875" style="83" customWidth="1"/>
    <col min="13850" max="14082" width="8.88671875" style="83"/>
    <col min="14083" max="14083" width="5.6640625" style="83" customWidth="1"/>
    <col min="14084" max="14084" width="8.88671875" style="83"/>
    <col min="14085" max="14085" width="8.88671875" style="83" customWidth="1"/>
    <col min="14086" max="14102" width="8.88671875" style="83"/>
    <col min="14103" max="14103" width="11.109375" style="83" bestFit="1" customWidth="1"/>
    <col min="14104" max="14105" width="12.88671875" style="83" customWidth="1"/>
    <col min="14106" max="14338" width="8.88671875" style="83"/>
    <col min="14339" max="14339" width="5.6640625" style="83" customWidth="1"/>
    <col min="14340" max="14340" width="8.88671875" style="83"/>
    <col min="14341" max="14341" width="8.88671875" style="83" customWidth="1"/>
    <col min="14342" max="14358" width="8.88671875" style="83"/>
    <col min="14359" max="14359" width="11.109375" style="83" bestFit="1" customWidth="1"/>
    <col min="14360" max="14361" width="12.88671875" style="83" customWidth="1"/>
    <col min="14362" max="14594" width="8.88671875" style="83"/>
    <col min="14595" max="14595" width="5.6640625" style="83" customWidth="1"/>
    <col min="14596" max="14596" width="8.88671875" style="83"/>
    <col min="14597" max="14597" width="8.88671875" style="83" customWidth="1"/>
    <col min="14598" max="14614" width="8.88671875" style="83"/>
    <col min="14615" max="14615" width="11.109375" style="83" bestFit="1" customWidth="1"/>
    <col min="14616" max="14617" width="12.88671875" style="83" customWidth="1"/>
    <col min="14618" max="14850" width="8.88671875" style="83"/>
    <col min="14851" max="14851" width="5.6640625" style="83" customWidth="1"/>
    <col min="14852" max="14852" width="8.88671875" style="83"/>
    <col min="14853" max="14853" width="8.88671875" style="83" customWidth="1"/>
    <col min="14854" max="14870" width="8.88671875" style="83"/>
    <col min="14871" max="14871" width="11.109375" style="83" bestFit="1" customWidth="1"/>
    <col min="14872" max="14873" width="12.88671875" style="83" customWidth="1"/>
    <col min="14874" max="15106" width="8.88671875" style="83"/>
    <col min="15107" max="15107" width="5.6640625" style="83" customWidth="1"/>
    <col min="15108" max="15108" width="8.88671875" style="83"/>
    <col min="15109" max="15109" width="8.88671875" style="83" customWidth="1"/>
    <col min="15110" max="15126" width="8.88671875" style="83"/>
    <col min="15127" max="15127" width="11.109375" style="83" bestFit="1" customWidth="1"/>
    <col min="15128" max="15129" width="12.88671875" style="83" customWidth="1"/>
    <col min="15130" max="15362" width="8.88671875" style="83"/>
    <col min="15363" max="15363" width="5.6640625" style="83" customWidth="1"/>
    <col min="15364" max="15364" width="8.88671875" style="83"/>
    <col min="15365" max="15365" width="8.88671875" style="83" customWidth="1"/>
    <col min="15366" max="15382" width="8.88671875" style="83"/>
    <col min="15383" max="15383" width="11.109375" style="83" bestFit="1" customWidth="1"/>
    <col min="15384" max="15385" width="12.88671875" style="83" customWidth="1"/>
    <col min="15386" max="15618" width="8.88671875" style="83"/>
    <col min="15619" max="15619" width="5.6640625" style="83" customWidth="1"/>
    <col min="15620" max="15620" width="8.88671875" style="83"/>
    <col min="15621" max="15621" width="8.88671875" style="83" customWidth="1"/>
    <col min="15622" max="15638" width="8.88671875" style="83"/>
    <col min="15639" max="15639" width="11.109375" style="83" bestFit="1" customWidth="1"/>
    <col min="15640" max="15641" width="12.88671875" style="83" customWidth="1"/>
    <col min="15642" max="15874" width="8.88671875" style="83"/>
    <col min="15875" max="15875" width="5.6640625" style="83" customWidth="1"/>
    <col min="15876" max="15876" width="8.88671875" style="83"/>
    <col min="15877" max="15877" width="8.88671875" style="83" customWidth="1"/>
    <col min="15878" max="15894" width="8.88671875" style="83"/>
    <col min="15895" max="15895" width="11.109375" style="83" bestFit="1" customWidth="1"/>
    <col min="15896" max="15897" width="12.88671875" style="83" customWidth="1"/>
    <col min="15898" max="16130" width="8.88671875" style="83"/>
    <col min="16131" max="16131" width="5.6640625" style="83" customWidth="1"/>
    <col min="16132" max="16132" width="8.88671875" style="83"/>
    <col min="16133" max="16133" width="8.88671875" style="83" customWidth="1"/>
    <col min="16134" max="16150" width="8.88671875" style="83"/>
    <col min="16151" max="16151" width="11.109375" style="83" bestFit="1" customWidth="1"/>
    <col min="16152" max="16153" width="12.88671875" style="83" customWidth="1"/>
    <col min="16154" max="16384" width="8.88671875" style="83"/>
  </cols>
  <sheetData>
    <row r="1" spans="2:25" ht="14.25" customHeight="1" x14ac:dyDescent="0.2"/>
    <row r="2" spans="2:25" ht="18.75" customHeight="1" x14ac:dyDescent="0.25">
      <c r="B2" s="84" t="s">
        <v>149</v>
      </c>
      <c r="U2" s="549" t="s">
        <v>327</v>
      </c>
      <c r="V2" s="218"/>
      <c r="W2" s="218"/>
      <c r="X2" s="219"/>
      <c r="Y2" s="219"/>
    </row>
    <row r="3" spans="2:25" ht="14.25" customHeight="1" x14ac:dyDescent="0.2">
      <c r="U3" s="177"/>
      <c r="V3" s="177"/>
      <c r="W3" s="177"/>
    </row>
    <row r="4" spans="2:25" ht="14.25" customHeight="1" x14ac:dyDescent="0.2">
      <c r="U4" s="220" t="s">
        <v>130</v>
      </c>
      <c r="V4" s="221"/>
      <c r="W4" s="221"/>
      <c r="Y4" s="89"/>
    </row>
    <row r="5" spans="2:25" ht="42.75" customHeight="1" x14ac:dyDescent="0.2">
      <c r="U5" s="222"/>
      <c r="V5" s="95" t="s">
        <v>145</v>
      </c>
      <c r="W5" s="95" t="s">
        <v>146</v>
      </c>
      <c r="X5" s="95" t="s">
        <v>147</v>
      </c>
      <c r="Y5" s="95" t="s">
        <v>148</v>
      </c>
    </row>
    <row r="6" spans="2:25" ht="14.25" customHeight="1" x14ac:dyDescent="0.2">
      <c r="U6" s="223" t="s">
        <v>7</v>
      </c>
      <c r="V6" s="97">
        <v>233.44631629444984</v>
      </c>
      <c r="W6" s="97">
        <v>129.85882739023825</v>
      </c>
      <c r="X6" s="97">
        <v>86.202188034505753</v>
      </c>
      <c r="Y6" s="97">
        <v>66.6827474368</v>
      </c>
    </row>
    <row r="7" spans="2:25" ht="14.25" customHeight="1" x14ac:dyDescent="0.2">
      <c r="U7" s="223" t="s">
        <v>8</v>
      </c>
      <c r="V7" s="97">
        <v>254.49626701676522</v>
      </c>
      <c r="W7" s="97">
        <v>129.76786701794595</v>
      </c>
      <c r="X7" s="97">
        <v>94.571992315831537</v>
      </c>
      <c r="Y7" s="97">
        <v>70.138405839454862</v>
      </c>
    </row>
    <row r="8" spans="2:25" ht="14.25" customHeight="1" x14ac:dyDescent="0.2">
      <c r="U8" s="223" t="s">
        <v>9</v>
      </c>
      <c r="V8" s="97">
        <v>240.79599983232458</v>
      </c>
      <c r="W8" s="97">
        <v>136.54930305029725</v>
      </c>
      <c r="X8" s="97">
        <v>102.37880652446782</v>
      </c>
      <c r="Y8" s="97">
        <v>73.094747083194861</v>
      </c>
    </row>
    <row r="9" spans="2:25" ht="14.25" customHeight="1" x14ac:dyDescent="0.2">
      <c r="U9" s="223" t="s">
        <v>10</v>
      </c>
      <c r="V9" s="224">
        <v>258.11232690947446</v>
      </c>
      <c r="W9" s="224">
        <v>138.69266777022958</v>
      </c>
      <c r="X9" s="224">
        <v>106.16606883352887</v>
      </c>
      <c r="Y9" s="224">
        <v>77.549209431733033</v>
      </c>
    </row>
    <row r="10" spans="2:25" ht="14.25" customHeight="1" x14ac:dyDescent="0.2">
      <c r="U10" s="223" t="s">
        <v>11</v>
      </c>
      <c r="V10" s="224">
        <v>258.30625077156247</v>
      </c>
      <c r="W10" s="224">
        <v>139.93039871924444</v>
      </c>
      <c r="X10" s="224">
        <v>114.44305597692052</v>
      </c>
      <c r="Y10" s="224">
        <v>81.880446510197658</v>
      </c>
    </row>
    <row r="11" spans="2:25" ht="14.25" customHeight="1" x14ac:dyDescent="0.2">
      <c r="U11" s="225" t="s">
        <v>20</v>
      </c>
      <c r="V11" s="226">
        <v>280.80326150641184</v>
      </c>
      <c r="W11" s="226">
        <v>145.14159708390414</v>
      </c>
      <c r="X11" s="226">
        <v>124.6399380870658</v>
      </c>
      <c r="Y11" s="226">
        <v>86.911899569620445</v>
      </c>
    </row>
    <row r="12" spans="2:25" ht="14.25" customHeight="1" x14ac:dyDescent="0.2"/>
    <row r="13" spans="2:25" ht="14.25" customHeight="1" x14ac:dyDescent="0.2"/>
    <row r="14" spans="2:25" ht="14.25" customHeight="1" x14ac:dyDescent="0.2">
      <c r="X14" s="227"/>
    </row>
    <row r="15" spans="2:25" ht="14.25" customHeight="1" x14ac:dyDescent="0.2"/>
    <row r="16" spans="2:25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2.75" customHeight="1" x14ac:dyDescent="0.2">
      <c r="B22" s="102" t="s">
        <v>139</v>
      </c>
    </row>
    <row r="23" spans="2:2" ht="12.75" customHeight="1" x14ac:dyDescent="0.2">
      <c r="B23" s="142" t="s">
        <v>302</v>
      </c>
    </row>
    <row r="24" spans="2:2" ht="12.75" customHeight="1" x14ac:dyDescent="0.2">
      <c r="B24" s="536" t="s">
        <v>303</v>
      </c>
    </row>
    <row r="25" spans="2:2" ht="12.75" customHeight="1" x14ac:dyDescent="0.2">
      <c r="B25" s="536" t="s">
        <v>304</v>
      </c>
    </row>
    <row r="26" spans="2:2" ht="12.75" customHeight="1" x14ac:dyDescent="0.2">
      <c r="B26" s="41" t="s">
        <v>21</v>
      </c>
    </row>
  </sheetData>
  <pageMargins left="0.75" right="0.75" top="1" bottom="1" header="0.5" footer="0.5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28"/>
  <sheetViews>
    <sheetView zoomScaleNormal="100" workbookViewId="0"/>
  </sheetViews>
  <sheetFormatPr defaultRowHeight="12.75" customHeight="1" x14ac:dyDescent="0.2"/>
  <cols>
    <col min="1" max="1" width="8.88671875" style="46"/>
    <col min="2" max="2" width="5.6640625" style="46" customWidth="1"/>
    <col min="3" max="3" width="8.88671875" style="46"/>
    <col min="4" max="4" width="8.88671875" style="46" customWidth="1"/>
    <col min="5" max="20" width="8.88671875" style="46"/>
    <col min="21" max="21" width="20.88671875" style="46" customWidth="1"/>
    <col min="22" max="22" width="14.33203125" style="46" customWidth="1"/>
    <col min="23" max="24" width="12.88671875" style="46" customWidth="1"/>
    <col min="25" max="257" width="8.88671875" style="46"/>
    <col min="258" max="258" width="5.6640625" style="46" customWidth="1"/>
    <col min="259" max="259" width="8.88671875" style="46"/>
    <col min="260" max="260" width="8.88671875" style="46" customWidth="1"/>
    <col min="261" max="277" width="8.88671875" style="46"/>
    <col min="278" max="278" width="11.109375" style="46" bestFit="1" customWidth="1"/>
    <col min="279" max="280" width="12.88671875" style="46" customWidth="1"/>
    <col min="281" max="513" width="8.88671875" style="46"/>
    <col min="514" max="514" width="5.6640625" style="46" customWidth="1"/>
    <col min="515" max="515" width="8.88671875" style="46"/>
    <col min="516" max="516" width="8.88671875" style="46" customWidth="1"/>
    <col min="517" max="533" width="8.88671875" style="46"/>
    <col min="534" max="534" width="11.109375" style="46" bestFit="1" customWidth="1"/>
    <col min="535" max="536" width="12.88671875" style="46" customWidth="1"/>
    <col min="537" max="769" width="8.88671875" style="46"/>
    <col min="770" max="770" width="5.6640625" style="46" customWidth="1"/>
    <col min="771" max="771" width="8.88671875" style="46"/>
    <col min="772" max="772" width="8.88671875" style="46" customWidth="1"/>
    <col min="773" max="789" width="8.88671875" style="46"/>
    <col min="790" max="790" width="11.109375" style="46" bestFit="1" customWidth="1"/>
    <col min="791" max="792" width="12.88671875" style="46" customWidth="1"/>
    <col min="793" max="1025" width="8.88671875" style="46"/>
    <col min="1026" max="1026" width="5.6640625" style="46" customWidth="1"/>
    <col min="1027" max="1027" width="8.88671875" style="46"/>
    <col min="1028" max="1028" width="8.88671875" style="46" customWidth="1"/>
    <col min="1029" max="1045" width="8.88671875" style="46"/>
    <col min="1046" max="1046" width="11.109375" style="46" bestFit="1" customWidth="1"/>
    <col min="1047" max="1048" width="12.88671875" style="46" customWidth="1"/>
    <col min="1049" max="1281" width="8.88671875" style="46"/>
    <col min="1282" max="1282" width="5.6640625" style="46" customWidth="1"/>
    <col min="1283" max="1283" width="8.88671875" style="46"/>
    <col min="1284" max="1284" width="8.88671875" style="46" customWidth="1"/>
    <col min="1285" max="1301" width="8.88671875" style="46"/>
    <col min="1302" max="1302" width="11.109375" style="46" bestFit="1" customWidth="1"/>
    <col min="1303" max="1304" width="12.88671875" style="46" customWidth="1"/>
    <col min="1305" max="1537" width="8.88671875" style="46"/>
    <col min="1538" max="1538" width="5.6640625" style="46" customWidth="1"/>
    <col min="1539" max="1539" width="8.88671875" style="46"/>
    <col min="1540" max="1540" width="8.88671875" style="46" customWidth="1"/>
    <col min="1541" max="1557" width="8.88671875" style="46"/>
    <col min="1558" max="1558" width="11.109375" style="46" bestFit="1" customWidth="1"/>
    <col min="1559" max="1560" width="12.88671875" style="46" customWidth="1"/>
    <col min="1561" max="1793" width="8.88671875" style="46"/>
    <col min="1794" max="1794" width="5.6640625" style="46" customWidth="1"/>
    <col min="1795" max="1795" width="8.88671875" style="46"/>
    <col min="1796" max="1796" width="8.88671875" style="46" customWidth="1"/>
    <col min="1797" max="1813" width="8.88671875" style="46"/>
    <col min="1814" max="1814" width="11.109375" style="46" bestFit="1" customWidth="1"/>
    <col min="1815" max="1816" width="12.88671875" style="46" customWidth="1"/>
    <col min="1817" max="2049" width="8.88671875" style="46"/>
    <col min="2050" max="2050" width="5.6640625" style="46" customWidth="1"/>
    <col min="2051" max="2051" width="8.88671875" style="46"/>
    <col min="2052" max="2052" width="8.88671875" style="46" customWidth="1"/>
    <col min="2053" max="2069" width="8.88671875" style="46"/>
    <col min="2070" max="2070" width="11.109375" style="46" bestFit="1" customWidth="1"/>
    <col min="2071" max="2072" width="12.88671875" style="46" customWidth="1"/>
    <col min="2073" max="2305" width="8.88671875" style="46"/>
    <col min="2306" max="2306" width="5.6640625" style="46" customWidth="1"/>
    <col min="2307" max="2307" width="8.88671875" style="46"/>
    <col min="2308" max="2308" width="8.88671875" style="46" customWidth="1"/>
    <col min="2309" max="2325" width="8.88671875" style="46"/>
    <col min="2326" max="2326" width="11.109375" style="46" bestFit="1" customWidth="1"/>
    <col min="2327" max="2328" width="12.88671875" style="46" customWidth="1"/>
    <col min="2329" max="2561" width="8.88671875" style="46"/>
    <col min="2562" max="2562" width="5.6640625" style="46" customWidth="1"/>
    <col min="2563" max="2563" width="8.88671875" style="46"/>
    <col min="2564" max="2564" width="8.88671875" style="46" customWidth="1"/>
    <col min="2565" max="2581" width="8.88671875" style="46"/>
    <col min="2582" max="2582" width="11.109375" style="46" bestFit="1" customWidth="1"/>
    <col min="2583" max="2584" width="12.88671875" style="46" customWidth="1"/>
    <col min="2585" max="2817" width="8.88671875" style="46"/>
    <col min="2818" max="2818" width="5.6640625" style="46" customWidth="1"/>
    <col min="2819" max="2819" width="8.88671875" style="46"/>
    <col min="2820" max="2820" width="8.88671875" style="46" customWidth="1"/>
    <col min="2821" max="2837" width="8.88671875" style="46"/>
    <col min="2838" max="2838" width="11.109375" style="46" bestFit="1" customWidth="1"/>
    <col min="2839" max="2840" width="12.88671875" style="46" customWidth="1"/>
    <col min="2841" max="3073" width="8.88671875" style="46"/>
    <col min="3074" max="3074" width="5.6640625" style="46" customWidth="1"/>
    <col min="3075" max="3075" width="8.88671875" style="46"/>
    <col min="3076" max="3076" width="8.88671875" style="46" customWidth="1"/>
    <col min="3077" max="3093" width="8.88671875" style="46"/>
    <col min="3094" max="3094" width="11.109375" style="46" bestFit="1" customWidth="1"/>
    <col min="3095" max="3096" width="12.88671875" style="46" customWidth="1"/>
    <col min="3097" max="3329" width="8.88671875" style="46"/>
    <col min="3330" max="3330" width="5.6640625" style="46" customWidth="1"/>
    <col min="3331" max="3331" width="8.88671875" style="46"/>
    <col min="3332" max="3332" width="8.88671875" style="46" customWidth="1"/>
    <col min="3333" max="3349" width="8.88671875" style="46"/>
    <col min="3350" max="3350" width="11.109375" style="46" bestFit="1" customWidth="1"/>
    <col min="3351" max="3352" width="12.88671875" style="46" customWidth="1"/>
    <col min="3353" max="3585" width="8.88671875" style="46"/>
    <col min="3586" max="3586" width="5.6640625" style="46" customWidth="1"/>
    <col min="3587" max="3587" width="8.88671875" style="46"/>
    <col min="3588" max="3588" width="8.88671875" style="46" customWidth="1"/>
    <col min="3589" max="3605" width="8.88671875" style="46"/>
    <col min="3606" max="3606" width="11.109375" style="46" bestFit="1" customWidth="1"/>
    <col min="3607" max="3608" width="12.88671875" style="46" customWidth="1"/>
    <col min="3609" max="3841" width="8.88671875" style="46"/>
    <col min="3842" max="3842" width="5.6640625" style="46" customWidth="1"/>
    <col min="3843" max="3843" width="8.88671875" style="46"/>
    <col min="3844" max="3844" width="8.88671875" style="46" customWidth="1"/>
    <col min="3845" max="3861" width="8.88671875" style="46"/>
    <col min="3862" max="3862" width="11.109375" style="46" bestFit="1" customWidth="1"/>
    <col min="3863" max="3864" width="12.88671875" style="46" customWidth="1"/>
    <col min="3865" max="4097" width="8.88671875" style="46"/>
    <col min="4098" max="4098" width="5.6640625" style="46" customWidth="1"/>
    <col min="4099" max="4099" width="8.88671875" style="46"/>
    <col min="4100" max="4100" width="8.88671875" style="46" customWidth="1"/>
    <col min="4101" max="4117" width="8.88671875" style="46"/>
    <col min="4118" max="4118" width="11.109375" style="46" bestFit="1" customWidth="1"/>
    <col min="4119" max="4120" width="12.88671875" style="46" customWidth="1"/>
    <col min="4121" max="4353" width="8.88671875" style="46"/>
    <col min="4354" max="4354" width="5.6640625" style="46" customWidth="1"/>
    <col min="4355" max="4355" width="8.88671875" style="46"/>
    <col min="4356" max="4356" width="8.88671875" style="46" customWidth="1"/>
    <col min="4357" max="4373" width="8.88671875" style="46"/>
    <col min="4374" max="4374" width="11.109375" style="46" bestFit="1" customWidth="1"/>
    <col min="4375" max="4376" width="12.88671875" style="46" customWidth="1"/>
    <col min="4377" max="4609" width="8.88671875" style="46"/>
    <col min="4610" max="4610" width="5.6640625" style="46" customWidth="1"/>
    <col min="4611" max="4611" width="8.88671875" style="46"/>
    <col min="4612" max="4612" width="8.88671875" style="46" customWidth="1"/>
    <col min="4613" max="4629" width="8.88671875" style="46"/>
    <col min="4630" max="4630" width="11.109375" style="46" bestFit="1" customWidth="1"/>
    <col min="4631" max="4632" width="12.88671875" style="46" customWidth="1"/>
    <col min="4633" max="4865" width="8.88671875" style="46"/>
    <col min="4866" max="4866" width="5.6640625" style="46" customWidth="1"/>
    <col min="4867" max="4867" width="8.88671875" style="46"/>
    <col min="4868" max="4868" width="8.88671875" style="46" customWidth="1"/>
    <col min="4869" max="4885" width="8.88671875" style="46"/>
    <col min="4886" max="4886" width="11.109375" style="46" bestFit="1" customWidth="1"/>
    <col min="4887" max="4888" width="12.88671875" style="46" customWidth="1"/>
    <col min="4889" max="5121" width="8.88671875" style="46"/>
    <col min="5122" max="5122" width="5.6640625" style="46" customWidth="1"/>
    <col min="5123" max="5123" width="8.88671875" style="46"/>
    <col min="5124" max="5124" width="8.88671875" style="46" customWidth="1"/>
    <col min="5125" max="5141" width="8.88671875" style="46"/>
    <col min="5142" max="5142" width="11.109375" style="46" bestFit="1" customWidth="1"/>
    <col min="5143" max="5144" width="12.88671875" style="46" customWidth="1"/>
    <col min="5145" max="5377" width="8.88671875" style="46"/>
    <col min="5378" max="5378" width="5.6640625" style="46" customWidth="1"/>
    <col min="5379" max="5379" width="8.88671875" style="46"/>
    <col min="5380" max="5380" width="8.88671875" style="46" customWidth="1"/>
    <col min="5381" max="5397" width="8.88671875" style="46"/>
    <col min="5398" max="5398" width="11.109375" style="46" bestFit="1" customWidth="1"/>
    <col min="5399" max="5400" width="12.88671875" style="46" customWidth="1"/>
    <col min="5401" max="5633" width="8.88671875" style="46"/>
    <col min="5634" max="5634" width="5.6640625" style="46" customWidth="1"/>
    <col min="5635" max="5635" width="8.88671875" style="46"/>
    <col min="5636" max="5636" width="8.88671875" style="46" customWidth="1"/>
    <col min="5637" max="5653" width="8.88671875" style="46"/>
    <col min="5654" max="5654" width="11.109375" style="46" bestFit="1" customWidth="1"/>
    <col min="5655" max="5656" width="12.88671875" style="46" customWidth="1"/>
    <col min="5657" max="5889" width="8.88671875" style="46"/>
    <col min="5890" max="5890" width="5.6640625" style="46" customWidth="1"/>
    <col min="5891" max="5891" width="8.88671875" style="46"/>
    <col min="5892" max="5892" width="8.88671875" style="46" customWidth="1"/>
    <col min="5893" max="5909" width="8.88671875" style="46"/>
    <col min="5910" max="5910" width="11.109375" style="46" bestFit="1" customWidth="1"/>
    <col min="5911" max="5912" width="12.88671875" style="46" customWidth="1"/>
    <col min="5913" max="6145" width="8.88671875" style="46"/>
    <col min="6146" max="6146" width="5.6640625" style="46" customWidth="1"/>
    <col min="6147" max="6147" width="8.88671875" style="46"/>
    <col min="6148" max="6148" width="8.88671875" style="46" customWidth="1"/>
    <col min="6149" max="6165" width="8.88671875" style="46"/>
    <col min="6166" max="6166" width="11.109375" style="46" bestFit="1" customWidth="1"/>
    <col min="6167" max="6168" width="12.88671875" style="46" customWidth="1"/>
    <col min="6169" max="6401" width="8.88671875" style="46"/>
    <col min="6402" max="6402" width="5.6640625" style="46" customWidth="1"/>
    <col min="6403" max="6403" width="8.88671875" style="46"/>
    <col min="6404" max="6404" width="8.88671875" style="46" customWidth="1"/>
    <col min="6405" max="6421" width="8.88671875" style="46"/>
    <col min="6422" max="6422" width="11.109375" style="46" bestFit="1" customWidth="1"/>
    <col min="6423" max="6424" width="12.88671875" style="46" customWidth="1"/>
    <col min="6425" max="6657" width="8.88671875" style="46"/>
    <col min="6658" max="6658" width="5.6640625" style="46" customWidth="1"/>
    <col min="6659" max="6659" width="8.88671875" style="46"/>
    <col min="6660" max="6660" width="8.88671875" style="46" customWidth="1"/>
    <col min="6661" max="6677" width="8.88671875" style="46"/>
    <col min="6678" max="6678" width="11.109375" style="46" bestFit="1" customWidth="1"/>
    <col min="6679" max="6680" width="12.88671875" style="46" customWidth="1"/>
    <col min="6681" max="6913" width="8.88671875" style="46"/>
    <col min="6914" max="6914" width="5.6640625" style="46" customWidth="1"/>
    <col min="6915" max="6915" width="8.88671875" style="46"/>
    <col min="6916" max="6916" width="8.88671875" style="46" customWidth="1"/>
    <col min="6917" max="6933" width="8.88671875" style="46"/>
    <col min="6934" max="6934" width="11.109375" style="46" bestFit="1" customWidth="1"/>
    <col min="6935" max="6936" width="12.88671875" style="46" customWidth="1"/>
    <col min="6937" max="7169" width="8.88671875" style="46"/>
    <col min="7170" max="7170" width="5.6640625" style="46" customWidth="1"/>
    <col min="7171" max="7171" width="8.88671875" style="46"/>
    <col min="7172" max="7172" width="8.88671875" style="46" customWidth="1"/>
    <col min="7173" max="7189" width="8.88671875" style="46"/>
    <col min="7190" max="7190" width="11.109375" style="46" bestFit="1" customWidth="1"/>
    <col min="7191" max="7192" width="12.88671875" style="46" customWidth="1"/>
    <col min="7193" max="7425" width="8.88671875" style="46"/>
    <col min="7426" max="7426" width="5.6640625" style="46" customWidth="1"/>
    <col min="7427" max="7427" width="8.88671875" style="46"/>
    <col min="7428" max="7428" width="8.88671875" style="46" customWidth="1"/>
    <col min="7429" max="7445" width="8.88671875" style="46"/>
    <col min="7446" max="7446" width="11.109375" style="46" bestFit="1" customWidth="1"/>
    <col min="7447" max="7448" width="12.88671875" style="46" customWidth="1"/>
    <col min="7449" max="7681" width="8.88671875" style="46"/>
    <col min="7682" max="7682" width="5.6640625" style="46" customWidth="1"/>
    <col min="7683" max="7683" width="8.88671875" style="46"/>
    <col min="7684" max="7684" width="8.88671875" style="46" customWidth="1"/>
    <col min="7685" max="7701" width="8.88671875" style="46"/>
    <col min="7702" max="7702" width="11.109375" style="46" bestFit="1" customWidth="1"/>
    <col min="7703" max="7704" width="12.88671875" style="46" customWidth="1"/>
    <col min="7705" max="7937" width="8.88671875" style="46"/>
    <col min="7938" max="7938" width="5.6640625" style="46" customWidth="1"/>
    <col min="7939" max="7939" width="8.88671875" style="46"/>
    <col min="7940" max="7940" width="8.88671875" style="46" customWidth="1"/>
    <col min="7941" max="7957" width="8.88671875" style="46"/>
    <col min="7958" max="7958" width="11.109375" style="46" bestFit="1" customWidth="1"/>
    <col min="7959" max="7960" width="12.88671875" style="46" customWidth="1"/>
    <col min="7961" max="8193" width="8.88671875" style="46"/>
    <col min="8194" max="8194" width="5.6640625" style="46" customWidth="1"/>
    <col min="8195" max="8195" width="8.88671875" style="46"/>
    <col min="8196" max="8196" width="8.88671875" style="46" customWidth="1"/>
    <col min="8197" max="8213" width="8.88671875" style="46"/>
    <col min="8214" max="8214" width="11.109375" style="46" bestFit="1" customWidth="1"/>
    <col min="8215" max="8216" width="12.88671875" style="46" customWidth="1"/>
    <col min="8217" max="8449" width="8.88671875" style="46"/>
    <col min="8450" max="8450" width="5.6640625" style="46" customWidth="1"/>
    <col min="8451" max="8451" width="8.88671875" style="46"/>
    <col min="8452" max="8452" width="8.88671875" style="46" customWidth="1"/>
    <col min="8453" max="8469" width="8.88671875" style="46"/>
    <col min="8470" max="8470" width="11.109375" style="46" bestFit="1" customWidth="1"/>
    <col min="8471" max="8472" width="12.88671875" style="46" customWidth="1"/>
    <col min="8473" max="8705" width="8.88671875" style="46"/>
    <col min="8706" max="8706" width="5.6640625" style="46" customWidth="1"/>
    <col min="8707" max="8707" width="8.88671875" style="46"/>
    <col min="8708" max="8708" width="8.88671875" style="46" customWidth="1"/>
    <col min="8709" max="8725" width="8.88671875" style="46"/>
    <col min="8726" max="8726" width="11.109375" style="46" bestFit="1" customWidth="1"/>
    <col min="8727" max="8728" width="12.88671875" style="46" customWidth="1"/>
    <col min="8729" max="8961" width="8.88671875" style="46"/>
    <col min="8962" max="8962" width="5.6640625" style="46" customWidth="1"/>
    <col min="8963" max="8963" width="8.88671875" style="46"/>
    <col min="8964" max="8964" width="8.88671875" style="46" customWidth="1"/>
    <col min="8965" max="8981" width="8.88671875" style="46"/>
    <col min="8982" max="8982" width="11.109375" style="46" bestFit="1" customWidth="1"/>
    <col min="8983" max="8984" width="12.88671875" style="46" customWidth="1"/>
    <col min="8985" max="9217" width="8.88671875" style="46"/>
    <col min="9218" max="9218" width="5.6640625" style="46" customWidth="1"/>
    <col min="9219" max="9219" width="8.88671875" style="46"/>
    <col min="9220" max="9220" width="8.88671875" style="46" customWidth="1"/>
    <col min="9221" max="9237" width="8.88671875" style="46"/>
    <col min="9238" max="9238" width="11.109375" style="46" bestFit="1" customWidth="1"/>
    <col min="9239" max="9240" width="12.88671875" style="46" customWidth="1"/>
    <col min="9241" max="9473" width="8.88671875" style="46"/>
    <col min="9474" max="9474" width="5.6640625" style="46" customWidth="1"/>
    <col min="9475" max="9475" width="8.88671875" style="46"/>
    <col min="9476" max="9476" width="8.88671875" style="46" customWidth="1"/>
    <col min="9477" max="9493" width="8.88671875" style="46"/>
    <col min="9494" max="9494" width="11.109375" style="46" bestFit="1" customWidth="1"/>
    <col min="9495" max="9496" width="12.88671875" style="46" customWidth="1"/>
    <col min="9497" max="9729" width="8.88671875" style="46"/>
    <col min="9730" max="9730" width="5.6640625" style="46" customWidth="1"/>
    <col min="9731" max="9731" width="8.88671875" style="46"/>
    <col min="9732" max="9732" width="8.88671875" style="46" customWidth="1"/>
    <col min="9733" max="9749" width="8.88671875" style="46"/>
    <col min="9750" max="9750" width="11.109375" style="46" bestFit="1" customWidth="1"/>
    <col min="9751" max="9752" width="12.88671875" style="46" customWidth="1"/>
    <col min="9753" max="9985" width="8.88671875" style="46"/>
    <col min="9986" max="9986" width="5.6640625" style="46" customWidth="1"/>
    <col min="9987" max="9987" width="8.88671875" style="46"/>
    <col min="9988" max="9988" width="8.88671875" style="46" customWidth="1"/>
    <col min="9989" max="10005" width="8.88671875" style="46"/>
    <col min="10006" max="10006" width="11.109375" style="46" bestFit="1" customWidth="1"/>
    <col min="10007" max="10008" width="12.88671875" style="46" customWidth="1"/>
    <col min="10009" max="10241" width="8.88671875" style="46"/>
    <col min="10242" max="10242" width="5.6640625" style="46" customWidth="1"/>
    <col min="10243" max="10243" width="8.88671875" style="46"/>
    <col min="10244" max="10244" width="8.88671875" style="46" customWidth="1"/>
    <col min="10245" max="10261" width="8.88671875" style="46"/>
    <col min="10262" max="10262" width="11.109375" style="46" bestFit="1" customWidth="1"/>
    <col min="10263" max="10264" width="12.88671875" style="46" customWidth="1"/>
    <col min="10265" max="10497" width="8.88671875" style="46"/>
    <col min="10498" max="10498" width="5.6640625" style="46" customWidth="1"/>
    <col min="10499" max="10499" width="8.88671875" style="46"/>
    <col min="10500" max="10500" width="8.88671875" style="46" customWidth="1"/>
    <col min="10501" max="10517" width="8.88671875" style="46"/>
    <col min="10518" max="10518" width="11.109375" style="46" bestFit="1" customWidth="1"/>
    <col min="10519" max="10520" width="12.88671875" style="46" customWidth="1"/>
    <col min="10521" max="10753" width="8.88671875" style="46"/>
    <col min="10754" max="10754" width="5.6640625" style="46" customWidth="1"/>
    <col min="10755" max="10755" width="8.88671875" style="46"/>
    <col min="10756" max="10756" width="8.88671875" style="46" customWidth="1"/>
    <col min="10757" max="10773" width="8.88671875" style="46"/>
    <col min="10774" max="10774" width="11.109375" style="46" bestFit="1" customWidth="1"/>
    <col min="10775" max="10776" width="12.88671875" style="46" customWidth="1"/>
    <col min="10777" max="11009" width="8.88671875" style="46"/>
    <col min="11010" max="11010" width="5.6640625" style="46" customWidth="1"/>
    <col min="11011" max="11011" width="8.88671875" style="46"/>
    <col min="11012" max="11012" width="8.88671875" style="46" customWidth="1"/>
    <col min="11013" max="11029" width="8.88671875" style="46"/>
    <col min="11030" max="11030" width="11.109375" style="46" bestFit="1" customWidth="1"/>
    <col min="11031" max="11032" width="12.88671875" style="46" customWidth="1"/>
    <col min="11033" max="11265" width="8.88671875" style="46"/>
    <col min="11266" max="11266" width="5.6640625" style="46" customWidth="1"/>
    <col min="11267" max="11267" width="8.88671875" style="46"/>
    <col min="11268" max="11268" width="8.88671875" style="46" customWidth="1"/>
    <col min="11269" max="11285" width="8.88671875" style="46"/>
    <col min="11286" max="11286" width="11.109375" style="46" bestFit="1" customWidth="1"/>
    <col min="11287" max="11288" width="12.88671875" style="46" customWidth="1"/>
    <col min="11289" max="11521" width="8.88671875" style="46"/>
    <col min="11522" max="11522" width="5.6640625" style="46" customWidth="1"/>
    <col min="11523" max="11523" width="8.88671875" style="46"/>
    <col min="11524" max="11524" width="8.88671875" style="46" customWidth="1"/>
    <col min="11525" max="11541" width="8.88671875" style="46"/>
    <col min="11542" max="11542" width="11.109375" style="46" bestFit="1" customWidth="1"/>
    <col min="11543" max="11544" width="12.88671875" style="46" customWidth="1"/>
    <col min="11545" max="11777" width="8.88671875" style="46"/>
    <col min="11778" max="11778" width="5.6640625" style="46" customWidth="1"/>
    <col min="11779" max="11779" width="8.88671875" style="46"/>
    <col min="11780" max="11780" width="8.88671875" style="46" customWidth="1"/>
    <col min="11781" max="11797" width="8.88671875" style="46"/>
    <col min="11798" max="11798" width="11.109375" style="46" bestFit="1" customWidth="1"/>
    <col min="11799" max="11800" width="12.88671875" style="46" customWidth="1"/>
    <col min="11801" max="12033" width="8.88671875" style="46"/>
    <col min="12034" max="12034" width="5.6640625" style="46" customWidth="1"/>
    <col min="12035" max="12035" width="8.88671875" style="46"/>
    <col min="12036" max="12036" width="8.88671875" style="46" customWidth="1"/>
    <col min="12037" max="12053" width="8.88671875" style="46"/>
    <col min="12054" max="12054" width="11.109375" style="46" bestFit="1" customWidth="1"/>
    <col min="12055" max="12056" width="12.88671875" style="46" customWidth="1"/>
    <col min="12057" max="12289" width="8.88671875" style="46"/>
    <col min="12290" max="12290" width="5.6640625" style="46" customWidth="1"/>
    <col min="12291" max="12291" width="8.88671875" style="46"/>
    <col min="12292" max="12292" width="8.88671875" style="46" customWidth="1"/>
    <col min="12293" max="12309" width="8.88671875" style="46"/>
    <col min="12310" max="12310" width="11.109375" style="46" bestFit="1" customWidth="1"/>
    <col min="12311" max="12312" width="12.88671875" style="46" customWidth="1"/>
    <col min="12313" max="12545" width="8.88671875" style="46"/>
    <col min="12546" max="12546" width="5.6640625" style="46" customWidth="1"/>
    <col min="12547" max="12547" width="8.88671875" style="46"/>
    <col min="12548" max="12548" width="8.88671875" style="46" customWidth="1"/>
    <col min="12549" max="12565" width="8.88671875" style="46"/>
    <col min="12566" max="12566" width="11.109375" style="46" bestFit="1" customWidth="1"/>
    <col min="12567" max="12568" width="12.88671875" style="46" customWidth="1"/>
    <col min="12569" max="12801" width="8.88671875" style="46"/>
    <col min="12802" max="12802" width="5.6640625" style="46" customWidth="1"/>
    <col min="12803" max="12803" width="8.88671875" style="46"/>
    <col min="12804" max="12804" width="8.88671875" style="46" customWidth="1"/>
    <col min="12805" max="12821" width="8.88671875" style="46"/>
    <col min="12822" max="12822" width="11.109375" style="46" bestFit="1" customWidth="1"/>
    <col min="12823" max="12824" width="12.88671875" style="46" customWidth="1"/>
    <col min="12825" max="13057" width="8.88671875" style="46"/>
    <col min="13058" max="13058" width="5.6640625" style="46" customWidth="1"/>
    <col min="13059" max="13059" width="8.88671875" style="46"/>
    <col min="13060" max="13060" width="8.88671875" style="46" customWidth="1"/>
    <col min="13061" max="13077" width="8.88671875" style="46"/>
    <col min="13078" max="13078" width="11.109375" style="46" bestFit="1" customWidth="1"/>
    <col min="13079" max="13080" width="12.88671875" style="46" customWidth="1"/>
    <col min="13081" max="13313" width="8.88671875" style="46"/>
    <col min="13314" max="13314" width="5.6640625" style="46" customWidth="1"/>
    <col min="13315" max="13315" width="8.88671875" style="46"/>
    <col min="13316" max="13316" width="8.88671875" style="46" customWidth="1"/>
    <col min="13317" max="13333" width="8.88671875" style="46"/>
    <col min="13334" max="13334" width="11.109375" style="46" bestFit="1" customWidth="1"/>
    <col min="13335" max="13336" width="12.88671875" style="46" customWidth="1"/>
    <col min="13337" max="13569" width="8.88671875" style="46"/>
    <col min="13570" max="13570" width="5.6640625" style="46" customWidth="1"/>
    <col min="13571" max="13571" width="8.88671875" style="46"/>
    <col min="13572" max="13572" width="8.88671875" style="46" customWidth="1"/>
    <col min="13573" max="13589" width="8.88671875" style="46"/>
    <col min="13590" max="13590" width="11.109375" style="46" bestFit="1" customWidth="1"/>
    <col min="13591" max="13592" width="12.88671875" style="46" customWidth="1"/>
    <col min="13593" max="13825" width="8.88671875" style="46"/>
    <col min="13826" max="13826" width="5.6640625" style="46" customWidth="1"/>
    <col min="13827" max="13827" width="8.88671875" style="46"/>
    <col min="13828" max="13828" width="8.88671875" style="46" customWidth="1"/>
    <col min="13829" max="13845" width="8.88671875" style="46"/>
    <col min="13846" max="13846" width="11.109375" style="46" bestFit="1" customWidth="1"/>
    <col min="13847" max="13848" width="12.88671875" style="46" customWidth="1"/>
    <col min="13849" max="14081" width="8.88671875" style="46"/>
    <col min="14082" max="14082" width="5.6640625" style="46" customWidth="1"/>
    <col min="14083" max="14083" width="8.88671875" style="46"/>
    <col min="14084" max="14084" width="8.88671875" style="46" customWidth="1"/>
    <col min="14085" max="14101" width="8.88671875" style="46"/>
    <col min="14102" max="14102" width="11.109375" style="46" bestFit="1" customWidth="1"/>
    <col min="14103" max="14104" width="12.88671875" style="46" customWidth="1"/>
    <col min="14105" max="14337" width="8.88671875" style="46"/>
    <col min="14338" max="14338" width="5.6640625" style="46" customWidth="1"/>
    <col min="14339" max="14339" width="8.88671875" style="46"/>
    <col min="14340" max="14340" width="8.88671875" style="46" customWidth="1"/>
    <col min="14341" max="14357" width="8.88671875" style="46"/>
    <col min="14358" max="14358" width="11.109375" style="46" bestFit="1" customWidth="1"/>
    <col min="14359" max="14360" width="12.88671875" style="46" customWidth="1"/>
    <col min="14361" max="14593" width="8.88671875" style="46"/>
    <col min="14594" max="14594" width="5.6640625" style="46" customWidth="1"/>
    <col min="14595" max="14595" width="8.88671875" style="46"/>
    <col min="14596" max="14596" width="8.88671875" style="46" customWidth="1"/>
    <col min="14597" max="14613" width="8.88671875" style="46"/>
    <col min="14614" max="14614" width="11.109375" style="46" bestFit="1" customWidth="1"/>
    <col min="14615" max="14616" width="12.88671875" style="46" customWidth="1"/>
    <col min="14617" max="14849" width="8.88671875" style="46"/>
    <col min="14850" max="14850" width="5.6640625" style="46" customWidth="1"/>
    <col min="14851" max="14851" width="8.88671875" style="46"/>
    <col min="14852" max="14852" width="8.88671875" style="46" customWidth="1"/>
    <col min="14853" max="14869" width="8.88671875" style="46"/>
    <col min="14870" max="14870" width="11.109375" style="46" bestFit="1" customWidth="1"/>
    <col min="14871" max="14872" width="12.88671875" style="46" customWidth="1"/>
    <col min="14873" max="15105" width="8.88671875" style="46"/>
    <col min="15106" max="15106" width="5.6640625" style="46" customWidth="1"/>
    <col min="15107" max="15107" width="8.88671875" style="46"/>
    <col min="15108" max="15108" width="8.88671875" style="46" customWidth="1"/>
    <col min="15109" max="15125" width="8.88671875" style="46"/>
    <col min="15126" max="15126" width="11.109375" style="46" bestFit="1" customWidth="1"/>
    <col min="15127" max="15128" width="12.88671875" style="46" customWidth="1"/>
    <col min="15129" max="15361" width="8.88671875" style="46"/>
    <col min="15362" max="15362" width="5.6640625" style="46" customWidth="1"/>
    <col min="15363" max="15363" width="8.88671875" style="46"/>
    <col min="15364" max="15364" width="8.88671875" style="46" customWidth="1"/>
    <col min="15365" max="15381" width="8.88671875" style="46"/>
    <col min="15382" max="15382" width="11.109375" style="46" bestFit="1" customWidth="1"/>
    <col min="15383" max="15384" width="12.88671875" style="46" customWidth="1"/>
    <col min="15385" max="15617" width="8.88671875" style="46"/>
    <col min="15618" max="15618" width="5.6640625" style="46" customWidth="1"/>
    <col min="15619" max="15619" width="8.88671875" style="46"/>
    <col min="15620" max="15620" width="8.88671875" style="46" customWidth="1"/>
    <col min="15621" max="15637" width="8.88671875" style="46"/>
    <col min="15638" max="15638" width="11.109375" style="46" bestFit="1" customWidth="1"/>
    <col min="15639" max="15640" width="12.88671875" style="46" customWidth="1"/>
    <col min="15641" max="15873" width="8.88671875" style="46"/>
    <col min="15874" max="15874" width="5.6640625" style="46" customWidth="1"/>
    <col min="15875" max="15875" width="8.88671875" style="46"/>
    <col min="15876" max="15876" width="8.88671875" style="46" customWidth="1"/>
    <col min="15877" max="15893" width="8.88671875" style="46"/>
    <col min="15894" max="15894" width="11.109375" style="46" bestFit="1" customWidth="1"/>
    <col min="15895" max="15896" width="12.88671875" style="46" customWidth="1"/>
    <col min="15897" max="16129" width="8.88671875" style="46"/>
    <col min="16130" max="16130" width="5.6640625" style="46" customWidth="1"/>
    <col min="16131" max="16131" width="8.88671875" style="46"/>
    <col min="16132" max="16132" width="8.88671875" style="46" customWidth="1"/>
    <col min="16133" max="16149" width="8.88671875" style="46"/>
    <col min="16150" max="16150" width="11.109375" style="46" bestFit="1" customWidth="1"/>
    <col min="16151" max="16152" width="12.88671875" style="46" customWidth="1"/>
    <col min="16153" max="16384" width="8.88671875" style="46"/>
  </cols>
  <sheetData>
    <row r="1" spans="2:24" ht="14.25" customHeight="1" x14ac:dyDescent="0.2"/>
    <row r="2" spans="2:24" ht="18.75" customHeight="1" x14ac:dyDescent="0.25">
      <c r="B2" s="216" t="s">
        <v>168</v>
      </c>
      <c r="U2" s="217" t="s">
        <v>169</v>
      </c>
      <c r="V2" s="207"/>
      <c r="W2" s="208"/>
      <c r="X2" s="208"/>
    </row>
    <row r="3" spans="2:24" ht="14.25" customHeight="1" x14ac:dyDescent="0.2">
      <c r="U3" s="8"/>
      <c r="V3" s="8"/>
    </row>
    <row r="4" spans="2:24" ht="14.25" customHeight="1" x14ac:dyDescent="0.2">
      <c r="U4" s="209" t="s">
        <v>130</v>
      </c>
      <c r="V4" s="13"/>
      <c r="X4" s="39"/>
    </row>
    <row r="5" spans="2:24" ht="28.5" customHeight="1" x14ac:dyDescent="0.2">
      <c r="U5" s="210"/>
      <c r="V5" s="233" t="s">
        <v>165</v>
      </c>
      <c r="W5" s="124"/>
    </row>
    <row r="6" spans="2:24" ht="14.25" customHeight="1" x14ac:dyDescent="0.2">
      <c r="U6" s="238" t="s">
        <v>154</v>
      </c>
      <c r="V6" s="6">
        <v>197.6141808989891</v>
      </c>
      <c r="W6" s="6"/>
    </row>
    <row r="7" spans="2:24" ht="14.25" customHeight="1" x14ac:dyDescent="0.2">
      <c r="U7" s="238" t="s">
        <v>166</v>
      </c>
      <c r="V7" s="6">
        <v>182.78486518736446</v>
      </c>
      <c r="W7" s="6"/>
    </row>
    <row r="8" spans="2:24" ht="14.25" customHeight="1" x14ac:dyDescent="0.2">
      <c r="U8" s="238" t="s">
        <v>167</v>
      </c>
      <c r="V8" s="6">
        <v>158.1804543571516</v>
      </c>
      <c r="W8" s="6"/>
    </row>
    <row r="9" spans="2:24" ht="14.25" customHeight="1" x14ac:dyDescent="0.2">
      <c r="U9" s="238" t="s">
        <v>157</v>
      </c>
      <c r="V9" s="212">
        <v>159.83329033422353</v>
      </c>
      <c r="W9" s="212"/>
    </row>
    <row r="10" spans="2:24" ht="14.25" customHeight="1" x14ac:dyDescent="0.2">
      <c r="U10" s="238" t="s">
        <v>158</v>
      </c>
      <c r="V10" s="212">
        <v>157.9650335321505</v>
      </c>
      <c r="W10" s="212"/>
    </row>
    <row r="11" spans="2:24" ht="14.25" customHeight="1" x14ac:dyDescent="0.2">
      <c r="U11" s="238" t="s">
        <v>159</v>
      </c>
      <c r="V11" s="212">
        <v>147.70447103033328</v>
      </c>
      <c r="W11" s="212"/>
    </row>
    <row r="12" spans="2:24" ht="14.25" customHeight="1" x14ac:dyDescent="0.2">
      <c r="U12" s="238" t="s">
        <v>160</v>
      </c>
      <c r="V12" s="212">
        <v>126.63005257895828</v>
      </c>
      <c r="W12" s="212"/>
    </row>
    <row r="13" spans="2:24" ht="14.25" customHeight="1" x14ac:dyDescent="0.2">
      <c r="U13" s="246"/>
      <c r="V13" s="247"/>
      <c r="W13" s="212"/>
    </row>
    <row r="14" spans="2:24" ht="14.25" customHeight="1" x14ac:dyDescent="0.2">
      <c r="W14" s="215"/>
    </row>
    <row r="15" spans="2:24" ht="14.25" customHeight="1" x14ac:dyDescent="0.2"/>
    <row r="16" spans="2:24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2.75" customHeight="1" x14ac:dyDescent="0.2">
      <c r="B22" s="142" t="s">
        <v>139</v>
      </c>
    </row>
    <row r="23" spans="2:2" ht="12.75" customHeight="1" x14ac:dyDescent="0.2">
      <c r="B23" s="142" t="s">
        <v>302</v>
      </c>
    </row>
    <row r="24" spans="2:2" ht="12.75" customHeight="1" x14ac:dyDescent="0.2">
      <c r="B24" s="536" t="s">
        <v>303</v>
      </c>
    </row>
    <row r="25" spans="2:2" ht="12.75" customHeight="1" x14ac:dyDescent="0.2">
      <c r="B25" s="536" t="s">
        <v>315</v>
      </c>
    </row>
    <row r="26" spans="2:2" ht="12.75" customHeight="1" x14ac:dyDescent="0.2">
      <c r="B26" s="41" t="s">
        <v>21</v>
      </c>
    </row>
    <row r="27" spans="2:2" ht="12.75" customHeight="1" x14ac:dyDescent="0.2">
      <c r="B27" s="536"/>
    </row>
    <row r="28" spans="2:2" ht="12.75" customHeight="1" x14ac:dyDescent="0.2">
      <c r="B28" s="41"/>
    </row>
  </sheetData>
  <pageMargins left="0.75" right="0.75" top="1" bottom="1" header="0.5" footer="0.5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9"/>
  <sheetViews>
    <sheetView showGridLines="0" zoomScaleNormal="100" workbookViewId="0"/>
  </sheetViews>
  <sheetFormatPr defaultRowHeight="12.75" x14ac:dyDescent="0.2"/>
  <cols>
    <col min="1" max="1" width="8.88671875" style="253"/>
    <col min="2" max="2" width="11.33203125" style="253" customWidth="1"/>
    <col min="3" max="3" width="7.5546875" style="253" customWidth="1"/>
    <col min="4" max="6" width="6.77734375" style="253" customWidth="1"/>
    <col min="7" max="7" width="1.109375" style="253" customWidth="1"/>
    <col min="8" max="8" width="7.5546875" style="253" customWidth="1"/>
    <col min="9" max="11" width="6.77734375" style="253" customWidth="1"/>
    <col min="12" max="12" width="8" style="253" bestFit="1" customWidth="1"/>
    <col min="13" max="14" width="7.21875" style="253" bestFit="1" customWidth="1"/>
    <col min="15" max="21" width="8.88671875" style="253"/>
    <col min="22" max="29" width="7.21875" style="253" bestFit="1" customWidth="1"/>
    <col min="30" max="30" width="8" style="253" bestFit="1" customWidth="1"/>
    <col min="31" max="32" width="7.21875" style="253" bestFit="1" customWidth="1"/>
    <col min="33" max="16384" width="8.88671875" style="253"/>
  </cols>
  <sheetData>
    <row r="1" spans="2:15" ht="14.25" customHeight="1" x14ac:dyDescent="0.2"/>
    <row r="2" spans="2:15" ht="18.75" customHeight="1" x14ac:dyDescent="0.25">
      <c r="B2" s="314" t="s">
        <v>329</v>
      </c>
      <c r="K2" s="315"/>
    </row>
    <row r="3" spans="2:15" ht="12.75" customHeight="1" x14ac:dyDescent="0.2">
      <c r="B3" s="316"/>
      <c r="C3" s="317"/>
      <c r="D3" s="318"/>
      <c r="E3" s="318"/>
      <c r="F3" s="318"/>
      <c r="G3" s="318"/>
      <c r="H3" s="318"/>
      <c r="I3" s="318"/>
      <c r="J3" s="318"/>
      <c r="K3" s="315"/>
    </row>
    <row r="4" spans="2:15" ht="12.75" customHeight="1" x14ac:dyDescent="0.2">
      <c r="B4" s="319" t="s">
        <v>0</v>
      </c>
      <c r="C4" s="320"/>
      <c r="D4" s="320"/>
      <c r="E4" s="320"/>
      <c r="F4" s="320"/>
      <c r="G4" s="320"/>
      <c r="H4" s="320"/>
      <c r="I4" s="320"/>
      <c r="J4" s="320"/>
      <c r="K4" s="315"/>
    </row>
    <row r="5" spans="2:15" ht="28.5" customHeight="1" x14ac:dyDescent="0.2">
      <c r="B5" s="320"/>
      <c r="C5" s="321" t="s">
        <v>198</v>
      </c>
      <c r="D5" s="321" t="s">
        <v>199</v>
      </c>
      <c r="E5" s="321" t="s">
        <v>200</v>
      </c>
      <c r="F5" s="321" t="s">
        <v>201</v>
      </c>
      <c r="G5" s="322"/>
      <c r="H5" s="321" t="s">
        <v>198</v>
      </c>
      <c r="I5" s="321" t="s">
        <v>199</v>
      </c>
      <c r="J5" s="321" t="s">
        <v>200</v>
      </c>
      <c r="K5" s="323" t="s">
        <v>201</v>
      </c>
      <c r="L5" s="539" t="s">
        <v>153</v>
      </c>
    </row>
    <row r="6" spans="2:15" x14ac:dyDescent="0.2">
      <c r="B6" s="318"/>
      <c r="C6" s="324"/>
      <c r="D6" s="325"/>
      <c r="E6" s="325"/>
      <c r="F6" s="326" t="s">
        <v>5</v>
      </c>
      <c r="G6" s="316"/>
      <c r="H6" s="327"/>
      <c r="I6" s="325"/>
      <c r="J6" s="328"/>
      <c r="K6" s="329" t="s">
        <v>6</v>
      </c>
      <c r="L6" s="325"/>
      <c r="N6" s="330"/>
      <c r="O6" s="330"/>
    </row>
    <row r="7" spans="2:15" ht="15" customHeight="1" x14ac:dyDescent="0.2">
      <c r="B7" s="540" t="s">
        <v>154</v>
      </c>
      <c r="C7" s="330">
        <v>680.04526833667387</v>
      </c>
      <c r="D7" s="330">
        <v>1523.8106421775838</v>
      </c>
      <c r="E7" s="330">
        <v>362.33111296081938</v>
      </c>
      <c r="F7" s="331">
        <v>2566.1870234750754</v>
      </c>
      <c r="G7" s="332"/>
      <c r="H7" s="333">
        <v>4.750155045314675</v>
      </c>
      <c r="I7" s="333">
        <v>34.812434156497339</v>
      </c>
      <c r="J7" s="333">
        <v>9.2425377705577798</v>
      </c>
      <c r="K7" s="334">
        <v>11.347914169181728</v>
      </c>
      <c r="L7" s="335">
        <v>1396</v>
      </c>
      <c r="N7" s="330"/>
      <c r="O7" s="330"/>
    </row>
    <row r="8" spans="2:15" ht="28.5" customHeight="1" x14ac:dyDescent="0.2">
      <c r="B8" s="541" t="s">
        <v>155</v>
      </c>
      <c r="C8" s="330">
        <v>635.87895500536331</v>
      </c>
      <c r="D8" s="330">
        <v>881.27135898268648</v>
      </c>
      <c r="E8" s="330">
        <v>331.38291353419851</v>
      </c>
      <c r="F8" s="331">
        <v>1848.5332275222495</v>
      </c>
      <c r="G8" s="336"/>
      <c r="H8" s="333">
        <v>4.441650823798927</v>
      </c>
      <c r="I8" s="333">
        <v>20.133210983977609</v>
      </c>
      <c r="J8" s="333">
        <v>8.4530943805218008</v>
      </c>
      <c r="K8" s="334">
        <v>8.1743833216007644</v>
      </c>
      <c r="L8" s="335">
        <v>1051</v>
      </c>
      <c r="N8" s="330"/>
      <c r="O8" s="330"/>
    </row>
    <row r="9" spans="2:15" ht="28.5" customHeight="1" x14ac:dyDescent="0.2">
      <c r="B9" s="542" t="s">
        <v>156</v>
      </c>
      <c r="C9" s="330">
        <v>615.12710727194622</v>
      </c>
      <c r="D9" s="330">
        <v>533.65591623851162</v>
      </c>
      <c r="E9" s="330">
        <v>332.2456921162842</v>
      </c>
      <c r="F9" s="331">
        <v>1481.0287156267407</v>
      </c>
      <c r="G9" s="336"/>
      <c r="H9" s="333">
        <v>4.2966979819806213</v>
      </c>
      <c r="I9" s="333">
        <v>12.191712626268293</v>
      </c>
      <c r="J9" s="333">
        <v>8.475102602690173</v>
      </c>
      <c r="K9" s="334">
        <v>6.5492446938908557</v>
      </c>
      <c r="L9" s="335">
        <v>858</v>
      </c>
      <c r="N9" s="330"/>
      <c r="O9" s="330"/>
    </row>
    <row r="10" spans="2:15" ht="15" customHeight="1" x14ac:dyDescent="0.2">
      <c r="B10" s="542" t="s">
        <v>157</v>
      </c>
      <c r="C10" s="330">
        <v>904.03614257831612</v>
      </c>
      <c r="D10" s="330">
        <v>544.09931762482097</v>
      </c>
      <c r="E10" s="330">
        <v>467.26406022430808</v>
      </c>
      <c r="F10" s="331">
        <v>1915.399520427444</v>
      </c>
      <c r="G10" s="336"/>
      <c r="H10" s="333">
        <v>6.3147440968432642</v>
      </c>
      <c r="I10" s="333">
        <v>12.430298847592503</v>
      </c>
      <c r="J10" s="333">
        <v>11.91922407699599</v>
      </c>
      <c r="K10" s="334">
        <v>8.4700721960897223</v>
      </c>
      <c r="L10" s="335">
        <v>1173</v>
      </c>
      <c r="N10" s="337"/>
      <c r="O10" s="330"/>
    </row>
    <row r="11" spans="2:15" ht="15" customHeight="1" x14ac:dyDescent="0.2">
      <c r="B11" s="542" t="s">
        <v>158</v>
      </c>
      <c r="C11" s="330">
        <v>2802.3722185992651</v>
      </c>
      <c r="D11" s="330">
        <v>527.04172338530759</v>
      </c>
      <c r="E11" s="330">
        <v>718.92606189642277</v>
      </c>
      <c r="F11" s="331">
        <v>4048.3400038809923</v>
      </c>
      <c r="G11" s="336"/>
      <c r="H11" s="333">
        <v>19.574730025823335</v>
      </c>
      <c r="I11" s="333">
        <v>12.040607136631145</v>
      </c>
      <c r="J11" s="333">
        <v>18.338754370328033</v>
      </c>
      <c r="K11" s="334">
        <v>17.902130464947589</v>
      </c>
      <c r="L11" s="335">
        <v>2398</v>
      </c>
      <c r="N11" s="330"/>
      <c r="O11" s="330"/>
    </row>
    <row r="12" spans="2:15" ht="15" customHeight="1" x14ac:dyDescent="0.2">
      <c r="B12" s="542" t="s">
        <v>159</v>
      </c>
      <c r="C12" s="330">
        <v>3600.8851723565135</v>
      </c>
      <c r="D12" s="330">
        <v>211.04180494482205</v>
      </c>
      <c r="E12" s="330">
        <v>981.73181294093331</v>
      </c>
      <c r="F12" s="331">
        <v>4793.6587902422662</v>
      </c>
      <c r="G12" s="336"/>
      <c r="H12" s="333">
        <v>25.152388620988013</v>
      </c>
      <c r="I12" s="333">
        <v>4.8213857651046457</v>
      </c>
      <c r="J12" s="333">
        <v>25.042545442808613</v>
      </c>
      <c r="K12" s="334">
        <v>21.197998435183461</v>
      </c>
      <c r="L12" s="335">
        <v>2910</v>
      </c>
      <c r="N12" s="330"/>
      <c r="O12" s="330"/>
    </row>
    <row r="13" spans="2:15" ht="15" customHeight="1" x14ac:dyDescent="0.2">
      <c r="B13" s="542" t="s">
        <v>202</v>
      </c>
      <c r="C13" s="330">
        <v>2165.6384522954168</v>
      </c>
      <c r="D13" s="330">
        <v>73.500871472262702</v>
      </c>
      <c r="E13" s="330">
        <v>327.6116245388572</v>
      </c>
      <c r="F13" s="331">
        <v>2566.7509483065396</v>
      </c>
      <c r="G13" s="336"/>
      <c r="H13" s="333">
        <v>15.127108296275411</v>
      </c>
      <c r="I13" s="333">
        <v>1.67917468073118</v>
      </c>
      <c r="J13" s="333">
        <v>8.3568943034754231</v>
      </c>
      <c r="K13" s="334">
        <v>11.350407896461457</v>
      </c>
      <c r="L13" s="335">
        <v>1477</v>
      </c>
      <c r="N13" s="330"/>
      <c r="O13" s="330"/>
    </row>
    <row r="14" spans="2:15" ht="15" customHeight="1" x14ac:dyDescent="0.2">
      <c r="B14" s="542" t="s">
        <v>203</v>
      </c>
      <c r="C14" s="330">
        <v>2912.2918756144863</v>
      </c>
      <c r="D14" s="330">
        <v>82.780589320053764</v>
      </c>
      <c r="E14" s="330">
        <v>398.76241297971859</v>
      </c>
      <c r="F14" s="331">
        <v>3393.8348779142543</v>
      </c>
      <c r="G14" s="336"/>
      <c r="H14" s="333">
        <v>20.34252510897597</v>
      </c>
      <c r="I14" s="333">
        <v>1.8911758031970589</v>
      </c>
      <c r="J14" s="333">
        <v>10.171847052622136</v>
      </c>
      <c r="K14" s="334">
        <v>15.007848822644618</v>
      </c>
      <c r="L14" s="335">
        <v>2012</v>
      </c>
      <c r="N14" s="338"/>
      <c r="O14" s="330"/>
    </row>
    <row r="15" spans="2:15" ht="15" customHeight="1" x14ac:dyDescent="0.2">
      <c r="B15" s="339" t="s">
        <v>0</v>
      </c>
      <c r="C15" s="330">
        <v>14316.27519205795</v>
      </c>
      <c r="D15" s="330">
        <v>4377.2022241460591</v>
      </c>
      <c r="E15" s="330">
        <v>3920.255691191544</v>
      </c>
      <c r="F15" s="331">
        <v>22613.733107395517</v>
      </c>
      <c r="G15" s="325"/>
      <c r="H15" s="333">
        <v>100</v>
      </c>
      <c r="I15" s="333">
        <v>100</v>
      </c>
      <c r="J15" s="333">
        <v>100</v>
      </c>
      <c r="K15" s="334">
        <v>100</v>
      </c>
      <c r="L15" s="335">
        <v>13275</v>
      </c>
    </row>
    <row r="16" spans="2:15" ht="6" customHeight="1" x14ac:dyDescent="0.2">
      <c r="B16" s="543"/>
      <c r="C16" s="330"/>
      <c r="D16" s="330"/>
      <c r="E16" s="330"/>
      <c r="F16" s="331"/>
      <c r="G16" s="325"/>
      <c r="H16" s="340"/>
      <c r="I16" s="340"/>
      <c r="J16" s="340"/>
      <c r="K16" s="341"/>
      <c r="L16" s="342"/>
    </row>
    <row r="17" spans="2:32" s="318" customFormat="1" ht="28.5" customHeight="1" x14ac:dyDescent="0.2">
      <c r="B17" s="544" t="s">
        <v>204</v>
      </c>
      <c r="C17" s="343">
        <v>17.117447471109561</v>
      </c>
      <c r="D17" s="343">
        <v>3.5260568634198308</v>
      </c>
      <c r="E17" s="343">
        <v>11.509463151198586</v>
      </c>
      <c r="F17" s="344">
        <v>13.514459974241376</v>
      </c>
      <c r="G17" s="345"/>
      <c r="H17" s="346"/>
      <c r="I17" s="347"/>
      <c r="J17" s="345"/>
      <c r="K17" s="348"/>
      <c r="L17" s="348"/>
    </row>
    <row r="18" spans="2:32" s="318" customFormat="1" ht="14.25" customHeight="1" x14ac:dyDescent="0.2">
      <c r="B18" s="349" t="s">
        <v>22</v>
      </c>
      <c r="C18" s="350"/>
      <c r="D18" s="350"/>
      <c r="E18" s="350"/>
      <c r="F18" s="350"/>
      <c r="G18" s="350"/>
      <c r="I18" s="350"/>
      <c r="J18" s="350"/>
      <c r="K18" s="350"/>
    </row>
    <row r="19" spans="2:32" ht="14.25" customHeight="1" x14ac:dyDescent="0.2">
      <c r="B19" s="44" t="s">
        <v>205</v>
      </c>
    </row>
    <row r="20" spans="2:32" ht="14.25" customHeight="1" x14ac:dyDescent="0.2">
      <c r="B20" s="351" t="s">
        <v>206</v>
      </c>
      <c r="C20" s="352"/>
      <c r="D20" s="352"/>
      <c r="E20" s="352"/>
      <c r="F20" s="352"/>
      <c r="G20" s="352"/>
      <c r="H20" s="352"/>
      <c r="I20" s="352"/>
      <c r="J20" s="352"/>
      <c r="K20" s="352"/>
    </row>
    <row r="21" spans="2:32" ht="14.25" customHeight="1" x14ac:dyDescent="0.2">
      <c r="B21" s="349" t="s">
        <v>21</v>
      </c>
      <c r="C21" s="352"/>
      <c r="D21" s="352"/>
      <c r="E21" s="352"/>
      <c r="F21" s="352"/>
      <c r="G21" s="352"/>
      <c r="H21" s="352"/>
      <c r="I21" s="352"/>
      <c r="J21" s="352"/>
      <c r="K21" s="352"/>
    </row>
    <row r="22" spans="2:32" x14ac:dyDescent="0.2">
      <c r="B22" s="353"/>
      <c r="C22" s="354"/>
      <c r="D22" s="354"/>
      <c r="E22" s="354"/>
      <c r="F22" s="354"/>
      <c r="G22" s="354"/>
      <c r="H22" s="330"/>
      <c r="I22" s="330"/>
      <c r="J22" s="354"/>
      <c r="K22" s="354"/>
    </row>
    <row r="23" spans="2:32" ht="15" x14ac:dyDescent="0.2">
      <c r="B23" s="355"/>
      <c r="C23" s="354"/>
      <c r="D23" s="354"/>
      <c r="E23" s="354"/>
      <c r="F23" s="354"/>
      <c r="G23" s="354"/>
      <c r="H23" s="330"/>
      <c r="I23" s="330"/>
      <c r="J23" s="354"/>
      <c r="K23" s="354"/>
      <c r="P23" s="356"/>
      <c r="Q23" s="356"/>
      <c r="R23" s="356"/>
      <c r="S23" s="356"/>
      <c r="T23" s="356"/>
      <c r="U23" s="356"/>
      <c r="V23" s="356"/>
      <c r="W23" s="356"/>
      <c r="X23" s="356"/>
    </row>
    <row r="24" spans="2:32" ht="15" x14ac:dyDescent="0.2">
      <c r="B24" s="355"/>
      <c r="C24" s="354"/>
      <c r="D24" s="354"/>
      <c r="E24" s="354"/>
      <c r="F24" s="354"/>
      <c r="G24" s="354"/>
      <c r="H24" s="330"/>
      <c r="I24" s="330"/>
      <c r="J24" s="354"/>
      <c r="K24" s="354"/>
      <c r="P24" s="356"/>
      <c r="Q24" s="356"/>
      <c r="R24" s="356"/>
      <c r="S24" s="356"/>
      <c r="T24" s="356"/>
      <c r="U24" s="356"/>
      <c r="V24" s="356"/>
      <c r="W24" s="356"/>
      <c r="X24" s="356"/>
    </row>
    <row r="25" spans="2:32" ht="15" x14ac:dyDescent="0.2">
      <c r="B25" s="355"/>
      <c r="C25" s="354"/>
      <c r="D25" s="354"/>
      <c r="E25" s="354"/>
      <c r="F25" s="354"/>
      <c r="G25" s="354"/>
      <c r="H25" s="330"/>
      <c r="I25" s="330"/>
      <c r="J25" s="354"/>
      <c r="K25" s="354"/>
      <c r="P25" s="356"/>
      <c r="Q25" s="356"/>
      <c r="R25" s="356"/>
      <c r="S25" s="356"/>
      <c r="T25" s="356"/>
      <c r="U25" s="356"/>
      <c r="V25" s="356"/>
      <c r="W25" s="356"/>
      <c r="X25" s="356"/>
    </row>
    <row r="26" spans="2:32" ht="15" x14ac:dyDescent="0.2">
      <c r="B26" s="318"/>
      <c r="C26" s="318"/>
      <c r="D26" s="318"/>
      <c r="E26" s="318"/>
      <c r="F26" s="318"/>
      <c r="G26" s="318"/>
      <c r="H26" s="330"/>
      <c r="I26" s="330"/>
      <c r="J26" s="318"/>
      <c r="K26" s="318"/>
      <c r="P26" s="356"/>
      <c r="Q26" s="356"/>
      <c r="R26" s="356"/>
      <c r="S26" s="356"/>
      <c r="T26" s="356"/>
      <c r="U26" s="356"/>
      <c r="V26" s="356"/>
      <c r="W26" s="356"/>
      <c r="X26" s="356"/>
    </row>
    <row r="27" spans="2:32" x14ac:dyDescent="0.2">
      <c r="B27" s="318"/>
      <c r="C27" s="318"/>
      <c r="D27" s="318"/>
      <c r="E27" s="318"/>
      <c r="F27" s="318"/>
      <c r="G27" s="318"/>
      <c r="H27" s="330"/>
      <c r="I27" s="330"/>
      <c r="J27" s="318"/>
      <c r="K27" s="318"/>
    </row>
    <row r="28" spans="2:32" x14ac:dyDescent="0.2">
      <c r="B28" s="318"/>
      <c r="C28" s="318"/>
      <c r="D28" s="318"/>
      <c r="E28" s="318"/>
      <c r="F28" s="318"/>
      <c r="G28" s="318"/>
      <c r="H28" s="330"/>
      <c r="I28" s="330"/>
      <c r="J28" s="318"/>
      <c r="K28" s="318"/>
    </row>
    <row r="29" spans="2:32" ht="15" x14ac:dyDescent="0.2">
      <c r="B29" s="318"/>
      <c r="C29" s="318"/>
      <c r="D29" s="357"/>
      <c r="E29" s="357"/>
      <c r="F29" s="357"/>
      <c r="G29" s="357"/>
      <c r="H29" s="358"/>
      <c r="I29" s="358"/>
      <c r="J29" s="357"/>
      <c r="K29" s="357"/>
      <c r="L29" s="359"/>
      <c r="M29" s="359"/>
      <c r="N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6"/>
      <c r="AF29" s="359"/>
    </row>
    <row r="30" spans="2:32" ht="15" x14ac:dyDescent="0.2">
      <c r="B30" s="360"/>
      <c r="C30" s="355"/>
      <c r="D30" s="361"/>
      <c r="E30" s="361"/>
      <c r="F30" s="361"/>
      <c r="G30" s="357"/>
      <c r="H30" s="358"/>
      <c r="I30" s="358"/>
      <c r="J30" s="357"/>
      <c r="K30" s="357"/>
      <c r="L30" s="359"/>
      <c r="M30" s="359"/>
      <c r="N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6"/>
      <c r="AF30" s="359"/>
    </row>
    <row r="31" spans="2:32" ht="15" x14ac:dyDescent="0.2">
      <c r="B31" s="362"/>
      <c r="C31" s="352"/>
      <c r="D31" s="363"/>
      <c r="E31" s="363"/>
      <c r="F31" s="363"/>
      <c r="G31" s="357"/>
      <c r="H31" s="357"/>
      <c r="I31" s="357"/>
      <c r="J31" s="357"/>
      <c r="K31" s="357"/>
      <c r="L31" s="359"/>
      <c r="M31" s="359"/>
      <c r="N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6"/>
      <c r="AF31" s="359"/>
    </row>
    <row r="32" spans="2:32" ht="15" x14ac:dyDescent="0.2">
      <c r="B32" s="364"/>
      <c r="C32" s="350"/>
      <c r="D32" s="365"/>
      <c r="E32" s="365"/>
      <c r="F32" s="365"/>
      <c r="G32" s="357"/>
      <c r="H32" s="357"/>
      <c r="I32" s="357"/>
      <c r="J32" s="357"/>
      <c r="K32" s="357"/>
      <c r="L32" s="359"/>
      <c r="M32" s="359"/>
      <c r="N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6"/>
      <c r="AF32" s="359"/>
    </row>
    <row r="33" spans="2:11" x14ac:dyDescent="0.2">
      <c r="B33" s="366"/>
      <c r="C33" s="350"/>
      <c r="D33" s="354"/>
      <c r="E33" s="354"/>
      <c r="F33" s="354"/>
      <c r="G33" s="318"/>
      <c r="H33" s="318"/>
      <c r="I33" s="318"/>
      <c r="J33" s="318"/>
      <c r="K33" s="318"/>
    </row>
    <row r="34" spans="2:11" x14ac:dyDescent="0.2">
      <c r="B34" s="366"/>
      <c r="C34" s="350"/>
      <c r="D34" s="354"/>
      <c r="E34" s="354"/>
      <c r="F34" s="354"/>
      <c r="G34" s="318"/>
      <c r="H34" s="318"/>
      <c r="I34" s="318"/>
      <c r="J34" s="318"/>
      <c r="K34" s="318"/>
    </row>
    <row r="35" spans="2:11" x14ac:dyDescent="0.2">
      <c r="B35" s="366"/>
      <c r="C35" s="350"/>
      <c r="D35" s="354"/>
      <c r="E35" s="354"/>
      <c r="F35" s="354"/>
      <c r="G35" s="318"/>
      <c r="H35" s="318"/>
      <c r="I35" s="318"/>
      <c r="J35" s="318"/>
      <c r="K35" s="318"/>
    </row>
    <row r="36" spans="2:11" x14ac:dyDescent="0.2">
      <c r="B36" s="366"/>
      <c r="C36" s="350"/>
      <c r="D36" s="354"/>
      <c r="E36" s="354"/>
      <c r="F36" s="354"/>
      <c r="G36" s="318"/>
      <c r="H36" s="318"/>
      <c r="I36" s="318"/>
      <c r="J36" s="318"/>
      <c r="K36" s="318"/>
    </row>
    <row r="37" spans="2:11" x14ac:dyDescent="0.2">
      <c r="B37" s="366"/>
      <c r="C37" s="350"/>
      <c r="D37" s="354"/>
      <c r="E37" s="354"/>
      <c r="F37" s="354"/>
      <c r="G37" s="318"/>
      <c r="H37" s="318"/>
      <c r="I37" s="318"/>
      <c r="J37" s="318"/>
      <c r="K37" s="318"/>
    </row>
    <row r="38" spans="2:11" x14ac:dyDescent="0.2">
      <c r="B38" s="366"/>
      <c r="C38" s="350"/>
      <c r="D38" s="354"/>
      <c r="E38" s="354"/>
      <c r="F38" s="354"/>
      <c r="G38" s="318"/>
      <c r="H38" s="318"/>
      <c r="I38" s="318"/>
      <c r="J38" s="318"/>
      <c r="K38" s="318"/>
    </row>
    <row r="39" spans="2:11" x14ac:dyDescent="0.2">
      <c r="B39" s="366"/>
      <c r="C39" s="350"/>
      <c r="D39" s="354"/>
      <c r="E39" s="354"/>
      <c r="F39" s="354"/>
      <c r="G39" s="318"/>
      <c r="H39" s="318"/>
      <c r="I39" s="318"/>
      <c r="J39" s="318"/>
      <c r="K39" s="318"/>
    </row>
    <row r="40" spans="2:11" x14ac:dyDescent="0.2">
      <c r="B40" s="366"/>
      <c r="C40" s="350"/>
      <c r="D40" s="354"/>
      <c r="E40" s="354"/>
      <c r="F40" s="367"/>
      <c r="G40" s="318"/>
      <c r="H40" s="318"/>
      <c r="I40" s="318"/>
      <c r="J40" s="318"/>
      <c r="K40" s="318"/>
    </row>
    <row r="41" spans="2:11" x14ac:dyDescent="0.2">
      <c r="B41" s="364"/>
      <c r="C41" s="350"/>
      <c r="D41" s="354"/>
      <c r="E41" s="367"/>
      <c r="F41" s="367"/>
      <c r="G41" s="318"/>
      <c r="H41" s="318"/>
      <c r="I41" s="318"/>
      <c r="J41" s="318"/>
      <c r="K41" s="318"/>
    </row>
    <row r="42" spans="2:11" x14ac:dyDescent="0.2">
      <c r="B42" s="364"/>
      <c r="C42" s="350"/>
      <c r="D42" s="354"/>
      <c r="E42" s="367"/>
      <c r="F42" s="367"/>
      <c r="G42" s="318"/>
      <c r="H42" s="318"/>
      <c r="I42" s="318"/>
      <c r="J42" s="318"/>
      <c r="K42" s="318"/>
    </row>
    <row r="43" spans="2:11" x14ac:dyDescent="0.2">
      <c r="B43" s="318"/>
      <c r="C43" s="318"/>
      <c r="D43" s="318"/>
      <c r="E43" s="318"/>
      <c r="F43" s="318"/>
      <c r="G43" s="318"/>
      <c r="H43" s="318"/>
      <c r="I43" s="318"/>
      <c r="J43" s="318"/>
      <c r="K43" s="318"/>
    </row>
    <row r="44" spans="2:11" x14ac:dyDescent="0.2">
      <c r="B44" s="318"/>
      <c r="C44" s="318"/>
      <c r="D44" s="318"/>
      <c r="E44" s="318"/>
      <c r="F44" s="318"/>
      <c r="G44" s="318"/>
      <c r="H44" s="318"/>
      <c r="I44" s="318"/>
      <c r="J44" s="318"/>
      <c r="K44" s="318"/>
    </row>
    <row r="45" spans="2:11" x14ac:dyDescent="0.2">
      <c r="B45" s="318"/>
      <c r="C45" s="318"/>
      <c r="D45" s="318"/>
      <c r="E45" s="318"/>
      <c r="F45" s="318"/>
      <c r="G45" s="318"/>
      <c r="H45" s="318"/>
      <c r="I45" s="318"/>
      <c r="J45" s="318"/>
      <c r="K45" s="318"/>
    </row>
    <row r="46" spans="2:11" x14ac:dyDescent="0.2">
      <c r="B46" s="318"/>
      <c r="C46" s="318"/>
      <c r="D46" s="318"/>
      <c r="E46" s="318"/>
      <c r="F46" s="318"/>
      <c r="G46" s="318"/>
      <c r="H46" s="318"/>
      <c r="I46" s="318"/>
      <c r="J46" s="318"/>
      <c r="K46" s="318"/>
    </row>
    <row r="47" spans="2:11" x14ac:dyDescent="0.2">
      <c r="B47" s="318"/>
      <c r="C47" s="318"/>
      <c r="D47" s="318"/>
      <c r="E47" s="318"/>
      <c r="F47" s="318"/>
      <c r="G47" s="318"/>
      <c r="H47" s="318"/>
      <c r="I47" s="318"/>
      <c r="J47" s="318"/>
      <c r="K47" s="318"/>
    </row>
    <row r="48" spans="2:11" x14ac:dyDescent="0.2">
      <c r="B48" s="318"/>
      <c r="C48" s="318"/>
      <c r="D48" s="318"/>
      <c r="E48" s="318"/>
      <c r="F48" s="318"/>
      <c r="G48" s="318"/>
      <c r="H48" s="318"/>
      <c r="I48" s="318"/>
      <c r="J48" s="318"/>
      <c r="K48" s="318"/>
    </row>
    <row r="49" spans="2:11" x14ac:dyDescent="0.2">
      <c r="B49" s="318"/>
      <c r="C49" s="318"/>
      <c r="D49" s="318"/>
      <c r="E49" s="318"/>
      <c r="F49" s="318"/>
      <c r="G49" s="318"/>
      <c r="H49" s="318"/>
      <c r="I49" s="318"/>
      <c r="J49" s="318"/>
      <c r="K49" s="318"/>
    </row>
  </sheetData>
  <pageMargins left="0.75" right="0.75" top="1" bottom="1" header="0.5" footer="0.5"/>
  <pageSetup paperSize="9" scale="6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J39"/>
  <sheetViews>
    <sheetView zoomScaleNormal="100" workbookViewId="0"/>
  </sheetViews>
  <sheetFormatPr defaultRowHeight="14.25" customHeight="1" x14ac:dyDescent="0.2"/>
  <cols>
    <col min="1" max="1" width="8.88671875" style="46"/>
    <col min="2" max="2" width="27.33203125" style="46" customWidth="1"/>
    <col min="3" max="4" width="10.33203125" style="46" customWidth="1"/>
    <col min="5" max="5" width="8.109375" style="46" customWidth="1"/>
    <col min="6" max="6" width="11" style="46" customWidth="1"/>
    <col min="7" max="16384" width="8.88671875" style="46"/>
  </cols>
  <sheetData>
    <row r="2" spans="2:10" ht="18.75" customHeight="1" x14ac:dyDescent="0.2">
      <c r="B2" s="603" t="s">
        <v>308</v>
      </c>
      <c r="C2" s="603"/>
      <c r="D2" s="603"/>
      <c r="E2" s="603"/>
      <c r="F2" s="603"/>
    </row>
    <row r="3" spans="2:10" ht="14.25" customHeight="1" x14ac:dyDescent="0.2">
      <c r="B3" s="307"/>
      <c r="C3" s="307"/>
      <c r="D3" s="307"/>
      <c r="E3" s="307"/>
    </row>
    <row r="4" spans="2:10" ht="14.25" customHeight="1" x14ac:dyDescent="0.2">
      <c r="B4" s="72"/>
      <c r="C4" s="262" t="s">
        <v>15</v>
      </c>
      <c r="D4" s="262" t="s">
        <v>16</v>
      </c>
    </row>
    <row r="5" spans="2:10" ht="14.25" customHeight="1" x14ac:dyDescent="0.2">
      <c r="B5" s="39"/>
      <c r="C5" s="39"/>
      <c r="D5" s="5" t="s">
        <v>93</v>
      </c>
    </row>
    <row r="6" spans="2:10" ht="14.25" customHeight="1" x14ac:dyDescent="0.2">
      <c r="B6" s="66" t="s">
        <v>175</v>
      </c>
      <c r="C6" s="310">
        <f>[1]AT4!G26</f>
        <v>10.594525050483059</v>
      </c>
      <c r="D6" s="310">
        <f>[1]AT4!C26</f>
        <v>45.82312428741136</v>
      </c>
      <c r="G6" s="311"/>
    </row>
    <row r="7" spans="2:10" ht="14.25" customHeight="1" x14ac:dyDescent="0.2">
      <c r="B7" s="66" t="s">
        <v>36</v>
      </c>
      <c r="C7" s="310">
        <f>[1]AT4!G27</f>
        <v>22.304346104613924</v>
      </c>
      <c r="D7" s="310">
        <f>[1]AT4!C27</f>
        <v>47.936308219953446</v>
      </c>
      <c r="G7" s="311"/>
    </row>
    <row r="8" spans="2:10" ht="14.25" customHeight="1" x14ac:dyDescent="0.2">
      <c r="B8" s="66" t="s">
        <v>35</v>
      </c>
      <c r="C8" s="310">
        <f>[1]AT4!G28</f>
        <v>73.777724265165816</v>
      </c>
      <c r="D8" s="310">
        <f>[1]AT4!C28</f>
        <v>80.328796940830287</v>
      </c>
      <c r="G8" s="311"/>
    </row>
    <row r="9" spans="2:10" ht="14.25" customHeight="1" x14ac:dyDescent="0.2">
      <c r="B9" s="66" t="s">
        <v>34</v>
      </c>
      <c r="C9" s="310">
        <f>[1]AT4!G29</f>
        <v>15.302854689248274</v>
      </c>
      <c r="D9" s="310">
        <f>[1]AT4!C29</f>
        <v>51.035809105571829</v>
      </c>
      <c r="G9" s="311"/>
    </row>
    <row r="10" spans="2:10" ht="14.25" customHeight="1" x14ac:dyDescent="0.2">
      <c r="B10" s="270" t="s">
        <v>33</v>
      </c>
      <c r="C10" s="310">
        <f>[1]AT4!G30</f>
        <v>19.441806412308456</v>
      </c>
      <c r="D10" s="310">
        <f>[1]AT4!C30</f>
        <v>70.514949519537325</v>
      </c>
      <c r="G10" s="311"/>
    </row>
    <row r="11" spans="2:10" ht="14.25" customHeight="1" x14ac:dyDescent="0.2">
      <c r="B11" s="270" t="s">
        <v>32</v>
      </c>
      <c r="C11" s="310">
        <f>[1]AT4!G31</f>
        <v>51.741406261050159</v>
      </c>
      <c r="D11" s="310">
        <f>[1]AT4!C31</f>
        <v>72.589015491434893</v>
      </c>
      <c r="G11" s="311"/>
    </row>
    <row r="12" spans="2:10" ht="14.25" customHeight="1" x14ac:dyDescent="0.2">
      <c r="B12" s="275" t="s">
        <v>181</v>
      </c>
      <c r="C12" s="77">
        <f>[1]AT4!G39</f>
        <v>25.596710444562923</v>
      </c>
      <c r="D12" s="77">
        <f>[1]AT4!C39</f>
        <v>63.20604703146477</v>
      </c>
    </row>
    <row r="13" spans="2:10" ht="12.75" customHeight="1" x14ac:dyDescent="0.2"/>
    <row r="15" spans="2:10" ht="18.75" customHeight="1" x14ac:dyDescent="0.2">
      <c r="B15" s="604" t="s">
        <v>307</v>
      </c>
      <c r="C15" s="604"/>
      <c r="D15" s="604"/>
      <c r="E15" s="604"/>
      <c r="F15" s="604"/>
      <c r="G15" s="312"/>
      <c r="H15" s="312"/>
      <c r="I15" s="312"/>
      <c r="J15" s="312"/>
    </row>
    <row r="35" spans="2:2" ht="14.25" customHeight="1" x14ac:dyDescent="0.2">
      <c r="B35" s="142"/>
    </row>
    <row r="36" spans="2:2" ht="14.25" customHeight="1" x14ac:dyDescent="0.2">
      <c r="B36" s="142" t="s">
        <v>188</v>
      </c>
    </row>
    <row r="37" spans="2:2" ht="14.25" customHeight="1" x14ac:dyDescent="0.2">
      <c r="B37" s="142" t="s">
        <v>328</v>
      </c>
    </row>
    <row r="38" spans="2:2" ht="14.25" customHeight="1" x14ac:dyDescent="0.2">
      <c r="B38" s="142" t="s">
        <v>21</v>
      </c>
    </row>
    <row r="39" spans="2:2" ht="14.25" customHeight="1" x14ac:dyDescent="0.2">
      <c r="B39" s="142"/>
    </row>
  </sheetData>
  <mergeCells count="2">
    <mergeCell ref="B2:F2"/>
    <mergeCell ref="B15:F15"/>
  </mergeCells>
  <pageMargins left="0.75" right="0.75" top="1" bottom="1" header="0.5" footer="0.5"/>
  <pageSetup paperSize="9" scale="7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27"/>
  <sheetViews>
    <sheetView workbookViewId="0"/>
  </sheetViews>
  <sheetFormatPr defaultRowHeight="12.75" customHeight="1" x14ac:dyDescent="0.2"/>
  <cols>
    <col min="1" max="20" width="8.88671875" style="83"/>
    <col min="21" max="21" width="18.6640625" style="83" customWidth="1"/>
    <col min="22" max="27" width="6.77734375" style="83" customWidth="1"/>
    <col min="28" max="16384" width="8.88671875" style="83"/>
  </cols>
  <sheetData>
    <row r="1" spans="2:32" ht="14.25" customHeight="1" x14ac:dyDescent="0.2"/>
    <row r="2" spans="2:32" ht="18.75" customHeight="1" x14ac:dyDescent="0.25">
      <c r="B2" s="84" t="s">
        <v>309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312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ht="14.25" customHeight="1" x14ac:dyDescent="0.2">
      <c r="U3" s="90" t="s">
        <v>190</v>
      </c>
      <c r="V3" s="91"/>
      <c r="W3" s="91"/>
      <c r="X3" s="91"/>
      <c r="Y3" s="92"/>
      <c r="Z3" s="91"/>
      <c r="AA3" s="91"/>
      <c r="AB3" s="89"/>
      <c r="AC3" s="89"/>
      <c r="AD3" s="89"/>
      <c r="AE3" s="89"/>
    </row>
    <row r="4" spans="2:32" ht="14.25" customHeight="1" x14ac:dyDescent="0.2">
      <c r="U4" s="93"/>
      <c r="V4" s="94" t="s">
        <v>7</v>
      </c>
      <c r="W4" s="94" t="s">
        <v>8</v>
      </c>
      <c r="X4" s="94" t="s">
        <v>9</v>
      </c>
      <c r="Y4" s="94" t="s">
        <v>10</v>
      </c>
      <c r="Z4" s="94" t="s">
        <v>11</v>
      </c>
      <c r="AA4" s="95" t="s">
        <v>20</v>
      </c>
      <c r="AB4" s="89"/>
      <c r="AC4" s="89"/>
      <c r="AD4" s="89"/>
      <c r="AE4" s="89"/>
    </row>
    <row r="5" spans="2:32" ht="14.25" customHeight="1" x14ac:dyDescent="0.2">
      <c r="T5" s="96"/>
      <c r="U5" s="39" t="s">
        <v>191</v>
      </c>
      <c r="V5" s="97">
        <v>7.2555302523112886</v>
      </c>
      <c r="W5" s="97">
        <v>9.2784729163515163</v>
      </c>
      <c r="X5" s="97">
        <v>11.075826069449207</v>
      </c>
      <c r="Y5" s="97">
        <v>12.297571651899956</v>
      </c>
      <c r="Z5" s="97">
        <v>12.363046810909065</v>
      </c>
      <c r="AA5" s="97">
        <v>13.640683160594893</v>
      </c>
      <c r="AB5" s="89"/>
      <c r="AC5" s="89"/>
      <c r="AD5" s="89"/>
      <c r="AE5" s="89"/>
    </row>
    <row r="6" spans="2:32" ht="14.25" customHeight="1" x14ac:dyDescent="0.2">
      <c r="T6" s="96"/>
      <c r="U6" s="39" t="s">
        <v>192</v>
      </c>
      <c r="V6" s="97">
        <v>47.462211695444395</v>
      </c>
      <c r="W6" s="97">
        <v>55.841988979713733</v>
      </c>
      <c r="X6" s="97">
        <v>55.191124594761611</v>
      </c>
      <c r="Y6" s="97">
        <v>54.834983438731179</v>
      </c>
      <c r="Z6" s="97">
        <v>57.093694050699803</v>
      </c>
      <c r="AA6" s="97">
        <v>56.850787633979706</v>
      </c>
      <c r="AB6" s="89"/>
      <c r="AC6" s="89"/>
      <c r="AD6" s="89"/>
      <c r="AE6" s="89"/>
    </row>
    <row r="7" spans="2:32" ht="14.25" customHeight="1" x14ac:dyDescent="0.2">
      <c r="T7" s="96"/>
      <c r="U7" s="8" t="s">
        <v>193</v>
      </c>
      <c r="V7" s="98">
        <v>18.872674908066717</v>
      </c>
      <c r="W7" s="98">
        <v>20.247915081425425</v>
      </c>
      <c r="X7" s="98">
        <v>23.662690861836154</v>
      </c>
      <c r="Y7" s="98">
        <v>28.192639492512058</v>
      </c>
      <c r="Z7" s="98">
        <v>32.175119863691577</v>
      </c>
      <c r="AA7" s="98">
        <v>31.943161309062269</v>
      </c>
      <c r="AB7" s="89"/>
      <c r="AC7" s="89"/>
      <c r="AD7" s="89"/>
      <c r="AE7" s="89"/>
    </row>
    <row r="8" spans="2:32" ht="14.25" customHeight="1" x14ac:dyDescent="0.2">
      <c r="T8" s="96"/>
      <c r="U8" s="8" t="s">
        <v>194</v>
      </c>
      <c r="V8" s="98">
        <v>80.060571086111167</v>
      </c>
      <c r="W8" s="98">
        <v>82.463349274633899</v>
      </c>
      <c r="X8" s="98">
        <v>81.243429672867791</v>
      </c>
      <c r="Y8" s="98">
        <v>82.125470646332232</v>
      </c>
      <c r="Z8" s="98">
        <v>83.310172823850678</v>
      </c>
      <c r="AA8" s="98">
        <v>81.326615515657508</v>
      </c>
      <c r="AB8" s="89"/>
      <c r="AC8" s="89"/>
      <c r="AD8" s="89"/>
      <c r="AE8" s="89"/>
    </row>
    <row r="9" spans="2:32" ht="14.25" customHeight="1" x14ac:dyDescent="0.2">
      <c r="L9" s="89"/>
      <c r="M9" s="89"/>
      <c r="N9" s="89"/>
      <c r="O9" s="89"/>
      <c r="T9" s="96"/>
      <c r="U9" s="170"/>
      <c r="V9" s="171"/>
      <c r="W9" s="171"/>
      <c r="X9" s="171"/>
      <c r="Y9" s="171"/>
      <c r="Z9" s="171"/>
      <c r="AA9" s="171"/>
      <c r="AB9" s="159"/>
      <c r="AC9" s="159"/>
      <c r="AD9" s="159"/>
      <c r="AE9" s="159"/>
      <c r="AF9" s="159"/>
    </row>
    <row r="10" spans="2:32" ht="14.25" customHeight="1" x14ac:dyDescent="0.2">
      <c r="L10" s="89"/>
      <c r="M10" s="89"/>
      <c r="N10" s="89"/>
      <c r="O10" s="89"/>
    </row>
    <row r="11" spans="2:32" ht="14.25" customHeight="1" x14ac:dyDescent="0.2">
      <c r="L11" s="89"/>
      <c r="M11" s="89"/>
      <c r="N11" s="89"/>
      <c r="O11" s="89"/>
      <c r="S11" s="99"/>
      <c r="T11" s="96"/>
    </row>
    <row r="12" spans="2:32" ht="14.25" customHeight="1" x14ac:dyDescent="0.2">
      <c r="L12" s="89"/>
      <c r="M12" s="89"/>
      <c r="N12" s="89"/>
      <c r="S12" s="99"/>
    </row>
    <row r="13" spans="2:32" ht="14.25" customHeight="1" x14ac:dyDescent="0.2">
      <c r="L13" s="89"/>
      <c r="M13" s="89"/>
      <c r="N13" s="89"/>
      <c r="S13" s="99"/>
    </row>
    <row r="14" spans="2:32" ht="14.25" customHeight="1" x14ac:dyDescent="0.2">
      <c r="L14" s="89"/>
      <c r="M14" s="89"/>
      <c r="N14" s="89"/>
      <c r="S14" s="99"/>
    </row>
    <row r="15" spans="2:32" ht="14.25" customHeight="1" x14ac:dyDescent="0.2">
      <c r="L15" s="100"/>
      <c r="M15" s="89"/>
      <c r="N15" s="89"/>
      <c r="S15" s="99"/>
    </row>
    <row r="16" spans="2:32" ht="14.25" customHeight="1" x14ac:dyDescent="0.2">
      <c r="L16" s="100"/>
      <c r="M16" s="89"/>
      <c r="N16" s="89"/>
    </row>
    <row r="17" spans="2:12" ht="14.25" customHeight="1" x14ac:dyDescent="0.25">
      <c r="L17" s="85"/>
    </row>
    <row r="18" spans="2:12" ht="14.25" customHeight="1" x14ac:dyDescent="0.2"/>
    <row r="19" spans="2:12" ht="14.25" customHeight="1" x14ac:dyDescent="0.2"/>
    <row r="20" spans="2:12" ht="14.25" customHeight="1" x14ac:dyDescent="0.2"/>
    <row r="21" spans="2:12" ht="14.25" customHeight="1" x14ac:dyDescent="0.2"/>
    <row r="22" spans="2:12" ht="12.75" customHeight="1" x14ac:dyDescent="0.2">
      <c r="B22" s="102"/>
    </row>
    <row r="23" spans="2:12" ht="14.25" customHeight="1" x14ac:dyDescent="0.2">
      <c r="B23" s="102"/>
    </row>
    <row r="24" spans="2:12" ht="14.25" customHeight="1" x14ac:dyDescent="0.2">
      <c r="B24" s="102" t="s">
        <v>195</v>
      </c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2" ht="14.25" customHeight="1" x14ac:dyDescent="0.2">
      <c r="B25" s="102" t="s">
        <v>196</v>
      </c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ht="14.25" customHeight="1" x14ac:dyDescent="0.2">
      <c r="B26" s="313" t="s">
        <v>21</v>
      </c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ht="12.75" customHeight="1" x14ac:dyDescent="0.2">
      <c r="B27" s="14"/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L49"/>
  <sheetViews>
    <sheetView zoomScaleNormal="100" workbookViewId="0"/>
  </sheetViews>
  <sheetFormatPr defaultRowHeight="12.75" x14ac:dyDescent="0.2"/>
  <cols>
    <col min="1" max="1" width="8.88671875" style="46"/>
    <col min="2" max="2" width="8.44140625" style="46" customWidth="1"/>
    <col min="3" max="5" width="11.6640625" style="46" customWidth="1"/>
    <col min="6" max="9" width="8.88671875" style="46"/>
    <col min="10" max="10" width="13.33203125" style="46" customWidth="1"/>
    <col min="11" max="16384" width="8.88671875" style="46"/>
  </cols>
  <sheetData>
    <row r="1" spans="2:7" ht="12.75" customHeight="1" x14ac:dyDescent="0.2"/>
    <row r="2" spans="2:7" ht="32.25" customHeight="1" x14ac:dyDescent="0.2">
      <c r="B2" s="603" t="s">
        <v>331</v>
      </c>
      <c r="C2" s="603"/>
      <c r="D2" s="603"/>
      <c r="E2" s="603"/>
      <c r="F2" s="609"/>
      <c r="G2" s="609"/>
    </row>
    <row r="3" spans="2:7" x14ac:dyDescent="0.2">
      <c r="B3" s="39"/>
      <c r="C3" s="39"/>
      <c r="D3" s="39"/>
      <c r="E3" s="39"/>
    </row>
    <row r="4" spans="2:7" x14ac:dyDescent="0.2">
      <c r="B4" s="72"/>
      <c r="C4" s="308" t="s">
        <v>14</v>
      </c>
      <c r="D4" s="308" t="s">
        <v>15</v>
      </c>
      <c r="E4" s="308" t="s">
        <v>16</v>
      </c>
      <c r="F4" s="382"/>
    </row>
    <row r="5" spans="2:7" x14ac:dyDescent="0.2">
      <c r="B5" s="39"/>
      <c r="C5" s="39"/>
      <c r="D5" s="5"/>
      <c r="E5" s="5" t="s">
        <v>218</v>
      </c>
      <c r="F5" s="39"/>
    </row>
    <row r="6" spans="2:7" ht="12.75" customHeight="1" x14ac:dyDescent="0.2">
      <c r="B6" s="39" t="s">
        <v>212</v>
      </c>
      <c r="C6" s="82">
        <v>1.038</v>
      </c>
      <c r="D6" s="82">
        <v>0.84199999999999997</v>
      </c>
      <c r="E6" s="82">
        <v>0.52</v>
      </c>
      <c r="F6" s="82"/>
    </row>
    <row r="7" spans="2:7" ht="12.75" customHeight="1" x14ac:dyDescent="0.2">
      <c r="B7" s="46" t="s">
        <v>213</v>
      </c>
      <c r="C7" s="383">
        <v>1.0010973834979657</v>
      </c>
      <c r="D7" s="383">
        <v>0.83071571395342969</v>
      </c>
      <c r="E7" s="383">
        <v>0.48461616009975611</v>
      </c>
      <c r="F7" s="82"/>
    </row>
    <row r="8" spans="2:7" ht="12.75" customHeight="1" x14ac:dyDescent="0.2">
      <c r="B8" s="46" t="s">
        <v>214</v>
      </c>
      <c r="C8" s="383">
        <v>0.92442095875649732</v>
      </c>
      <c r="D8" s="383">
        <v>0.8051565414117553</v>
      </c>
      <c r="E8" s="383">
        <v>0.43249539584939722</v>
      </c>
      <c r="F8" s="82"/>
    </row>
    <row r="9" spans="2:7" ht="12.75" customHeight="1" x14ac:dyDescent="0.2">
      <c r="B9" s="46" t="s">
        <v>215</v>
      </c>
      <c r="C9" s="383">
        <v>0.96890134610898426</v>
      </c>
      <c r="D9" s="383">
        <v>0.79400327441231466</v>
      </c>
      <c r="E9" s="383">
        <v>0.38948768156905367</v>
      </c>
      <c r="F9" s="82"/>
    </row>
    <row r="10" spans="2:7" ht="12.75" customHeight="1" x14ac:dyDescent="0.2">
      <c r="B10" s="46" t="s">
        <v>72</v>
      </c>
      <c r="C10" s="383">
        <v>0.88539868064901528</v>
      </c>
      <c r="D10" s="383">
        <v>0.84703028589642371</v>
      </c>
      <c r="E10" s="383">
        <v>0.41185080004147179</v>
      </c>
      <c r="F10" s="82"/>
    </row>
    <row r="11" spans="2:7" ht="12.75" customHeight="1" x14ac:dyDescent="0.2">
      <c r="B11" s="46" t="s">
        <v>73</v>
      </c>
      <c r="C11" s="383">
        <v>0.90734813885889998</v>
      </c>
      <c r="D11" s="383">
        <v>0.96344327235170002</v>
      </c>
      <c r="E11" s="383">
        <v>0.40001542573650001</v>
      </c>
      <c r="F11" s="82"/>
    </row>
    <row r="12" spans="2:7" ht="12.75" customHeight="1" x14ac:dyDescent="0.2">
      <c r="B12" s="46" t="s">
        <v>74</v>
      </c>
      <c r="C12" s="383">
        <v>0.69022535808942753</v>
      </c>
      <c r="D12" s="383">
        <v>0.96007589364629764</v>
      </c>
      <c r="E12" s="383">
        <v>0.36035912087817173</v>
      </c>
      <c r="F12" s="82"/>
    </row>
    <row r="13" spans="2:7" ht="12.75" customHeight="1" x14ac:dyDescent="0.2">
      <c r="B13" s="46" t="s">
        <v>75</v>
      </c>
      <c r="C13" s="383">
        <v>0.89369943574281296</v>
      </c>
      <c r="D13" s="383">
        <v>0.96970281055841046</v>
      </c>
      <c r="E13" s="383">
        <v>0.39793193984664343</v>
      </c>
      <c r="F13" s="82"/>
    </row>
    <row r="14" spans="2:7" ht="12.75" customHeight="1" x14ac:dyDescent="0.2">
      <c r="B14" s="46" t="s">
        <v>76</v>
      </c>
      <c r="C14" s="383">
        <v>0.98548123239933316</v>
      </c>
      <c r="D14" s="383">
        <v>1.0141332244454704</v>
      </c>
      <c r="E14" s="383">
        <v>0.37403604215194725</v>
      </c>
      <c r="F14" s="82"/>
    </row>
    <row r="15" spans="2:7" ht="12.75" customHeight="1" x14ac:dyDescent="0.2">
      <c r="B15" s="46" t="s">
        <v>7</v>
      </c>
      <c r="C15" s="383">
        <v>0.53389008181649644</v>
      </c>
      <c r="D15" s="383">
        <v>1.1172834585702245</v>
      </c>
      <c r="E15" s="383">
        <v>0.30729840375269213</v>
      </c>
      <c r="F15" s="82"/>
    </row>
    <row r="16" spans="2:7" ht="12.75" customHeight="1" x14ac:dyDescent="0.2">
      <c r="B16" s="46" t="s">
        <v>8</v>
      </c>
      <c r="C16" s="383">
        <v>0.36002468561750889</v>
      </c>
      <c r="D16" s="383">
        <v>1.0889433002396389</v>
      </c>
      <c r="E16" s="383">
        <v>0.30796369553016373</v>
      </c>
      <c r="F16" s="82"/>
    </row>
    <row r="17" spans="2:12" ht="12.75" customHeight="1" x14ac:dyDescent="0.2">
      <c r="B17" s="46" t="s">
        <v>9</v>
      </c>
      <c r="C17" s="383">
        <v>0.44407500093580254</v>
      </c>
      <c r="D17" s="383">
        <v>1.261881964093597</v>
      </c>
      <c r="E17" s="383">
        <v>0.32199996065990938</v>
      </c>
      <c r="F17" s="82"/>
    </row>
    <row r="18" spans="2:12" ht="12.75" customHeight="1" x14ac:dyDescent="0.2">
      <c r="B18" s="39" t="s">
        <v>10</v>
      </c>
      <c r="C18" s="82">
        <v>0.45889692421686956</v>
      </c>
      <c r="D18" s="82">
        <v>1.2394892725188895</v>
      </c>
      <c r="E18" s="82">
        <v>0.32479478668925932</v>
      </c>
      <c r="F18" s="82"/>
    </row>
    <row r="19" spans="2:12" ht="12.75" customHeight="1" x14ac:dyDescent="0.2">
      <c r="B19" s="39" t="s">
        <v>11</v>
      </c>
      <c r="C19" s="82">
        <v>0.55213773831136703</v>
      </c>
      <c r="D19" s="82">
        <v>1.3578994486114757</v>
      </c>
      <c r="E19" s="82">
        <v>0.37644680432168248</v>
      </c>
      <c r="F19" s="82"/>
    </row>
    <row r="20" spans="2:12" ht="12.75" customHeight="1" x14ac:dyDescent="0.2">
      <c r="B20" s="11" t="s">
        <v>20</v>
      </c>
      <c r="C20" s="384">
        <f>[2]AT5!C22/1000</f>
        <v>0.68004526833667389</v>
      </c>
      <c r="D20" s="384">
        <f>[2]AT5!D22/1000</f>
        <v>1.5238106421775837</v>
      </c>
      <c r="E20" s="384">
        <f>[2]AT5!E22/1000</f>
        <v>0.36233111296081938</v>
      </c>
      <c r="F20" s="82"/>
    </row>
    <row r="21" spans="2:12" ht="12.75" customHeight="1" x14ac:dyDescent="0.2"/>
    <row r="23" spans="2:12" ht="18.75" customHeight="1" x14ac:dyDescent="0.25">
      <c r="B23" s="216" t="s">
        <v>330</v>
      </c>
      <c r="J23" s="383"/>
      <c r="K23" s="383"/>
      <c r="L23" s="383"/>
    </row>
    <row r="24" spans="2:12" ht="14.25" customHeight="1" x14ac:dyDescent="0.2"/>
    <row r="25" spans="2:12" ht="14.25" customHeight="1" x14ac:dyDescent="0.2"/>
    <row r="26" spans="2:12" ht="14.25" customHeight="1" x14ac:dyDescent="0.2">
      <c r="F26" s="39"/>
      <c r="G26" s="605"/>
      <c r="H26" s="600"/>
      <c r="I26" s="600"/>
      <c r="J26" s="600"/>
      <c r="K26" s="600"/>
      <c r="L26" s="600"/>
    </row>
    <row r="27" spans="2:12" ht="14.25" customHeight="1" x14ac:dyDescent="0.2">
      <c r="F27" s="39"/>
      <c r="G27" s="606"/>
      <c r="H27" s="600"/>
      <c r="I27" s="263"/>
      <c r="J27" s="263"/>
      <c r="K27" s="263"/>
      <c r="L27" s="263"/>
    </row>
    <row r="28" spans="2:12" ht="14.25" customHeight="1" x14ac:dyDescent="0.2">
      <c r="F28" s="39"/>
      <c r="G28" s="607"/>
      <c r="H28" s="271"/>
      <c r="I28" s="268"/>
      <c r="J28" s="385"/>
      <c r="K28" s="385"/>
      <c r="L28" s="385"/>
    </row>
    <row r="29" spans="2:12" ht="14.25" customHeight="1" x14ac:dyDescent="0.2">
      <c r="F29" s="39"/>
      <c r="G29" s="600"/>
      <c r="H29" s="271"/>
      <c r="I29" s="268"/>
      <c r="J29" s="385"/>
      <c r="K29" s="385"/>
      <c r="L29" s="385"/>
    </row>
    <row r="30" spans="2:12" ht="14.25" customHeight="1" x14ac:dyDescent="0.2">
      <c r="F30" s="39"/>
      <c r="G30" s="600"/>
      <c r="H30" s="271"/>
      <c r="I30" s="268"/>
      <c r="J30" s="385"/>
      <c r="K30" s="385"/>
      <c r="L30" s="385"/>
    </row>
    <row r="31" spans="2:12" ht="14.25" customHeight="1" x14ac:dyDescent="0.2">
      <c r="F31" s="39"/>
      <c r="G31" s="600"/>
      <c r="H31" s="271"/>
      <c r="I31" s="268"/>
      <c r="J31" s="385"/>
      <c r="K31" s="385"/>
      <c r="L31" s="269"/>
    </row>
    <row r="32" spans="2:12" ht="14.25" customHeight="1" x14ac:dyDescent="0.2">
      <c r="F32" s="39"/>
      <c r="G32" s="39"/>
      <c r="H32" s="39"/>
      <c r="I32" s="39"/>
      <c r="J32" s="39"/>
      <c r="K32" s="39"/>
      <c r="L32" s="39"/>
    </row>
    <row r="33" spans="2:12" ht="14.25" customHeight="1" x14ac:dyDescent="0.2">
      <c r="F33" s="39"/>
      <c r="G33" s="39"/>
      <c r="H33" s="39"/>
      <c r="I33" s="39"/>
      <c r="J33" s="39"/>
      <c r="K33" s="39"/>
      <c r="L33" s="39"/>
    </row>
    <row r="34" spans="2:12" ht="14.25" customHeight="1" x14ac:dyDescent="0.2">
      <c r="F34" s="39"/>
      <c r="G34" s="39"/>
      <c r="H34" s="39"/>
      <c r="I34" s="39"/>
      <c r="J34" s="39"/>
      <c r="K34" s="39"/>
      <c r="L34" s="39"/>
    </row>
    <row r="35" spans="2:12" ht="14.25" customHeight="1" x14ac:dyDescent="0.2">
      <c r="F35" s="39"/>
      <c r="G35" s="39"/>
      <c r="H35" s="39"/>
      <c r="I35" s="39"/>
      <c r="J35" s="39"/>
      <c r="K35" s="39"/>
      <c r="L35" s="39"/>
    </row>
    <row r="36" spans="2:12" ht="14.25" customHeight="1" x14ac:dyDescent="0.2">
      <c r="F36" s="39"/>
      <c r="G36" s="39"/>
      <c r="H36" s="39"/>
      <c r="I36" s="39"/>
      <c r="J36" s="39"/>
      <c r="K36" s="39"/>
      <c r="L36" s="39"/>
    </row>
    <row r="37" spans="2:12" ht="14.25" customHeight="1" x14ac:dyDescent="0.2">
      <c r="F37" s="39"/>
      <c r="G37" s="39"/>
      <c r="H37" s="39"/>
      <c r="I37" s="39"/>
      <c r="J37" s="39"/>
      <c r="K37" s="39"/>
      <c r="L37" s="39"/>
    </row>
    <row r="38" spans="2:12" ht="14.25" customHeight="1" x14ac:dyDescent="0.2">
      <c r="F38" s="39"/>
      <c r="G38" s="39"/>
      <c r="H38" s="39"/>
      <c r="I38" s="39"/>
      <c r="J38" s="39"/>
      <c r="K38" s="39"/>
      <c r="L38" s="39"/>
    </row>
    <row r="39" spans="2:12" ht="14.25" customHeight="1" x14ac:dyDescent="0.2"/>
    <row r="40" spans="2:12" ht="14.25" customHeight="1" x14ac:dyDescent="0.2"/>
    <row r="41" spans="2:12" ht="14.25" customHeight="1" x14ac:dyDescent="0.2"/>
    <row r="42" spans="2:12" ht="14.25" customHeight="1" x14ac:dyDescent="0.2"/>
    <row r="43" spans="2:12" ht="14.25" customHeight="1" x14ac:dyDescent="0.2">
      <c r="C43" s="386"/>
      <c r="D43" s="386"/>
      <c r="E43" s="386"/>
    </row>
    <row r="44" spans="2:12" ht="14.25" customHeight="1" x14ac:dyDescent="0.2"/>
    <row r="45" spans="2:12" ht="14.25" customHeight="1" x14ac:dyDescent="0.2">
      <c r="B45" s="142" t="s">
        <v>219</v>
      </c>
      <c r="H45" s="387"/>
    </row>
    <row r="46" spans="2:12" ht="14.25" customHeight="1" x14ac:dyDescent="0.2">
      <c r="B46" s="142" t="s">
        <v>332</v>
      </c>
    </row>
    <row r="47" spans="2:12" ht="14.25" customHeight="1" x14ac:dyDescent="0.2">
      <c r="B47" s="41" t="s">
        <v>19</v>
      </c>
      <c r="C47" s="39"/>
      <c r="D47" s="39"/>
      <c r="E47" s="39"/>
    </row>
    <row r="48" spans="2:12" ht="14.25" customHeight="1" x14ac:dyDescent="0.2">
      <c r="B48" s="608" t="s">
        <v>216</v>
      </c>
      <c r="C48" s="608"/>
      <c r="D48" s="608"/>
      <c r="E48" s="608"/>
    </row>
    <row r="49" spans="2:2" ht="14.25" customHeight="1" x14ac:dyDescent="0.2">
      <c r="B49" s="14" t="s">
        <v>13</v>
      </c>
    </row>
  </sheetData>
  <mergeCells count="5">
    <mergeCell ref="G26:L26"/>
    <mergeCell ref="G27:H27"/>
    <mergeCell ref="G28:G31"/>
    <mergeCell ref="B48:E48"/>
    <mergeCell ref="B2:G2"/>
  </mergeCells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Y29"/>
  <sheetViews>
    <sheetView zoomScaleNormal="100" workbookViewId="0"/>
  </sheetViews>
  <sheetFormatPr defaultRowHeight="12.75" customHeight="1" x14ac:dyDescent="0.2"/>
  <cols>
    <col min="1" max="20" width="8.88671875" style="46"/>
    <col min="21" max="21" width="7.5546875" style="46" customWidth="1"/>
    <col min="22" max="25" width="12.44140625" style="46" customWidth="1"/>
    <col min="26" max="16384" width="8.88671875" style="46"/>
  </cols>
  <sheetData>
    <row r="1" spans="1:25" ht="14.25" customHeight="1" x14ac:dyDescent="0.2"/>
    <row r="2" spans="1:25" s="119" customFormat="1" ht="18.75" customHeight="1" x14ac:dyDescent="0.2">
      <c r="A2" s="452"/>
      <c r="B2" s="453" t="s">
        <v>273</v>
      </c>
      <c r="U2" s="455" t="s">
        <v>274</v>
      </c>
      <c r="V2" s="454"/>
      <c r="W2" s="454"/>
      <c r="X2" s="454"/>
      <c r="Y2" s="454"/>
    </row>
    <row r="3" spans="1:25" ht="14.25" customHeight="1" x14ac:dyDescent="0.25">
      <c r="A3" s="442"/>
      <c r="B3" s="121"/>
      <c r="C3" s="121"/>
      <c r="D3" s="121"/>
      <c r="E3" s="121"/>
      <c r="F3" s="121"/>
      <c r="G3" s="121"/>
      <c r="H3" s="121"/>
      <c r="I3" s="121"/>
      <c r="J3" s="121"/>
      <c r="U3" s="443"/>
      <c r="V3" s="443"/>
      <c r="W3" s="443"/>
      <c r="X3" s="443"/>
      <c r="Y3" s="443"/>
    </row>
    <row r="4" spans="1:25" ht="14.25" customHeight="1" x14ac:dyDescent="0.25">
      <c r="A4" s="442"/>
      <c r="B4" s="444"/>
      <c r="C4" s="444"/>
      <c r="D4" s="444"/>
      <c r="E4" s="444"/>
      <c r="F4" s="444"/>
      <c r="G4" s="444"/>
      <c r="H4" s="444"/>
      <c r="I4" s="444"/>
      <c r="J4" s="444"/>
      <c r="U4" s="72"/>
      <c r="V4" s="445" t="s">
        <v>14</v>
      </c>
      <c r="W4" s="445" t="s">
        <v>15</v>
      </c>
      <c r="X4" s="445" t="s">
        <v>16</v>
      </c>
      <c r="Y4" s="445" t="s">
        <v>0</v>
      </c>
    </row>
    <row r="5" spans="1:25" ht="14.25" customHeight="1" x14ac:dyDescent="0.2">
      <c r="U5" s="39"/>
      <c r="V5" s="446"/>
      <c r="W5" s="446"/>
      <c r="X5" s="446"/>
      <c r="Y5" s="447" t="s">
        <v>93</v>
      </c>
    </row>
    <row r="6" spans="1:25" ht="14.25" customHeight="1" x14ac:dyDescent="0.2">
      <c r="U6" s="448" t="s">
        <v>267</v>
      </c>
      <c r="V6" s="310">
        <v>1.805150998400644</v>
      </c>
      <c r="W6" s="310">
        <v>3.224145161161887</v>
      </c>
      <c r="X6" s="310">
        <v>5.1352052905692798</v>
      </c>
      <c r="Y6" s="310">
        <v>2.6904905998952353</v>
      </c>
    </row>
    <row r="7" spans="1:25" ht="14.25" customHeight="1" x14ac:dyDescent="0.2">
      <c r="U7" s="448" t="s">
        <v>268</v>
      </c>
      <c r="V7" s="310">
        <v>1.709057209185304</v>
      </c>
      <c r="W7" s="310">
        <v>3.0836029000931742</v>
      </c>
      <c r="X7" s="310">
        <v>4.929934118826715</v>
      </c>
      <c r="Y7" s="310">
        <v>2.5657515191904188</v>
      </c>
    </row>
    <row r="8" spans="1:25" ht="14.25" customHeight="1" x14ac:dyDescent="0.2">
      <c r="U8" s="448" t="s">
        <v>269</v>
      </c>
      <c r="V8" s="310">
        <v>1.5614666767242442</v>
      </c>
      <c r="W8" s="310">
        <v>3.4062651478750086</v>
      </c>
      <c r="X8" s="310">
        <v>4.8335698958785231</v>
      </c>
      <c r="Y8" s="310">
        <v>2.4634185897413401</v>
      </c>
    </row>
    <row r="9" spans="1:25" ht="14.25" customHeight="1" x14ac:dyDescent="0.2">
      <c r="U9" s="448" t="s">
        <v>270</v>
      </c>
      <c r="V9" s="310">
        <v>1.5570329081228291</v>
      </c>
      <c r="W9" s="310">
        <v>3.4695217151907656</v>
      </c>
      <c r="X9" s="310">
        <v>4.8287458762273143</v>
      </c>
      <c r="Y9" s="310">
        <v>2.4563637043755522</v>
      </c>
    </row>
    <row r="10" spans="1:25" ht="14.25" customHeight="1" x14ac:dyDescent="0.2">
      <c r="U10" s="448" t="s">
        <v>212</v>
      </c>
      <c r="V10" s="310">
        <v>1.4843682513769072</v>
      </c>
      <c r="W10" s="310">
        <v>3.5495540572050879</v>
      </c>
      <c r="X10" s="310">
        <v>4.9820291377059753</v>
      </c>
      <c r="Y10" s="310">
        <v>2.4313547907902469</v>
      </c>
    </row>
    <row r="11" spans="1:25" ht="14.25" customHeight="1" x14ac:dyDescent="0.2">
      <c r="U11" s="448" t="s">
        <v>213</v>
      </c>
      <c r="V11" s="310">
        <v>1.4503590337871191</v>
      </c>
      <c r="W11" s="310">
        <v>3.5268367821146716</v>
      </c>
      <c r="X11" s="310">
        <v>5.2304121314171343</v>
      </c>
      <c r="Y11" s="310">
        <v>2.4458687700391275</v>
      </c>
    </row>
    <row r="12" spans="1:25" ht="14.25" customHeight="1" x14ac:dyDescent="0.2">
      <c r="U12" s="448" t="s">
        <v>214</v>
      </c>
      <c r="V12" s="310">
        <v>1.4017452954194394</v>
      </c>
      <c r="W12" s="310">
        <v>3.7261546241034704</v>
      </c>
      <c r="X12" s="310">
        <v>5.4105697620361415</v>
      </c>
      <c r="Y12" s="310">
        <v>2.4477985732230629</v>
      </c>
    </row>
    <row r="13" spans="1:25" ht="14.25" customHeight="1" x14ac:dyDescent="0.2">
      <c r="U13" s="448" t="s">
        <v>215</v>
      </c>
      <c r="V13" s="310">
        <v>1.422467489915779</v>
      </c>
      <c r="W13" s="310">
        <v>3.9651475546879333</v>
      </c>
      <c r="X13" s="310">
        <v>5.3065738411622174</v>
      </c>
      <c r="Y13" s="310">
        <v>2.4466955076492218</v>
      </c>
    </row>
    <row r="14" spans="1:25" ht="14.25" customHeight="1" x14ac:dyDescent="0.2">
      <c r="U14" s="448" t="s">
        <v>72</v>
      </c>
      <c r="V14" s="310">
        <v>1.4068406644441043</v>
      </c>
      <c r="W14" s="310">
        <v>4.2039297920987693</v>
      </c>
      <c r="X14" s="310">
        <v>4.9338281970112012</v>
      </c>
      <c r="Y14" s="310">
        <v>2.3754868743674349</v>
      </c>
    </row>
    <row r="15" spans="1:25" ht="14.25" customHeight="1" x14ac:dyDescent="0.2">
      <c r="U15" s="448" t="s">
        <v>73</v>
      </c>
      <c r="V15" s="310">
        <v>1.4025768750522536</v>
      </c>
      <c r="W15" s="310">
        <v>4.6473273808666979</v>
      </c>
      <c r="X15" s="310">
        <v>5.2404396808166362</v>
      </c>
      <c r="Y15" s="310">
        <v>2.47976648154751</v>
      </c>
    </row>
    <row r="16" spans="1:25" ht="14.25" customHeight="1" x14ac:dyDescent="0.2">
      <c r="U16" s="448" t="s">
        <v>74</v>
      </c>
      <c r="V16" s="310">
        <v>1.3874953741099174</v>
      </c>
      <c r="W16" s="310">
        <v>4.6495053264357171</v>
      </c>
      <c r="X16" s="310">
        <v>5.540780572271478</v>
      </c>
      <c r="Y16" s="310">
        <v>2.5320761311526474</v>
      </c>
    </row>
    <row r="17" spans="2:25" ht="14.25" customHeight="1" x14ac:dyDescent="0.2">
      <c r="U17" s="448" t="s">
        <v>75</v>
      </c>
      <c r="V17" s="310">
        <v>1.3766986341752199</v>
      </c>
      <c r="W17" s="310">
        <v>5.0532614298647847</v>
      </c>
      <c r="X17" s="310">
        <v>5.8614755743647189</v>
      </c>
      <c r="Y17" s="310">
        <v>2.6527108630772687</v>
      </c>
    </row>
    <row r="18" spans="2:25" ht="14.25" customHeight="1" x14ac:dyDescent="0.2">
      <c r="U18" s="448" t="s">
        <v>76</v>
      </c>
      <c r="V18" s="310">
        <v>1.4198792886787079</v>
      </c>
      <c r="W18" s="310">
        <v>4.9452377483607153</v>
      </c>
      <c r="X18" s="310">
        <v>5.9316874610596457</v>
      </c>
      <c r="Y18" s="310">
        <v>2.696965632959885</v>
      </c>
    </row>
    <row r="19" spans="2:25" ht="14.25" customHeight="1" x14ac:dyDescent="0.2">
      <c r="U19" s="448" t="s">
        <v>7</v>
      </c>
      <c r="V19" s="310">
        <v>1.403472635543374</v>
      </c>
      <c r="W19" s="310">
        <v>5.2852631440180504</v>
      </c>
      <c r="X19" s="310">
        <v>6.3695404624277643</v>
      </c>
      <c r="Y19" s="310">
        <v>2.8288518570364682</v>
      </c>
    </row>
    <row r="20" spans="2:25" ht="14.25" customHeight="1" x14ac:dyDescent="0.2">
      <c r="U20" s="448" t="s">
        <v>8</v>
      </c>
      <c r="V20" s="310">
        <v>1.40608892119921</v>
      </c>
      <c r="W20" s="310">
        <v>5.0722643811602017</v>
      </c>
      <c r="X20" s="310">
        <v>7.1348102294858844</v>
      </c>
      <c r="Y20" s="310">
        <v>2.9471491461540218</v>
      </c>
    </row>
    <row r="21" spans="2:25" ht="14.25" customHeight="1" x14ac:dyDescent="0.2">
      <c r="U21" s="448" t="s">
        <v>9</v>
      </c>
      <c r="V21" s="310">
        <v>1.3121782028915516</v>
      </c>
      <c r="W21" s="310">
        <v>5.5777130545062912</v>
      </c>
      <c r="X21" s="310">
        <v>7.3419126591645991</v>
      </c>
      <c r="Y21" s="310">
        <v>3.0238605783853396</v>
      </c>
    </row>
    <row r="22" spans="2:25" ht="14.25" customHeight="1" x14ac:dyDescent="0.2">
      <c r="B22" s="142"/>
      <c r="I22" s="387"/>
      <c r="U22" s="449" t="s">
        <v>10</v>
      </c>
      <c r="V22" s="6">
        <v>1.2915110879433367</v>
      </c>
      <c r="W22" s="6">
        <v>5.7368367930792212</v>
      </c>
      <c r="X22" s="6">
        <v>6.6098117085541856</v>
      </c>
      <c r="Y22" s="6">
        <v>2.9441532907743775</v>
      </c>
    </row>
    <row r="23" spans="2:25" ht="14.25" customHeight="1" x14ac:dyDescent="0.2">
      <c r="B23" s="142" t="s">
        <v>18</v>
      </c>
      <c r="C23" s="450"/>
      <c r="D23" s="450"/>
      <c r="E23" s="450"/>
      <c r="F23" s="450"/>
      <c r="U23" s="449" t="s">
        <v>11</v>
      </c>
      <c r="V23" s="6">
        <v>1.3686539750461455</v>
      </c>
      <c r="W23" s="6">
        <v>5.6151764645869111</v>
      </c>
      <c r="X23" s="6">
        <v>6.3860215130386981</v>
      </c>
      <c r="Y23" s="6">
        <v>2.9658066830706455</v>
      </c>
    </row>
    <row r="24" spans="2:25" ht="14.25" customHeight="1" x14ac:dyDescent="0.2">
      <c r="B24" s="142" t="s">
        <v>22</v>
      </c>
      <c r="C24" s="142"/>
      <c r="D24" s="142"/>
      <c r="E24" s="142"/>
      <c r="F24" s="142"/>
      <c r="U24" s="309" t="s">
        <v>20</v>
      </c>
      <c r="V24" s="12">
        <v>1.4810352252075081</v>
      </c>
      <c r="W24" s="12">
        <v>5.374822487215086</v>
      </c>
      <c r="X24" s="12">
        <v>6.1973152494092609</v>
      </c>
      <c r="Y24" s="12">
        <v>3.0003596209976551</v>
      </c>
    </row>
    <row r="25" spans="2:25" ht="14.25" customHeight="1" x14ac:dyDescent="0.2">
      <c r="B25" s="14" t="s">
        <v>271</v>
      </c>
    </row>
    <row r="26" spans="2:25" ht="14.25" customHeight="1" x14ac:dyDescent="0.2">
      <c r="B26" s="14" t="s">
        <v>278</v>
      </c>
    </row>
    <row r="27" spans="2:25" ht="14.25" customHeight="1" x14ac:dyDescent="0.2">
      <c r="B27" s="142" t="s">
        <v>12</v>
      </c>
    </row>
    <row r="28" spans="2:25" ht="14.25" customHeight="1" x14ac:dyDescent="0.2">
      <c r="B28" s="451" t="s">
        <v>272</v>
      </c>
    </row>
    <row r="29" spans="2:25" ht="12.75" customHeight="1" x14ac:dyDescent="0.2">
      <c r="B29" s="14" t="s">
        <v>13</v>
      </c>
    </row>
  </sheetData>
  <pageMargins left="0.75" right="0.75" top="1" bottom="1" header="0.5" footer="0.5"/>
  <pageSetup paperSize="9" orientation="portrait" r:id="rId1"/>
  <headerFooter alignWithMargins="0"/>
  <colBreaks count="1" manualBreakCount="1">
    <brk id="7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99"/>
  <sheetViews>
    <sheetView workbookViewId="0"/>
  </sheetViews>
  <sheetFormatPr defaultRowHeight="12.75" customHeight="1" x14ac:dyDescent="0.2"/>
  <cols>
    <col min="1" max="19" width="8.88671875" style="118"/>
    <col min="20" max="20" width="15.44140625" style="118" customWidth="1"/>
    <col min="21" max="32" width="5.77734375" style="118" customWidth="1"/>
    <col min="33" max="16384" width="8.88671875" style="118"/>
  </cols>
  <sheetData>
    <row r="1" spans="2:32" s="83" customFormat="1" ht="14.25" customHeight="1" x14ac:dyDescent="0.2"/>
    <row r="2" spans="2:32" s="83" customFormat="1" ht="18.75" customHeight="1" x14ac:dyDescent="0.25">
      <c r="B2" s="84" t="s">
        <v>361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362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s="83" customFormat="1" ht="14.25" customHeight="1" x14ac:dyDescent="0.2">
      <c r="U3" s="566" t="s">
        <v>0</v>
      </c>
      <c r="V3" s="89"/>
      <c r="W3" s="89"/>
      <c r="X3" s="89"/>
      <c r="Y3" s="183"/>
      <c r="Z3" s="89"/>
      <c r="AA3" s="89"/>
      <c r="AB3" s="89"/>
      <c r="AC3" s="89"/>
      <c r="AD3" s="89"/>
      <c r="AE3" s="89"/>
    </row>
    <row r="4" spans="2:32" s="83" customFormat="1" ht="14.25" customHeight="1" x14ac:dyDescent="0.2">
      <c r="T4" s="188" t="s">
        <v>363</v>
      </c>
      <c r="U4" s="95" t="s">
        <v>364</v>
      </c>
      <c r="V4" s="95" t="s">
        <v>365</v>
      </c>
      <c r="W4" s="567" t="s">
        <v>366</v>
      </c>
      <c r="X4" s="567" t="s">
        <v>367</v>
      </c>
      <c r="Y4" s="567" t="s">
        <v>368</v>
      </c>
      <c r="Z4" s="567" t="s">
        <v>369</v>
      </c>
      <c r="AA4" s="567" t="s">
        <v>370</v>
      </c>
      <c r="AB4" s="567" t="s">
        <v>371</v>
      </c>
      <c r="AC4" s="567" t="s">
        <v>372</v>
      </c>
      <c r="AD4" s="567" t="s">
        <v>373</v>
      </c>
      <c r="AE4" s="567" t="s">
        <v>374</v>
      </c>
      <c r="AF4" s="89"/>
    </row>
    <row r="5" spans="2:32" s="83" customFormat="1" ht="14.25" customHeight="1" x14ac:dyDescent="0.2">
      <c r="T5" s="96"/>
      <c r="U5" s="97"/>
      <c r="V5" s="97"/>
      <c r="W5" s="89"/>
      <c r="X5" s="89"/>
      <c r="Y5" s="89"/>
      <c r="Z5" s="89"/>
      <c r="AA5" s="89"/>
      <c r="AB5" s="89"/>
      <c r="AC5" s="89"/>
      <c r="AD5" s="89"/>
      <c r="AE5" s="500" t="s">
        <v>6</v>
      </c>
      <c r="AF5" s="89"/>
    </row>
    <row r="6" spans="2:32" s="83" customFormat="1" ht="14.25" customHeight="1" x14ac:dyDescent="0.2">
      <c r="T6" s="96"/>
      <c r="U6" s="568">
        <v>0.98442772600839734</v>
      </c>
      <c r="V6" s="568">
        <v>0.44713221452110724</v>
      </c>
      <c r="W6" s="568">
        <v>0.85596488688666106</v>
      </c>
      <c r="X6" s="568">
        <v>1.5624280414233174</v>
      </c>
      <c r="Y6" s="568">
        <v>2.4488718703508274</v>
      </c>
      <c r="Z6" s="568">
        <v>9.1799536784547069</v>
      </c>
      <c r="AA6" s="568">
        <v>8.3007968486315882</v>
      </c>
      <c r="AB6" s="568">
        <v>19.177873025924438</v>
      </c>
      <c r="AC6" s="568">
        <v>30.324676382662435</v>
      </c>
      <c r="AD6" s="568">
        <v>13.070239538545895</v>
      </c>
      <c r="AE6" s="568">
        <v>13.647635786590229</v>
      </c>
      <c r="AF6" s="569"/>
    </row>
    <row r="7" spans="2:32" s="83" customFormat="1" ht="14.25" customHeight="1" x14ac:dyDescent="0.2">
      <c r="T7" s="96"/>
      <c r="U7" s="8"/>
      <c r="V7" s="98"/>
      <c r="W7" s="98"/>
      <c r="X7" s="89"/>
      <c r="Y7" s="89"/>
      <c r="Z7" s="89"/>
      <c r="AA7" s="89"/>
      <c r="AB7" s="89"/>
      <c r="AC7" s="89"/>
      <c r="AD7" s="89"/>
      <c r="AE7" s="89"/>
      <c r="AF7" s="89"/>
    </row>
    <row r="8" spans="2:32" s="83" customFormat="1" ht="14.25" customHeight="1" x14ac:dyDescent="0.2">
      <c r="T8" s="96"/>
      <c r="U8" s="8"/>
      <c r="V8" s="98"/>
      <c r="W8" s="98"/>
      <c r="X8" s="89"/>
      <c r="Y8" s="89"/>
      <c r="Z8" s="89"/>
      <c r="AA8" s="89"/>
      <c r="AB8" s="89"/>
      <c r="AC8" s="89"/>
      <c r="AD8" s="89"/>
      <c r="AE8" s="89"/>
      <c r="AF8" s="89"/>
    </row>
    <row r="9" spans="2:32" s="83" customFormat="1" ht="14.25" customHeight="1" x14ac:dyDescent="0.2">
      <c r="L9" s="89"/>
      <c r="M9" s="89"/>
      <c r="N9" s="89"/>
      <c r="O9" s="89"/>
      <c r="T9" s="96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s="83" customFormat="1" ht="14.25" customHeight="1" x14ac:dyDescent="0.2">
      <c r="L10" s="89"/>
      <c r="M10" s="89"/>
      <c r="N10" s="89"/>
      <c r="O10" s="89"/>
    </row>
    <row r="11" spans="2:32" s="83" customFormat="1" ht="14.25" customHeight="1" x14ac:dyDescent="0.2">
      <c r="L11" s="89"/>
      <c r="M11" s="89"/>
      <c r="N11" s="89"/>
      <c r="O11" s="89"/>
      <c r="S11" s="99"/>
      <c r="T11" s="96"/>
    </row>
    <row r="12" spans="2:32" s="83" customFormat="1" ht="14.25" customHeight="1" x14ac:dyDescent="0.2">
      <c r="L12" s="89"/>
      <c r="M12" s="89"/>
      <c r="N12" s="89"/>
      <c r="S12" s="99"/>
    </row>
    <row r="13" spans="2:32" s="83" customFormat="1" ht="14.25" customHeight="1" x14ac:dyDescent="0.2">
      <c r="L13" s="89"/>
      <c r="M13" s="89"/>
      <c r="N13" s="89"/>
      <c r="S13" s="99"/>
    </row>
    <row r="14" spans="2:32" s="83" customFormat="1" ht="14.25" customHeight="1" x14ac:dyDescent="0.2">
      <c r="L14" s="89"/>
      <c r="M14" s="89"/>
      <c r="N14" s="89"/>
      <c r="S14" s="99"/>
    </row>
    <row r="15" spans="2:32" s="83" customFormat="1" ht="14.25" customHeight="1" x14ac:dyDescent="0.2">
      <c r="L15" s="100"/>
      <c r="M15" s="89"/>
      <c r="N15" s="89"/>
      <c r="S15" s="99"/>
    </row>
    <row r="16" spans="2:32" s="83" customFormat="1" ht="14.25" customHeight="1" x14ac:dyDescent="0.2">
      <c r="L16" s="100"/>
      <c r="M16" s="89"/>
      <c r="N16" s="89"/>
    </row>
    <row r="17" spans="2:12" s="83" customFormat="1" ht="14.25" customHeight="1" x14ac:dyDescent="0.25">
      <c r="L17" s="85"/>
    </row>
    <row r="18" spans="2:12" s="83" customFormat="1" ht="14.25" customHeight="1" x14ac:dyDescent="0.2"/>
    <row r="19" spans="2:12" s="83" customFormat="1" ht="14.25" customHeight="1" x14ac:dyDescent="0.2"/>
    <row r="20" spans="2:12" s="83" customFormat="1" ht="14.25" customHeight="1" x14ac:dyDescent="0.2">
      <c r="B20" s="102" t="s">
        <v>418</v>
      </c>
    </row>
    <row r="21" spans="2:12" s="83" customFormat="1" ht="14.25" customHeight="1" x14ac:dyDescent="0.2">
      <c r="B21" s="102" t="s">
        <v>380</v>
      </c>
    </row>
    <row r="22" spans="2:12" s="83" customFormat="1" ht="12.75" customHeight="1" x14ac:dyDescent="0.2">
      <c r="B22" s="520" t="s">
        <v>21</v>
      </c>
    </row>
    <row r="23" spans="2:12" s="83" customFormat="1" ht="14.25" customHeight="1" x14ac:dyDescent="0.2">
      <c r="B23" s="102"/>
    </row>
    <row r="24" spans="2:12" s="83" customFormat="1" ht="14.25" customHeight="1" x14ac:dyDescent="0.2">
      <c r="B24" s="102"/>
    </row>
    <row r="25" spans="2:12" s="83" customFormat="1" ht="14.25" customHeight="1" x14ac:dyDescent="0.2">
      <c r="B25" s="102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s="83" customFormat="1" ht="14.25" customHeight="1" x14ac:dyDescent="0.2">
      <c r="B26" s="520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s="83" customFormat="1" ht="14.25" customHeight="1" x14ac:dyDescent="0.2">
      <c r="B27" s="104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s="83" customFormat="1" ht="12.75" customHeight="1" x14ac:dyDescent="0.2">
      <c r="B28" s="14"/>
    </row>
    <row r="29" spans="2:12" s="83" customFormat="1" ht="12.75" customHeight="1" x14ac:dyDescent="0.2"/>
    <row r="30" spans="2:12" s="83" customFormat="1" ht="12.75" customHeight="1" x14ac:dyDescent="0.2"/>
    <row r="31" spans="2:12" s="83" customFormat="1" ht="12.75" customHeight="1" x14ac:dyDescent="0.2"/>
    <row r="32" spans="2:12" s="83" customFormat="1" ht="12.75" customHeight="1" x14ac:dyDescent="0.2"/>
    <row r="33" s="83" customFormat="1" ht="12.75" customHeight="1" x14ac:dyDescent="0.2"/>
    <row r="34" s="83" customFormat="1" ht="12.75" customHeight="1" x14ac:dyDescent="0.2"/>
    <row r="35" s="83" customFormat="1" ht="12.75" customHeight="1" x14ac:dyDescent="0.2"/>
    <row r="36" s="83" customFormat="1" ht="12.75" customHeight="1" x14ac:dyDescent="0.2"/>
    <row r="37" s="83" customFormat="1" ht="12.75" customHeight="1" x14ac:dyDescent="0.2"/>
    <row r="38" s="83" customFormat="1" ht="12.75" customHeight="1" x14ac:dyDescent="0.2"/>
    <row r="39" s="83" customFormat="1" ht="12.75" customHeight="1" x14ac:dyDescent="0.2"/>
    <row r="40" s="83" customFormat="1" ht="12.75" customHeight="1" x14ac:dyDescent="0.2"/>
    <row r="41" s="83" customFormat="1" ht="12.75" customHeight="1" x14ac:dyDescent="0.2"/>
    <row r="42" s="83" customFormat="1" ht="12.75" customHeight="1" x14ac:dyDescent="0.2"/>
    <row r="43" s="83" customFormat="1" ht="12.75" customHeight="1" x14ac:dyDescent="0.2"/>
    <row r="44" s="83" customFormat="1" ht="12.75" customHeight="1" x14ac:dyDescent="0.2"/>
    <row r="45" s="83" customFormat="1" ht="12.75" customHeight="1" x14ac:dyDescent="0.2"/>
    <row r="46" s="83" customFormat="1" ht="12.75" customHeight="1" x14ac:dyDescent="0.2"/>
    <row r="47" s="83" customFormat="1" ht="12.75" customHeight="1" x14ac:dyDescent="0.2"/>
    <row r="48" s="83" customFormat="1" ht="12.75" customHeight="1" x14ac:dyDescent="0.2"/>
    <row r="49" s="83" customFormat="1" ht="12.75" customHeight="1" x14ac:dyDescent="0.2"/>
    <row r="50" s="83" customFormat="1" ht="12.75" customHeight="1" x14ac:dyDescent="0.2"/>
    <row r="51" s="83" customFormat="1" ht="12.75" customHeight="1" x14ac:dyDescent="0.2"/>
    <row r="52" s="83" customFormat="1" ht="12.75" customHeight="1" x14ac:dyDescent="0.2"/>
    <row r="53" s="83" customFormat="1" ht="12.75" customHeight="1" x14ac:dyDescent="0.2"/>
    <row r="54" s="83" customFormat="1" ht="12.75" customHeight="1" x14ac:dyDescent="0.2"/>
    <row r="55" s="83" customFormat="1" ht="12.75" customHeight="1" x14ac:dyDescent="0.2"/>
    <row r="56" s="83" customFormat="1" ht="12.75" customHeight="1" x14ac:dyDescent="0.2"/>
    <row r="57" s="83" customFormat="1" ht="12.75" customHeight="1" x14ac:dyDescent="0.2"/>
    <row r="58" s="83" customFormat="1" ht="12.75" customHeight="1" x14ac:dyDescent="0.2"/>
    <row r="59" s="83" customFormat="1" ht="12.75" customHeight="1" x14ac:dyDescent="0.2"/>
    <row r="60" s="83" customFormat="1" ht="12.75" customHeight="1" x14ac:dyDescent="0.2"/>
    <row r="61" s="83" customFormat="1" ht="12.75" customHeight="1" x14ac:dyDescent="0.2"/>
    <row r="62" s="83" customFormat="1" ht="12.75" customHeight="1" x14ac:dyDescent="0.2"/>
    <row r="63" s="83" customFormat="1" ht="12.75" customHeight="1" x14ac:dyDescent="0.2"/>
    <row r="64" s="83" customFormat="1" ht="12.75" customHeight="1" x14ac:dyDescent="0.2"/>
    <row r="65" s="83" customFormat="1" ht="12.75" customHeight="1" x14ac:dyDescent="0.2"/>
    <row r="66" s="83" customFormat="1" ht="12.75" customHeight="1" x14ac:dyDescent="0.2"/>
    <row r="67" s="83" customFormat="1" ht="12.75" customHeight="1" x14ac:dyDescent="0.2"/>
    <row r="68" s="83" customFormat="1" ht="12.75" customHeight="1" x14ac:dyDescent="0.2"/>
    <row r="69" s="83" customFormat="1" ht="12.75" customHeight="1" x14ac:dyDescent="0.2"/>
    <row r="70" s="83" customFormat="1" ht="12.75" customHeight="1" x14ac:dyDescent="0.2"/>
    <row r="71" s="83" customFormat="1" ht="12.75" customHeight="1" x14ac:dyDescent="0.2"/>
    <row r="72" s="83" customFormat="1" ht="12.75" customHeight="1" x14ac:dyDescent="0.2"/>
    <row r="73" s="83" customFormat="1" ht="12.75" customHeight="1" x14ac:dyDescent="0.2"/>
    <row r="74" s="83" customFormat="1" ht="12.75" customHeight="1" x14ac:dyDescent="0.2"/>
    <row r="75" s="83" customFormat="1" ht="12.75" customHeight="1" x14ac:dyDescent="0.2"/>
    <row r="76" s="83" customFormat="1" ht="12.75" customHeight="1" x14ac:dyDescent="0.2"/>
    <row r="77" s="83" customFormat="1" ht="12.75" customHeight="1" x14ac:dyDescent="0.2"/>
    <row r="78" s="83" customFormat="1" ht="12.75" customHeight="1" x14ac:dyDescent="0.2"/>
    <row r="79" s="83" customFormat="1" ht="12.75" customHeight="1" x14ac:dyDescent="0.2"/>
    <row r="80" s="83" customFormat="1" ht="12.75" customHeight="1" x14ac:dyDescent="0.2"/>
    <row r="81" s="83" customFormat="1" ht="12.75" customHeight="1" x14ac:dyDescent="0.2"/>
    <row r="82" s="83" customFormat="1" ht="12.75" customHeight="1" x14ac:dyDescent="0.2"/>
    <row r="83" s="83" customFormat="1" ht="12.75" customHeight="1" x14ac:dyDescent="0.2"/>
    <row r="84" s="83" customFormat="1" ht="12.75" customHeight="1" x14ac:dyDescent="0.2"/>
    <row r="85" s="83" customFormat="1" ht="12.75" customHeight="1" x14ac:dyDescent="0.2"/>
    <row r="86" s="83" customFormat="1" ht="12.75" customHeight="1" x14ac:dyDescent="0.2"/>
    <row r="87" s="83" customFormat="1" ht="12.75" customHeight="1" x14ac:dyDescent="0.2"/>
    <row r="88" s="83" customFormat="1" ht="12.75" customHeight="1" x14ac:dyDescent="0.2"/>
    <row r="89" s="83" customFormat="1" ht="12.75" customHeight="1" x14ac:dyDescent="0.2"/>
    <row r="90" s="83" customFormat="1" ht="12.75" customHeight="1" x14ac:dyDescent="0.2"/>
    <row r="91" s="83" customFormat="1" ht="12.75" customHeight="1" x14ac:dyDescent="0.2"/>
    <row r="92" s="83" customFormat="1" ht="12.75" customHeight="1" x14ac:dyDescent="0.2"/>
    <row r="93" s="83" customFormat="1" ht="12.75" customHeight="1" x14ac:dyDescent="0.2"/>
    <row r="94" s="83" customFormat="1" ht="12.75" customHeight="1" x14ac:dyDescent="0.2"/>
    <row r="95" s="83" customFormat="1" ht="12.75" customHeight="1" x14ac:dyDescent="0.2"/>
    <row r="96" s="83" customFormat="1" ht="12.75" customHeight="1" x14ac:dyDescent="0.2"/>
    <row r="97" s="83" customFormat="1" ht="12.75" customHeight="1" x14ac:dyDescent="0.2"/>
    <row r="98" s="83" customFormat="1" ht="12.75" customHeight="1" x14ac:dyDescent="0.2"/>
    <row r="99" s="83" customFormat="1" ht="12.75" customHeight="1" x14ac:dyDescent="0.2"/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F99"/>
  <sheetViews>
    <sheetView workbookViewId="0"/>
  </sheetViews>
  <sheetFormatPr defaultRowHeight="12.75" customHeight="1" x14ac:dyDescent="0.2"/>
  <cols>
    <col min="1" max="19" width="8.88671875" style="118"/>
    <col min="20" max="20" width="15.44140625" style="118" customWidth="1"/>
    <col min="21" max="25" width="10.77734375" style="118" customWidth="1"/>
    <col min="26" max="26" width="2.77734375" style="118" customWidth="1"/>
    <col min="27" max="27" width="10.77734375" style="118" customWidth="1"/>
    <col min="28" max="32" width="5.77734375" style="118" customWidth="1"/>
    <col min="33" max="16384" width="8.88671875" style="118"/>
  </cols>
  <sheetData>
    <row r="1" spans="2:32" s="83" customFormat="1" ht="14.25" customHeight="1" x14ac:dyDescent="0.2"/>
    <row r="2" spans="2:32" s="83" customFormat="1" ht="18.75" customHeight="1" x14ac:dyDescent="0.25">
      <c r="B2" s="84" t="s">
        <v>375</v>
      </c>
      <c r="C2" s="85"/>
      <c r="D2" s="85"/>
      <c r="E2" s="85"/>
      <c r="F2" s="85"/>
      <c r="G2" s="85"/>
      <c r="H2" s="85"/>
      <c r="I2" s="85"/>
      <c r="J2" s="85"/>
      <c r="K2" s="85"/>
      <c r="U2" s="86" t="s">
        <v>362</v>
      </c>
      <c r="V2" s="85"/>
      <c r="W2" s="85"/>
      <c r="X2" s="87"/>
      <c r="Y2" s="88"/>
      <c r="Z2" s="89"/>
      <c r="AA2" s="89"/>
      <c r="AB2" s="89"/>
      <c r="AC2" s="89"/>
      <c r="AD2" s="89"/>
      <c r="AE2" s="89"/>
    </row>
    <row r="3" spans="2:32" s="83" customFormat="1" ht="14.25" customHeight="1" x14ac:dyDescent="0.2">
      <c r="U3" s="566" t="s">
        <v>0</v>
      </c>
      <c r="V3" s="89"/>
      <c r="W3" s="89"/>
      <c r="X3" s="89"/>
      <c r="Y3" s="183"/>
      <c r="Z3" s="89"/>
      <c r="AA3" s="89"/>
      <c r="AB3" s="89"/>
      <c r="AC3" s="89"/>
      <c r="AD3" s="89"/>
      <c r="AE3" s="89"/>
    </row>
    <row r="4" spans="2:32" s="83" customFormat="1" ht="28.5" customHeight="1" x14ac:dyDescent="0.2">
      <c r="T4" s="188"/>
      <c r="U4" s="95" t="s">
        <v>68</v>
      </c>
      <c r="V4" s="95" t="s">
        <v>67</v>
      </c>
      <c r="W4" s="570" t="s">
        <v>15</v>
      </c>
      <c r="X4" s="570" t="s">
        <v>65</v>
      </c>
      <c r="Y4" s="570" t="s">
        <v>64</v>
      </c>
      <c r="Z4" s="570"/>
      <c r="AA4" s="570" t="s">
        <v>0</v>
      </c>
      <c r="AB4" s="158"/>
      <c r="AC4" s="158"/>
      <c r="AD4" s="158"/>
      <c r="AE4" s="158"/>
      <c r="AF4" s="89"/>
    </row>
    <row r="5" spans="2:32" s="83" customFormat="1" ht="14.25" customHeight="1" x14ac:dyDescent="0.2">
      <c r="T5" s="96"/>
      <c r="U5" s="97"/>
      <c r="V5" s="97"/>
      <c r="W5" s="89"/>
      <c r="X5" s="89"/>
      <c r="Y5" s="89"/>
      <c r="Z5" s="500"/>
      <c r="AA5" s="500" t="s">
        <v>376</v>
      </c>
      <c r="AB5" s="89"/>
      <c r="AC5" s="89"/>
      <c r="AD5" s="89"/>
      <c r="AE5" s="500"/>
      <c r="AF5" s="89"/>
    </row>
    <row r="6" spans="2:32" s="83" customFormat="1" ht="14.25" customHeight="1" x14ac:dyDescent="0.2">
      <c r="T6" s="96"/>
      <c r="U6" s="568">
        <v>7.7635389037356646</v>
      </c>
      <c r="V6" s="568">
        <v>7.5285632862901952</v>
      </c>
      <c r="W6" s="568">
        <v>7.2338256303251054</v>
      </c>
      <c r="X6" s="568">
        <v>6.9217873044106621</v>
      </c>
      <c r="Y6" s="568">
        <v>6.9179287378302314</v>
      </c>
      <c r="Z6" s="568"/>
      <c r="AA6" s="568">
        <v>7.4329741903361981</v>
      </c>
      <c r="AB6" s="569"/>
      <c r="AC6" s="569"/>
      <c r="AD6" s="569"/>
      <c r="AE6" s="569"/>
      <c r="AF6" s="569"/>
    </row>
    <row r="7" spans="2:32" s="83" customFormat="1" ht="14.25" customHeight="1" x14ac:dyDescent="0.2">
      <c r="T7" s="96"/>
      <c r="U7" s="8"/>
      <c r="V7" s="98"/>
      <c r="W7" s="98"/>
      <c r="X7" s="89"/>
      <c r="Y7" s="89"/>
      <c r="Z7" s="89"/>
      <c r="AA7" s="89"/>
      <c r="AB7" s="89"/>
      <c r="AC7" s="89"/>
      <c r="AD7" s="89"/>
      <c r="AE7" s="89"/>
      <c r="AF7" s="89"/>
    </row>
    <row r="8" spans="2:32" s="83" customFormat="1" ht="14.25" customHeight="1" x14ac:dyDescent="0.2">
      <c r="T8" s="96"/>
      <c r="U8" s="8"/>
      <c r="V8" s="98"/>
      <c r="W8" s="98"/>
      <c r="X8" s="89"/>
      <c r="Y8" s="89"/>
      <c r="Z8" s="89"/>
      <c r="AA8" s="89"/>
      <c r="AB8" s="89"/>
      <c r="AC8" s="89"/>
      <c r="AD8" s="89"/>
      <c r="AE8" s="89"/>
      <c r="AF8" s="89"/>
    </row>
    <row r="9" spans="2:32" s="83" customFormat="1" ht="14.25" customHeight="1" x14ac:dyDescent="0.2">
      <c r="L9" s="89"/>
      <c r="M9" s="89"/>
      <c r="N9" s="89"/>
      <c r="O9" s="89"/>
      <c r="T9" s="96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 s="83" customFormat="1" ht="14.25" customHeight="1" x14ac:dyDescent="0.2">
      <c r="L10" s="89"/>
      <c r="M10" s="89"/>
      <c r="N10" s="89"/>
      <c r="O10" s="89"/>
    </row>
    <row r="11" spans="2:32" s="83" customFormat="1" ht="14.25" customHeight="1" x14ac:dyDescent="0.2">
      <c r="L11" s="89"/>
      <c r="M11" s="89"/>
      <c r="N11" s="89"/>
      <c r="O11" s="89"/>
      <c r="S11" s="99"/>
      <c r="T11" s="96"/>
    </row>
    <row r="12" spans="2:32" s="83" customFormat="1" ht="14.25" customHeight="1" x14ac:dyDescent="0.2">
      <c r="L12" s="89"/>
      <c r="M12" s="89"/>
      <c r="N12" s="89"/>
      <c r="S12" s="99"/>
    </row>
    <row r="13" spans="2:32" s="83" customFormat="1" ht="14.25" customHeight="1" x14ac:dyDescent="0.2">
      <c r="L13" s="89"/>
      <c r="M13" s="89"/>
      <c r="N13" s="89"/>
      <c r="S13" s="99"/>
    </row>
    <row r="14" spans="2:32" s="83" customFormat="1" ht="14.25" customHeight="1" x14ac:dyDescent="0.2">
      <c r="L14" s="89"/>
      <c r="M14" s="89"/>
      <c r="N14" s="89"/>
      <c r="S14" s="99"/>
    </row>
    <row r="15" spans="2:32" s="83" customFormat="1" ht="14.25" customHeight="1" x14ac:dyDescent="0.2">
      <c r="L15" s="100"/>
      <c r="M15" s="89"/>
      <c r="N15" s="89"/>
      <c r="S15" s="99"/>
    </row>
    <row r="16" spans="2:32" s="83" customFormat="1" ht="14.25" customHeight="1" x14ac:dyDescent="0.2">
      <c r="L16" s="100"/>
      <c r="M16" s="89"/>
      <c r="N16" s="89"/>
    </row>
    <row r="17" spans="2:12" s="83" customFormat="1" ht="14.25" customHeight="1" x14ac:dyDescent="0.25">
      <c r="L17" s="85"/>
    </row>
    <row r="18" spans="2:12" s="83" customFormat="1" ht="14.25" customHeight="1" x14ac:dyDescent="0.2"/>
    <row r="19" spans="2:12" s="83" customFormat="1" ht="14.25" customHeight="1" x14ac:dyDescent="0.2"/>
    <row r="20" spans="2:12" s="83" customFormat="1" ht="14.25" customHeight="1" x14ac:dyDescent="0.2"/>
    <row r="21" spans="2:12" s="83" customFormat="1" ht="14.25" customHeight="1" x14ac:dyDescent="0.2">
      <c r="B21" s="102" t="s">
        <v>418</v>
      </c>
    </row>
    <row r="22" spans="2:12" s="83" customFormat="1" ht="12.75" customHeight="1" x14ac:dyDescent="0.2">
      <c r="B22" s="102" t="s">
        <v>381</v>
      </c>
    </row>
    <row r="23" spans="2:12" s="83" customFormat="1" ht="14.25" customHeight="1" x14ac:dyDescent="0.2">
      <c r="B23" s="520" t="s">
        <v>21</v>
      </c>
    </row>
    <row r="24" spans="2:12" s="83" customFormat="1" ht="14.25" customHeight="1" x14ac:dyDescent="0.2">
      <c r="B24" s="102"/>
    </row>
    <row r="25" spans="2:12" s="83" customFormat="1" ht="14.25" customHeight="1" x14ac:dyDescent="0.2">
      <c r="B25" s="102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 s="83" customFormat="1" ht="14.25" customHeight="1" x14ac:dyDescent="0.2">
      <c r="B26" s="520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 s="83" customFormat="1" ht="14.25" customHeight="1" x14ac:dyDescent="0.2">
      <c r="B27" s="104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 s="83" customFormat="1" ht="12.75" customHeight="1" x14ac:dyDescent="0.2">
      <c r="B28" s="14"/>
    </row>
    <row r="29" spans="2:12" s="83" customFormat="1" ht="12.75" customHeight="1" x14ac:dyDescent="0.2"/>
    <row r="30" spans="2:12" s="83" customFormat="1" ht="12.75" customHeight="1" x14ac:dyDescent="0.2"/>
    <row r="31" spans="2:12" s="83" customFormat="1" ht="12.75" customHeight="1" x14ac:dyDescent="0.2"/>
    <row r="32" spans="2:12" s="83" customFormat="1" ht="12.75" customHeight="1" x14ac:dyDescent="0.2"/>
    <row r="33" s="83" customFormat="1" ht="12.75" customHeight="1" x14ac:dyDescent="0.2"/>
    <row r="34" s="83" customFormat="1" ht="12.75" customHeight="1" x14ac:dyDescent="0.2"/>
    <row r="35" s="83" customFormat="1" ht="12.75" customHeight="1" x14ac:dyDescent="0.2"/>
    <row r="36" s="83" customFormat="1" ht="12.75" customHeight="1" x14ac:dyDescent="0.2"/>
    <row r="37" s="83" customFormat="1" ht="12.75" customHeight="1" x14ac:dyDescent="0.2"/>
    <row r="38" s="83" customFormat="1" ht="12.75" customHeight="1" x14ac:dyDescent="0.2"/>
    <row r="39" s="83" customFormat="1" ht="12.75" customHeight="1" x14ac:dyDescent="0.2"/>
    <row r="40" s="83" customFormat="1" ht="12.75" customHeight="1" x14ac:dyDescent="0.2"/>
    <row r="41" s="83" customFormat="1" ht="12.75" customHeight="1" x14ac:dyDescent="0.2"/>
    <row r="42" s="83" customFormat="1" ht="12.75" customHeight="1" x14ac:dyDescent="0.2"/>
    <row r="43" s="83" customFormat="1" ht="12.75" customHeight="1" x14ac:dyDescent="0.2"/>
    <row r="44" s="83" customFormat="1" ht="12.75" customHeight="1" x14ac:dyDescent="0.2"/>
    <row r="45" s="83" customFormat="1" ht="12.75" customHeight="1" x14ac:dyDescent="0.2"/>
    <row r="46" s="83" customFormat="1" ht="12.75" customHeight="1" x14ac:dyDescent="0.2"/>
    <row r="47" s="83" customFormat="1" ht="12.75" customHeight="1" x14ac:dyDescent="0.2"/>
    <row r="48" s="83" customFormat="1" ht="12.75" customHeight="1" x14ac:dyDescent="0.2"/>
    <row r="49" s="83" customFormat="1" ht="12.75" customHeight="1" x14ac:dyDescent="0.2"/>
    <row r="50" s="83" customFormat="1" ht="12.75" customHeight="1" x14ac:dyDescent="0.2"/>
    <row r="51" s="83" customFormat="1" ht="12.75" customHeight="1" x14ac:dyDescent="0.2"/>
    <row r="52" s="83" customFormat="1" ht="12.75" customHeight="1" x14ac:dyDescent="0.2"/>
    <row r="53" s="83" customFormat="1" ht="12.75" customHeight="1" x14ac:dyDescent="0.2"/>
    <row r="54" s="83" customFormat="1" ht="12.75" customHeight="1" x14ac:dyDescent="0.2"/>
    <row r="55" s="83" customFormat="1" ht="12.75" customHeight="1" x14ac:dyDescent="0.2"/>
    <row r="56" s="83" customFormat="1" ht="12.75" customHeight="1" x14ac:dyDescent="0.2"/>
    <row r="57" s="83" customFormat="1" ht="12.75" customHeight="1" x14ac:dyDescent="0.2"/>
    <row r="58" s="83" customFormat="1" ht="12.75" customHeight="1" x14ac:dyDescent="0.2"/>
    <row r="59" s="83" customFormat="1" ht="12.75" customHeight="1" x14ac:dyDescent="0.2"/>
    <row r="60" s="83" customFormat="1" ht="12.75" customHeight="1" x14ac:dyDescent="0.2"/>
    <row r="61" s="83" customFormat="1" ht="12.75" customHeight="1" x14ac:dyDescent="0.2"/>
    <row r="62" s="83" customFormat="1" ht="12.75" customHeight="1" x14ac:dyDescent="0.2"/>
    <row r="63" s="83" customFormat="1" ht="12.75" customHeight="1" x14ac:dyDescent="0.2"/>
    <row r="64" s="83" customFormat="1" ht="12.75" customHeight="1" x14ac:dyDescent="0.2"/>
    <row r="65" s="83" customFormat="1" ht="12.75" customHeight="1" x14ac:dyDescent="0.2"/>
    <row r="66" s="83" customFormat="1" ht="12.75" customHeight="1" x14ac:dyDescent="0.2"/>
    <row r="67" s="83" customFormat="1" ht="12.75" customHeight="1" x14ac:dyDescent="0.2"/>
    <row r="68" s="83" customFormat="1" ht="12.75" customHeight="1" x14ac:dyDescent="0.2"/>
    <row r="69" s="83" customFormat="1" ht="12.75" customHeight="1" x14ac:dyDescent="0.2"/>
    <row r="70" s="83" customFormat="1" ht="12.75" customHeight="1" x14ac:dyDescent="0.2"/>
    <row r="71" s="83" customFormat="1" ht="12.75" customHeight="1" x14ac:dyDescent="0.2"/>
    <row r="72" s="83" customFormat="1" ht="12.75" customHeight="1" x14ac:dyDescent="0.2"/>
    <row r="73" s="83" customFormat="1" ht="12.75" customHeight="1" x14ac:dyDescent="0.2"/>
    <row r="74" s="83" customFormat="1" ht="12.75" customHeight="1" x14ac:dyDescent="0.2"/>
    <row r="75" s="83" customFormat="1" ht="12.75" customHeight="1" x14ac:dyDescent="0.2"/>
    <row r="76" s="83" customFormat="1" ht="12.75" customHeight="1" x14ac:dyDescent="0.2"/>
    <row r="77" s="83" customFormat="1" ht="12.75" customHeight="1" x14ac:dyDescent="0.2"/>
    <row r="78" s="83" customFormat="1" ht="12.75" customHeight="1" x14ac:dyDescent="0.2"/>
    <row r="79" s="83" customFormat="1" ht="12.75" customHeight="1" x14ac:dyDescent="0.2"/>
    <row r="80" s="83" customFormat="1" ht="12.75" customHeight="1" x14ac:dyDescent="0.2"/>
    <row r="81" s="83" customFormat="1" ht="12.75" customHeight="1" x14ac:dyDescent="0.2"/>
    <row r="82" s="83" customFormat="1" ht="12.75" customHeight="1" x14ac:dyDescent="0.2"/>
    <row r="83" s="83" customFormat="1" ht="12.75" customHeight="1" x14ac:dyDescent="0.2"/>
    <row r="84" s="83" customFormat="1" ht="12.75" customHeight="1" x14ac:dyDescent="0.2"/>
    <row r="85" s="83" customFormat="1" ht="12.75" customHeight="1" x14ac:dyDescent="0.2"/>
    <row r="86" s="83" customFormat="1" ht="12.75" customHeight="1" x14ac:dyDescent="0.2"/>
    <row r="87" s="83" customFormat="1" ht="12.75" customHeight="1" x14ac:dyDescent="0.2"/>
    <row r="88" s="83" customFormat="1" ht="12.75" customHeight="1" x14ac:dyDescent="0.2"/>
    <row r="89" s="83" customFormat="1" ht="12.75" customHeight="1" x14ac:dyDescent="0.2"/>
    <row r="90" s="83" customFormat="1" ht="12.75" customHeight="1" x14ac:dyDescent="0.2"/>
    <row r="91" s="83" customFormat="1" ht="12.75" customHeight="1" x14ac:dyDescent="0.2"/>
    <row r="92" s="83" customFormat="1" ht="12.75" customHeight="1" x14ac:dyDescent="0.2"/>
    <row r="93" s="83" customFormat="1" ht="12.75" customHeight="1" x14ac:dyDescent="0.2"/>
    <row r="94" s="83" customFormat="1" ht="12.75" customHeight="1" x14ac:dyDescent="0.2"/>
    <row r="95" s="83" customFormat="1" ht="12.75" customHeight="1" x14ac:dyDescent="0.2"/>
    <row r="96" s="83" customFormat="1" ht="12.75" customHeight="1" x14ac:dyDescent="0.2"/>
    <row r="97" s="83" customFormat="1" ht="12.75" customHeight="1" x14ac:dyDescent="0.2"/>
    <row r="98" s="83" customFormat="1" ht="12.75" customHeight="1" x14ac:dyDescent="0.2"/>
    <row r="99" s="83" customFormat="1" ht="12.75" customHeight="1" x14ac:dyDescent="0.2"/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U84"/>
  <sheetViews>
    <sheetView zoomScaleNormal="100" workbookViewId="0"/>
  </sheetViews>
  <sheetFormatPr defaultRowHeight="14.25" customHeight="1" x14ac:dyDescent="0.2"/>
  <cols>
    <col min="1" max="1" width="8.88671875" style="479"/>
    <col min="2" max="2" width="5.88671875" style="199" customWidth="1"/>
    <col min="3" max="3" width="6.6640625" style="199" customWidth="1"/>
    <col min="4" max="4" width="8.88671875" style="199" customWidth="1"/>
    <col min="5" max="5" width="7.77734375" style="479" customWidth="1"/>
    <col min="6" max="6" width="8.88671875" style="479" customWidth="1"/>
    <col min="7" max="8" width="8.44140625" style="479" customWidth="1"/>
    <col min="9" max="9" width="6.6640625" style="479" customWidth="1"/>
    <col min="10" max="10" width="8.88671875" style="479" customWidth="1"/>
    <col min="11" max="11" width="5.6640625" style="479" customWidth="1"/>
    <col min="12" max="12" width="5.88671875" style="199" customWidth="1"/>
    <col min="13" max="13" width="6.6640625" style="199" customWidth="1"/>
    <col min="14" max="14" width="8.88671875" style="199" customWidth="1"/>
    <col min="15" max="15" width="7.77734375" style="479" customWidth="1"/>
    <col min="16" max="16" width="8.88671875" style="479" customWidth="1"/>
    <col min="17" max="18" width="8.44140625" style="479" customWidth="1"/>
    <col min="19" max="19" width="6.6640625" style="479" customWidth="1"/>
    <col min="20" max="20" width="8.88671875" style="479" customWidth="1"/>
    <col min="21" max="244" width="8.88671875" style="479"/>
    <col min="245" max="245" width="5.88671875" style="479" customWidth="1"/>
    <col min="246" max="246" width="6.6640625" style="479" customWidth="1"/>
    <col min="247" max="247" width="8.88671875" style="479" customWidth="1"/>
    <col min="248" max="248" width="7.77734375" style="479" customWidth="1"/>
    <col min="249" max="249" width="8.88671875" style="479" customWidth="1"/>
    <col min="250" max="251" width="8.44140625" style="479" customWidth="1"/>
    <col min="252" max="252" width="6.6640625" style="479" customWidth="1"/>
    <col min="253" max="253" width="8.88671875" style="479" customWidth="1"/>
    <col min="254" max="254" width="5.6640625" style="479" customWidth="1"/>
    <col min="255" max="255" width="5.88671875" style="479" customWidth="1"/>
    <col min="256" max="256" width="6.6640625" style="479" customWidth="1"/>
    <col min="257" max="257" width="8.88671875" style="479" customWidth="1"/>
    <col min="258" max="258" width="7.77734375" style="479" customWidth="1"/>
    <col min="259" max="259" width="8.88671875" style="479" customWidth="1"/>
    <col min="260" max="261" width="8.44140625" style="479" customWidth="1"/>
    <col min="262" max="262" width="6.6640625" style="479" customWidth="1"/>
    <col min="263" max="263" width="8.88671875" style="479" customWidth="1"/>
    <col min="264" max="264" width="8.88671875" style="479"/>
    <col min="265" max="265" width="8.6640625" style="479" customWidth="1"/>
    <col min="266" max="500" width="8.88671875" style="479"/>
    <col min="501" max="501" width="5.88671875" style="479" customWidth="1"/>
    <col min="502" max="502" width="6.6640625" style="479" customWidth="1"/>
    <col min="503" max="503" width="8.88671875" style="479" customWidth="1"/>
    <col min="504" max="504" width="7.77734375" style="479" customWidth="1"/>
    <col min="505" max="505" width="8.88671875" style="479" customWidth="1"/>
    <col min="506" max="507" width="8.44140625" style="479" customWidth="1"/>
    <col min="508" max="508" width="6.6640625" style="479" customWidth="1"/>
    <col min="509" max="509" width="8.88671875" style="479" customWidth="1"/>
    <col min="510" max="510" width="5.6640625" style="479" customWidth="1"/>
    <col min="511" max="511" width="5.88671875" style="479" customWidth="1"/>
    <col min="512" max="512" width="6.6640625" style="479" customWidth="1"/>
    <col min="513" max="513" width="8.88671875" style="479" customWidth="1"/>
    <col min="514" max="514" width="7.77734375" style="479" customWidth="1"/>
    <col min="515" max="515" width="8.88671875" style="479" customWidth="1"/>
    <col min="516" max="517" width="8.44140625" style="479" customWidth="1"/>
    <col min="518" max="518" width="6.6640625" style="479" customWidth="1"/>
    <col min="519" max="519" width="8.88671875" style="479" customWidth="1"/>
    <col min="520" max="520" width="8.88671875" style="479"/>
    <col min="521" max="521" width="8.6640625" style="479" customWidth="1"/>
    <col min="522" max="756" width="8.88671875" style="479"/>
    <col min="757" max="757" width="5.88671875" style="479" customWidth="1"/>
    <col min="758" max="758" width="6.6640625" style="479" customWidth="1"/>
    <col min="759" max="759" width="8.88671875" style="479" customWidth="1"/>
    <col min="760" max="760" width="7.77734375" style="479" customWidth="1"/>
    <col min="761" max="761" width="8.88671875" style="479" customWidth="1"/>
    <col min="762" max="763" width="8.44140625" style="479" customWidth="1"/>
    <col min="764" max="764" width="6.6640625" style="479" customWidth="1"/>
    <col min="765" max="765" width="8.88671875" style="479" customWidth="1"/>
    <col min="766" max="766" width="5.6640625" style="479" customWidth="1"/>
    <col min="767" max="767" width="5.88671875" style="479" customWidth="1"/>
    <col min="768" max="768" width="6.6640625" style="479" customWidth="1"/>
    <col min="769" max="769" width="8.88671875" style="479" customWidth="1"/>
    <col min="770" max="770" width="7.77734375" style="479" customWidth="1"/>
    <col min="771" max="771" width="8.88671875" style="479" customWidth="1"/>
    <col min="772" max="773" width="8.44140625" style="479" customWidth="1"/>
    <col min="774" max="774" width="6.6640625" style="479" customWidth="1"/>
    <col min="775" max="775" width="8.88671875" style="479" customWidth="1"/>
    <col min="776" max="776" width="8.88671875" style="479"/>
    <col min="777" max="777" width="8.6640625" style="479" customWidth="1"/>
    <col min="778" max="1012" width="8.88671875" style="479"/>
    <col min="1013" max="1013" width="5.88671875" style="479" customWidth="1"/>
    <col min="1014" max="1014" width="6.6640625" style="479" customWidth="1"/>
    <col min="1015" max="1015" width="8.88671875" style="479" customWidth="1"/>
    <col min="1016" max="1016" width="7.77734375" style="479" customWidth="1"/>
    <col min="1017" max="1017" width="8.88671875" style="479" customWidth="1"/>
    <col min="1018" max="1019" width="8.44140625" style="479" customWidth="1"/>
    <col min="1020" max="1020" width="6.6640625" style="479" customWidth="1"/>
    <col min="1021" max="1021" width="8.88671875" style="479" customWidth="1"/>
    <col min="1022" max="1022" width="5.6640625" style="479" customWidth="1"/>
    <col min="1023" max="1023" width="5.88671875" style="479" customWidth="1"/>
    <col min="1024" max="1024" width="6.6640625" style="479" customWidth="1"/>
    <col min="1025" max="1025" width="8.88671875" style="479" customWidth="1"/>
    <col min="1026" max="1026" width="7.77734375" style="479" customWidth="1"/>
    <col min="1027" max="1027" width="8.88671875" style="479" customWidth="1"/>
    <col min="1028" max="1029" width="8.44140625" style="479" customWidth="1"/>
    <col min="1030" max="1030" width="6.6640625" style="479" customWidth="1"/>
    <col min="1031" max="1031" width="8.88671875" style="479" customWidth="1"/>
    <col min="1032" max="1032" width="8.88671875" style="479"/>
    <col min="1033" max="1033" width="8.6640625" style="479" customWidth="1"/>
    <col min="1034" max="1268" width="8.88671875" style="479"/>
    <col min="1269" max="1269" width="5.88671875" style="479" customWidth="1"/>
    <col min="1270" max="1270" width="6.6640625" style="479" customWidth="1"/>
    <col min="1271" max="1271" width="8.88671875" style="479" customWidth="1"/>
    <col min="1272" max="1272" width="7.77734375" style="479" customWidth="1"/>
    <col min="1273" max="1273" width="8.88671875" style="479" customWidth="1"/>
    <col min="1274" max="1275" width="8.44140625" style="479" customWidth="1"/>
    <col min="1276" max="1276" width="6.6640625" style="479" customWidth="1"/>
    <col min="1277" max="1277" width="8.88671875" style="479" customWidth="1"/>
    <col min="1278" max="1278" width="5.6640625" style="479" customWidth="1"/>
    <col min="1279" max="1279" width="5.88671875" style="479" customWidth="1"/>
    <col min="1280" max="1280" width="6.6640625" style="479" customWidth="1"/>
    <col min="1281" max="1281" width="8.88671875" style="479" customWidth="1"/>
    <col min="1282" max="1282" width="7.77734375" style="479" customWidth="1"/>
    <col min="1283" max="1283" width="8.88671875" style="479" customWidth="1"/>
    <col min="1284" max="1285" width="8.44140625" style="479" customWidth="1"/>
    <col min="1286" max="1286" width="6.6640625" style="479" customWidth="1"/>
    <col min="1287" max="1287" width="8.88671875" style="479" customWidth="1"/>
    <col min="1288" max="1288" width="8.88671875" style="479"/>
    <col min="1289" max="1289" width="8.6640625" style="479" customWidth="1"/>
    <col min="1290" max="1524" width="8.88671875" style="479"/>
    <col min="1525" max="1525" width="5.88671875" style="479" customWidth="1"/>
    <col min="1526" max="1526" width="6.6640625" style="479" customWidth="1"/>
    <col min="1527" max="1527" width="8.88671875" style="479" customWidth="1"/>
    <col min="1528" max="1528" width="7.77734375" style="479" customWidth="1"/>
    <col min="1529" max="1529" width="8.88671875" style="479" customWidth="1"/>
    <col min="1530" max="1531" width="8.44140625" style="479" customWidth="1"/>
    <col min="1532" max="1532" width="6.6640625" style="479" customWidth="1"/>
    <col min="1533" max="1533" width="8.88671875" style="479" customWidth="1"/>
    <col min="1534" max="1534" width="5.6640625" style="479" customWidth="1"/>
    <col min="1535" max="1535" width="5.88671875" style="479" customWidth="1"/>
    <col min="1536" max="1536" width="6.6640625" style="479" customWidth="1"/>
    <col min="1537" max="1537" width="8.88671875" style="479" customWidth="1"/>
    <col min="1538" max="1538" width="7.77734375" style="479" customWidth="1"/>
    <col min="1539" max="1539" width="8.88671875" style="479" customWidth="1"/>
    <col min="1540" max="1541" width="8.44140625" style="479" customWidth="1"/>
    <col min="1542" max="1542" width="6.6640625" style="479" customWidth="1"/>
    <col min="1543" max="1543" width="8.88671875" style="479" customWidth="1"/>
    <col min="1544" max="1544" width="8.88671875" style="479"/>
    <col min="1545" max="1545" width="8.6640625" style="479" customWidth="1"/>
    <col min="1546" max="1780" width="8.88671875" style="479"/>
    <col min="1781" max="1781" width="5.88671875" style="479" customWidth="1"/>
    <col min="1782" max="1782" width="6.6640625" style="479" customWidth="1"/>
    <col min="1783" max="1783" width="8.88671875" style="479" customWidth="1"/>
    <col min="1784" max="1784" width="7.77734375" style="479" customWidth="1"/>
    <col min="1785" max="1785" width="8.88671875" style="479" customWidth="1"/>
    <col min="1786" max="1787" width="8.44140625" style="479" customWidth="1"/>
    <col min="1788" max="1788" width="6.6640625" style="479" customWidth="1"/>
    <col min="1789" max="1789" width="8.88671875" style="479" customWidth="1"/>
    <col min="1790" max="1790" width="5.6640625" style="479" customWidth="1"/>
    <col min="1791" max="1791" width="5.88671875" style="479" customWidth="1"/>
    <col min="1792" max="1792" width="6.6640625" style="479" customWidth="1"/>
    <col min="1793" max="1793" width="8.88671875" style="479" customWidth="1"/>
    <col min="1794" max="1794" width="7.77734375" style="479" customWidth="1"/>
    <col min="1795" max="1795" width="8.88671875" style="479" customWidth="1"/>
    <col min="1796" max="1797" width="8.44140625" style="479" customWidth="1"/>
    <col min="1798" max="1798" width="6.6640625" style="479" customWidth="1"/>
    <col min="1799" max="1799" width="8.88671875" style="479" customWidth="1"/>
    <col min="1800" max="1800" width="8.88671875" style="479"/>
    <col min="1801" max="1801" width="8.6640625" style="479" customWidth="1"/>
    <col min="1802" max="2036" width="8.88671875" style="479"/>
    <col min="2037" max="2037" width="5.88671875" style="479" customWidth="1"/>
    <col min="2038" max="2038" width="6.6640625" style="479" customWidth="1"/>
    <col min="2039" max="2039" width="8.88671875" style="479" customWidth="1"/>
    <col min="2040" max="2040" width="7.77734375" style="479" customWidth="1"/>
    <col min="2041" max="2041" width="8.88671875" style="479" customWidth="1"/>
    <col min="2042" max="2043" width="8.44140625" style="479" customWidth="1"/>
    <col min="2044" max="2044" width="6.6640625" style="479" customWidth="1"/>
    <col min="2045" max="2045" width="8.88671875" style="479" customWidth="1"/>
    <col min="2046" max="2046" width="5.6640625" style="479" customWidth="1"/>
    <col min="2047" max="2047" width="5.88671875" style="479" customWidth="1"/>
    <col min="2048" max="2048" width="6.6640625" style="479" customWidth="1"/>
    <col min="2049" max="2049" width="8.88671875" style="479" customWidth="1"/>
    <col min="2050" max="2050" width="7.77734375" style="479" customWidth="1"/>
    <col min="2051" max="2051" width="8.88671875" style="479" customWidth="1"/>
    <col min="2052" max="2053" width="8.44140625" style="479" customWidth="1"/>
    <col min="2054" max="2054" width="6.6640625" style="479" customWidth="1"/>
    <col min="2055" max="2055" width="8.88671875" style="479" customWidth="1"/>
    <col min="2056" max="2056" width="8.88671875" style="479"/>
    <col min="2057" max="2057" width="8.6640625" style="479" customWidth="1"/>
    <col min="2058" max="2292" width="8.88671875" style="479"/>
    <col min="2293" max="2293" width="5.88671875" style="479" customWidth="1"/>
    <col min="2294" max="2294" width="6.6640625" style="479" customWidth="1"/>
    <col min="2295" max="2295" width="8.88671875" style="479" customWidth="1"/>
    <col min="2296" max="2296" width="7.77734375" style="479" customWidth="1"/>
    <col min="2297" max="2297" width="8.88671875" style="479" customWidth="1"/>
    <col min="2298" max="2299" width="8.44140625" style="479" customWidth="1"/>
    <col min="2300" max="2300" width="6.6640625" style="479" customWidth="1"/>
    <col min="2301" max="2301" width="8.88671875" style="479" customWidth="1"/>
    <col min="2302" max="2302" width="5.6640625" style="479" customWidth="1"/>
    <col min="2303" max="2303" width="5.88671875" style="479" customWidth="1"/>
    <col min="2304" max="2304" width="6.6640625" style="479" customWidth="1"/>
    <col min="2305" max="2305" width="8.88671875" style="479" customWidth="1"/>
    <col min="2306" max="2306" width="7.77734375" style="479" customWidth="1"/>
    <col min="2307" max="2307" width="8.88671875" style="479" customWidth="1"/>
    <col min="2308" max="2309" width="8.44140625" style="479" customWidth="1"/>
    <col min="2310" max="2310" width="6.6640625" style="479" customWidth="1"/>
    <col min="2311" max="2311" width="8.88671875" style="479" customWidth="1"/>
    <col min="2312" max="2312" width="8.88671875" style="479"/>
    <col min="2313" max="2313" width="8.6640625" style="479" customWidth="1"/>
    <col min="2314" max="2548" width="8.88671875" style="479"/>
    <col min="2549" max="2549" width="5.88671875" style="479" customWidth="1"/>
    <col min="2550" max="2550" width="6.6640625" style="479" customWidth="1"/>
    <col min="2551" max="2551" width="8.88671875" style="479" customWidth="1"/>
    <col min="2552" max="2552" width="7.77734375" style="479" customWidth="1"/>
    <col min="2553" max="2553" width="8.88671875" style="479" customWidth="1"/>
    <col min="2554" max="2555" width="8.44140625" style="479" customWidth="1"/>
    <col min="2556" max="2556" width="6.6640625" style="479" customWidth="1"/>
    <col min="2557" max="2557" width="8.88671875" style="479" customWidth="1"/>
    <col min="2558" max="2558" width="5.6640625" style="479" customWidth="1"/>
    <col min="2559" max="2559" width="5.88671875" style="479" customWidth="1"/>
    <col min="2560" max="2560" width="6.6640625" style="479" customWidth="1"/>
    <col min="2561" max="2561" width="8.88671875" style="479" customWidth="1"/>
    <col min="2562" max="2562" width="7.77734375" style="479" customWidth="1"/>
    <col min="2563" max="2563" width="8.88671875" style="479" customWidth="1"/>
    <col min="2564" max="2565" width="8.44140625" style="479" customWidth="1"/>
    <col min="2566" max="2566" width="6.6640625" style="479" customWidth="1"/>
    <col min="2567" max="2567" width="8.88671875" style="479" customWidth="1"/>
    <col min="2568" max="2568" width="8.88671875" style="479"/>
    <col min="2569" max="2569" width="8.6640625" style="479" customWidth="1"/>
    <col min="2570" max="2804" width="8.88671875" style="479"/>
    <col min="2805" max="2805" width="5.88671875" style="479" customWidth="1"/>
    <col min="2806" max="2806" width="6.6640625" style="479" customWidth="1"/>
    <col min="2807" max="2807" width="8.88671875" style="479" customWidth="1"/>
    <col min="2808" max="2808" width="7.77734375" style="479" customWidth="1"/>
    <col min="2809" max="2809" width="8.88671875" style="479" customWidth="1"/>
    <col min="2810" max="2811" width="8.44140625" style="479" customWidth="1"/>
    <col min="2812" max="2812" width="6.6640625" style="479" customWidth="1"/>
    <col min="2813" max="2813" width="8.88671875" style="479" customWidth="1"/>
    <col min="2814" max="2814" width="5.6640625" style="479" customWidth="1"/>
    <col min="2815" max="2815" width="5.88671875" style="479" customWidth="1"/>
    <col min="2816" max="2816" width="6.6640625" style="479" customWidth="1"/>
    <col min="2817" max="2817" width="8.88671875" style="479" customWidth="1"/>
    <col min="2818" max="2818" width="7.77734375" style="479" customWidth="1"/>
    <col min="2819" max="2819" width="8.88671875" style="479" customWidth="1"/>
    <col min="2820" max="2821" width="8.44140625" style="479" customWidth="1"/>
    <col min="2822" max="2822" width="6.6640625" style="479" customWidth="1"/>
    <col min="2823" max="2823" width="8.88671875" style="479" customWidth="1"/>
    <col min="2824" max="2824" width="8.88671875" style="479"/>
    <col min="2825" max="2825" width="8.6640625" style="479" customWidth="1"/>
    <col min="2826" max="3060" width="8.88671875" style="479"/>
    <col min="3061" max="3061" width="5.88671875" style="479" customWidth="1"/>
    <col min="3062" max="3062" width="6.6640625" style="479" customWidth="1"/>
    <col min="3063" max="3063" width="8.88671875" style="479" customWidth="1"/>
    <col min="3064" max="3064" width="7.77734375" style="479" customWidth="1"/>
    <col min="3065" max="3065" width="8.88671875" style="479" customWidth="1"/>
    <col min="3066" max="3067" width="8.44140625" style="479" customWidth="1"/>
    <col min="3068" max="3068" width="6.6640625" style="479" customWidth="1"/>
    <col min="3069" max="3069" width="8.88671875" style="479" customWidth="1"/>
    <col min="3070" max="3070" width="5.6640625" style="479" customWidth="1"/>
    <col min="3071" max="3071" width="5.88671875" style="479" customWidth="1"/>
    <col min="3072" max="3072" width="6.6640625" style="479" customWidth="1"/>
    <col min="3073" max="3073" width="8.88671875" style="479" customWidth="1"/>
    <col min="3074" max="3074" width="7.77734375" style="479" customWidth="1"/>
    <col min="3075" max="3075" width="8.88671875" style="479" customWidth="1"/>
    <col min="3076" max="3077" width="8.44140625" style="479" customWidth="1"/>
    <col min="3078" max="3078" width="6.6640625" style="479" customWidth="1"/>
    <col min="3079" max="3079" width="8.88671875" style="479" customWidth="1"/>
    <col min="3080" max="3080" width="8.88671875" style="479"/>
    <col min="3081" max="3081" width="8.6640625" style="479" customWidth="1"/>
    <col min="3082" max="3316" width="8.88671875" style="479"/>
    <col min="3317" max="3317" width="5.88671875" style="479" customWidth="1"/>
    <col min="3318" max="3318" width="6.6640625" style="479" customWidth="1"/>
    <col min="3319" max="3319" width="8.88671875" style="479" customWidth="1"/>
    <col min="3320" max="3320" width="7.77734375" style="479" customWidth="1"/>
    <col min="3321" max="3321" width="8.88671875" style="479" customWidth="1"/>
    <col min="3322" max="3323" width="8.44140625" style="479" customWidth="1"/>
    <col min="3324" max="3324" width="6.6640625" style="479" customWidth="1"/>
    <col min="3325" max="3325" width="8.88671875" style="479" customWidth="1"/>
    <col min="3326" max="3326" width="5.6640625" style="479" customWidth="1"/>
    <col min="3327" max="3327" width="5.88671875" style="479" customWidth="1"/>
    <col min="3328" max="3328" width="6.6640625" style="479" customWidth="1"/>
    <col min="3329" max="3329" width="8.88671875" style="479" customWidth="1"/>
    <col min="3330" max="3330" width="7.77734375" style="479" customWidth="1"/>
    <col min="3331" max="3331" width="8.88671875" style="479" customWidth="1"/>
    <col min="3332" max="3333" width="8.44140625" style="479" customWidth="1"/>
    <col min="3334" max="3334" width="6.6640625" style="479" customWidth="1"/>
    <col min="3335" max="3335" width="8.88671875" style="479" customWidth="1"/>
    <col min="3336" max="3336" width="8.88671875" style="479"/>
    <col min="3337" max="3337" width="8.6640625" style="479" customWidth="1"/>
    <col min="3338" max="3572" width="8.88671875" style="479"/>
    <col min="3573" max="3573" width="5.88671875" style="479" customWidth="1"/>
    <col min="3574" max="3574" width="6.6640625" style="479" customWidth="1"/>
    <col min="3575" max="3575" width="8.88671875" style="479" customWidth="1"/>
    <col min="3576" max="3576" width="7.77734375" style="479" customWidth="1"/>
    <col min="3577" max="3577" width="8.88671875" style="479" customWidth="1"/>
    <col min="3578" max="3579" width="8.44140625" style="479" customWidth="1"/>
    <col min="3580" max="3580" width="6.6640625" style="479" customWidth="1"/>
    <col min="3581" max="3581" width="8.88671875" style="479" customWidth="1"/>
    <col min="3582" max="3582" width="5.6640625" style="479" customWidth="1"/>
    <col min="3583" max="3583" width="5.88671875" style="479" customWidth="1"/>
    <col min="3584" max="3584" width="6.6640625" style="479" customWidth="1"/>
    <col min="3585" max="3585" width="8.88671875" style="479" customWidth="1"/>
    <col min="3586" max="3586" width="7.77734375" style="479" customWidth="1"/>
    <col min="3587" max="3587" width="8.88671875" style="479" customWidth="1"/>
    <col min="3588" max="3589" width="8.44140625" style="479" customWidth="1"/>
    <col min="3590" max="3590" width="6.6640625" style="479" customWidth="1"/>
    <col min="3591" max="3591" width="8.88671875" style="479" customWidth="1"/>
    <col min="3592" max="3592" width="8.88671875" style="479"/>
    <col min="3593" max="3593" width="8.6640625" style="479" customWidth="1"/>
    <col min="3594" max="3828" width="8.88671875" style="479"/>
    <col min="3829" max="3829" width="5.88671875" style="479" customWidth="1"/>
    <col min="3830" max="3830" width="6.6640625" style="479" customWidth="1"/>
    <col min="3831" max="3831" width="8.88671875" style="479" customWidth="1"/>
    <col min="3832" max="3832" width="7.77734375" style="479" customWidth="1"/>
    <col min="3833" max="3833" width="8.88671875" style="479" customWidth="1"/>
    <col min="3834" max="3835" width="8.44140625" style="479" customWidth="1"/>
    <col min="3836" max="3836" width="6.6640625" style="479" customWidth="1"/>
    <col min="3837" max="3837" width="8.88671875" style="479" customWidth="1"/>
    <col min="3838" max="3838" width="5.6640625" style="479" customWidth="1"/>
    <col min="3839" max="3839" width="5.88671875" style="479" customWidth="1"/>
    <col min="3840" max="3840" width="6.6640625" style="479" customWidth="1"/>
    <col min="3841" max="3841" width="8.88671875" style="479" customWidth="1"/>
    <col min="3842" max="3842" width="7.77734375" style="479" customWidth="1"/>
    <col min="3843" max="3843" width="8.88671875" style="479" customWidth="1"/>
    <col min="3844" max="3845" width="8.44140625" style="479" customWidth="1"/>
    <col min="3846" max="3846" width="6.6640625" style="479" customWidth="1"/>
    <col min="3847" max="3847" width="8.88671875" style="479" customWidth="1"/>
    <col min="3848" max="3848" width="8.88671875" style="479"/>
    <col min="3849" max="3849" width="8.6640625" style="479" customWidth="1"/>
    <col min="3850" max="4084" width="8.88671875" style="479"/>
    <col min="4085" max="4085" width="5.88671875" style="479" customWidth="1"/>
    <col min="4086" max="4086" width="6.6640625" style="479" customWidth="1"/>
    <col min="4087" max="4087" width="8.88671875" style="479" customWidth="1"/>
    <col min="4088" max="4088" width="7.77734375" style="479" customWidth="1"/>
    <col min="4089" max="4089" width="8.88671875" style="479" customWidth="1"/>
    <col min="4090" max="4091" width="8.44140625" style="479" customWidth="1"/>
    <col min="4092" max="4092" width="6.6640625" style="479" customWidth="1"/>
    <col min="4093" max="4093" width="8.88671875" style="479" customWidth="1"/>
    <col min="4094" max="4094" width="5.6640625" style="479" customWidth="1"/>
    <col min="4095" max="4095" width="5.88671875" style="479" customWidth="1"/>
    <col min="4096" max="4096" width="6.6640625" style="479" customWidth="1"/>
    <col min="4097" max="4097" width="8.88671875" style="479" customWidth="1"/>
    <col min="4098" max="4098" width="7.77734375" style="479" customWidth="1"/>
    <col min="4099" max="4099" width="8.88671875" style="479" customWidth="1"/>
    <col min="4100" max="4101" width="8.44140625" style="479" customWidth="1"/>
    <col min="4102" max="4102" width="6.6640625" style="479" customWidth="1"/>
    <col min="4103" max="4103" width="8.88671875" style="479" customWidth="1"/>
    <col min="4104" max="4104" width="8.88671875" style="479"/>
    <col min="4105" max="4105" width="8.6640625" style="479" customWidth="1"/>
    <col min="4106" max="4340" width="8.88671875" style="479"/>
    <col min="4341" max="4341" width="5.88671875" style="479" customWidth="1"/>
    <col min="4342" max="4342" width="6.6640625" style="479" customWidth="1"/>
    <col min="4343" max="4343" width="8.88671875" style="479" customWidth="1"/>
    <col min="4344" max="4344" width="7.77734375" style="479" customWidth="1"/>
    <col min="4345" max="4345" width="8.88671875" style="479" customWidth="1"/>
    <col min="4346" max="4347" width="8.44140625" style="479" customWidth="1"/>
    <col min="4348" max="4348" width="6.6640625" style="479" customWidth="1"/>
    <col min="4349" max="4349" width="8.88671875" style="479" customWidth="1"/>
    <col min="4350" max="4350" width="5.6640625" style="479" customWidth="1"/>
    <col min="4351" max="4351" width="5.88671875" style="479" customWidth="1"/>
    <col min="4352" max="4352" width="6.6640625" style="479" customWidth="1"/>
    <col min="4353" max="4353" width="8.88671875" style="479" customWidth="1"/>
    <col min="4354" max="4354" width="7.77734375" style="479" customWidth="1"/>
    <col min="4355" max="4355" width="8.88671875" style="479" customWidth="1"/>
    <col min="4356" max="4357" width="8.44140625" style="479" customWidth="1"/>
    <col min="4358" max="4358" width="6.6640625" style="479" customWidth="1"/>
    <col min="4359" max="4359" width="8.88671875" style="479" customWidth="1"/>
    <col min="4360" max="4360" width="8.88671875" style="479"/>
    <col min="4361" max="4361" width="8.6640625" style="479" customWidth="1"/>
    <col min="4362" max="4596" width="8.88671875" style="479"/>
    <col min="4597" max="4597" width="5.88671875" style="479" customWidth="1"/>
    <col min="4598" max="4598" width="6.6640625" style="479" customWidth="1"/>
    <col min="4599" max="4599" width="8.88671875" style="479" customWidth="1"/>
    <col min="4600" max="4600" width="7.77734375" style="479" customWidth="1"/>
    <col min="4601" max="4601" width="8.88671875" style="479" customWidth="1"/>
    <col min="4602" max="4603" width="8.44140625" style="479" customWidth="1"/>
    <col min="4604" max="4604" width="6.6640625" style="479" customWidth="1"/>
    <col min="4605" max="4605" width="8.88671875" style="479" customWidth="1"/>
    <col min="4606" max="4606" width="5.6640625" style="479" customWidth="1"/>
    <col min="4607" max="4607" width="5.88671875" style="479" customWidth="1"/>
    <col min="4608" max="4608" width="6.6640625" style="479" customWidth="1"/>
    <col min="4609" max="4609" width="8.88671875" style="479" customWidth="1"/>
    <col min="4610" max="4610" width="7.77734375" style="479" customWidth="1"/>
    <col min="4611" max="4611" width="8.88671875" style="479" customWidth="1"/>
    <col min="4612" max="4613" width="8.44140625" style="479" customWidth="1"/>
    <col min="4614" max="4614" width="6.6640625" style="479" customWidth="1"/>
    <col min="4615" max="4615" width="8.88671875" style="479" customWidth="1"/>
    <col min="4616" max="4616" width="8.88671875" style="479"/>
    <col min="4617" max="4617" width="8.6640625" style="479" customWidth="1"/>
    <col min="4618" max="4852" width="8.88671875" style="479"/>
    <col min="4853" max="4853" width="5.88671875" style="479" customWidth="1"/>
    <col min="4854" max="4854" width="6.6640625" style="479" customWidth="1"/>
    <col min="4855" max="4855" width="8.88671875" style="479" customWidth="1"/>
    <col min="4856" max="4856" width="7.77734375" style="479" customWidth="1"/>
    <col min="4857" max="4857" width="8.88671875" style="479" customWidth="1"/>
    <col min="4858" max="4859" width="8.44140625" style="479" customWidth="1"/>
    <col min="4860" max="4860" width="6.6640625" style="479" customWidth="1"/>
    <col min="4861" max="4861" width="8.88671875" style="479" customWidth="1"/>
    <col min="4862" max="4862" width="5.6640625" style="479" customWidth="1"/>
    <col min="4863" max="4863" width="5.88671875" style="479" customWidth="1"/>
    <col min="4864" max="4864" width="6.6640625" style="479" customWidth="1"/>
    <col min="4865" max="4865" width="8.88671875" style="479" customWidth="1"/>
    <col min="4866" max="4866" width="7.77734375" style="479" customWidth="1"/>
    <col min="4867" max="4867" width="8.88671875" style="479" customWidth="1"/>
    <col min="4868" max="4869" width="8.44140625" style="479" customWidth="1"/>
    <col min="4870" max="4870" width="6.6640625" style="479" customWidth="1"/>
    <col min="4871" max="4871" width="8.88671875" style="479" customWidth="1"/>
    <col min="4872" max="4872" width="8.88671875" style="479"/>
    <col min="4873" max="4873" width="8.6640625" style="479" customWidth="1"/>
    <col min="4874" max="5108" width="8.88671875" style="479"/>
    <col min="5109" max="5109" width="5.88671875" style="479" customWidth="1"/>
    <col min="5110" max="5110" width="6.6640625" style="479" customWidth="1"/>
    <col min="5111" max="5111" width="8.88671875" style="479" customWidth="1"/>
    <col min="5112" max="5112" width="7.77734375" style="479" customWidth="1"/>
    <col min="5113" max="5113" width="8.88671875" style="479" customWidth="1"/>
    <col min="5114" max="5115" width="8.44140625" style="479" customWidth="1"/>
    <col min="5116" max="5116" width="6.6640625" style="479" customWidth="1"/>
    <col min="5117" max="5117" width="8.88671875" style="479" customWidth="1"/>
    <col min="5118" max="5118" width="5.6640625" style="479" customWidth="1"/>
    <col min="5119" max="5119" width="5.88671875" style="479" customWidth="1"/>
    <col min="5120" max="5120" width="6.6640625" style="479" customWidth="1"/>
    <col min="5121" max="5121" width="8.88671875" style="479" customWidth="1"/>
    <col min="5122" max="5122" width="7.77734375" style="479" customWidth="1"/>
    <col min="5123" max="5123" width="8.88671875" style="479" customWidth="1"/>
    <col min="5124" max="5125" width="8.44140625" style="479" customWidth="1"/>
    <col min="5126" max="5126" width="6.6640625" style="479" customWidth="1"/>
    <col min="5127" max="5127" width="8.88671875" style="479" customWidth="1"/>
    <col min="5128" max="5128" width="8.88671875" style="479"/>
    <col min="5129" max="5129" width="8.6640625" style="479" customWidth="1"/>
    <col min="5130" max="5364" width="8.88671875" style="479"/>
    <col min="5365" max="5365" width="5.88671875" style="479" customWidth="1"/>
    <col min="5366" max="5366" width="6.6640625" style="479" customWidth="1"/>
    <col min="5367" max="5367" width="8.88671875" style="479" customWidth="1"/>
    <col min="5368" max="5368" width="7.77734375" style="479" customWidth="1"/>
    <col min="5369" max="5369" width="8.88671875" style="479" customWidth="1"/>
    <col min="5370" max="5371" width="8.44140625" style="479" customWidth="1"/>
    <col min="5372" max="5372" width="6.6640625" style="479" customWidth="1"/>
    <col min="5373" max="5373" width="8.88671875" style="479" customWidth="1"/>
    <col min="5374" max="5374" width="5.6640625" style="479" customWidth="1"/>
    <col min="5375" max="5375" width="5.88671875" style="479" customWidth="1"/>
    <col min="5376" max="5376" width="6.6640625" style="479" customWidth="1"/>
    <col min="5377" max="5377" width="8.88671875" style="479" customWidth="1"/>
    <col min="5378" max="5378" width="7.77734375" style="479" customWidth="1"/>
    <col min="5379" max="5379" width="8.88671875" style="479" customWidth="1"/>
    <col min="5380" max="5381" width="8.44140625" style="479" customWidth="1"/>
    <col min="5382" max="5382" width="6.6640625" style="479" customWidth="1"/>
    <col min="5383" max="5383" width="8.88671875" style="479" customWidth="1"/>
    <col min="5384" max="5384" width="8.88671875" style="479"/>
    <col min="5385" max="5385" width="8.6640625" style="479" customWidth="1"/>
    <col min="5386" max="5620" width="8.88671875" style="479"/>
    <col min="5621" max="5621" width="5.88671875" style="479" customWidth="1"/>
    <col min="5622" max="5622" width="6.6640625" style="479" customWidth="1"/>
    <col min="5623" max="5623" width="8.88671875" style="479" customWidth="1"/>
    <col min="5624" max="5624" width="7.77734375" style="479" customWidth="1"/>
    <col min="5625" max="5625" width="8.88671875" style="479" customWidth="1"/>
    <col min="5626" max="5627" width="8.44140625" style="479" customWidth="1"/>
    <col min="5628" max="5628" width="6.6640625" style="479" customWidth="1"/>
    <col min="5629" max="5629" width="8.88671875" style="479" customWidth="1"/>
    <col min="5630" max="5630" width="5.6640625" style="479" customWidth="1"/>
    <col min="5631" max="5631" width="5.88671875" style="479" customWidth="1"/>
    <col min="5632" max="5632" width="6.6640625" style="479" customWidth="1"/>
    <col min="5633" max="5633" width="8.88671875" style="479" customWidth="1"/>
    <col min="5634" max="5634" width="7.77734375" style="479" customWidth="1"/>
    <col min="5635" max="5635" width="8.88671875" style="479" customWidth="1"/>
    <col min="5636" max="5637" width="8.44140625" style="479" customWidth="1"/>
    <col min="5638" max="5638" width="6.6640625" style="479" customWidth="1"/>
    <col min="5639" max="5639" width="8.88671875" style="479" customWidth="1"/>
    <col min="5640" max="5640" width="8.88671875" style="479"/>
    <col min="5641" max="5641" width="8.6640625" style="479" customWidth="1"/>
    <col min="5642" max="5876" width="8.88671875" style="479"/>
    <col min="5877" max="5877" width="5.88671875" style="479" customWidth="1"/>
    <col min="5878" max="5878" width="6.6640625" style="479" customWidth="1"/>
    <col min="5879" max="5879" width="8.88671875" style="479" customWidth="1"/>
    <col min="5880" max="5880" width="7.77734375" style="479" customWidth="1"/>
    <col min="5881" max="5881" width="8.88671875" style="479" customWidth="1"/>
    <col min="5882" max="5883" width="8.44140625" style="479" customWidth="1"/>
    <col min="5884" max="5884" width="6.6640625" style="479" customWidth="1"/>
    <col min="5885" max="5885" width="8.88671875" style="479" customWidth="1"/>
    <col min="5886" max="5886" width="5.6640625" style="479" customWidth="1"/>
    <col min="5887" max="5887" width="5.88671875" style="479" customWidth="1"/>
    <col min="5888" max="5888" width="6.6640625" style="479" customWidth="1"/>
    <col min="5889" max="5889" width="8.88671875" style="479" customWidth="1"/>
    <col min="5890" max="5890" width="7.77734375" style="479" customWidth="1"/>
    <col min="5891" max="5891" width="8.88671875" style="479" customWidth="1"/>
    <col min="5892" max="5893" width="8.44140625" style="479" customWidth="1"/>
    <col min="5894" max="5894" width="6.6640625" style="479" customWidth="1"/>
    <col min="5895" max="5895" width="8.88671875" style="479" customWidth="1"/>
    <col min="5896" max="5896" width="8.88671875" style="479"/>
    <col min="5897" max="5897" width="8.6640625" style="479" customWidth="1"/>
    <col min="5898" max="6132" width="8.88671875" style="479"/>
    <col min="6133" max="6133" width="5.88671875" style="479" customWidth="1"/>
    <col min="6134" max="6134" width="6.6640625" style="479" customWidth="1"/>
    <col min="6135" max="6135" width="8.88671875" style="479" customWidth="1"/>
    <col min="6136" max="6136" width="7.77734375" style="479" customWidth="1"/>
    <col min="6137" max="6137" width="8.88671875" style="479" customWidth="1"/>
    <col min="6138" max="6139" width="8.44140625" style="479" customWidth="1"/>
    <col min="6140" max="6140" width="6.6640625" style="479" customWidth="1"/>
    <col min="6141" max="6141" width="8.88671875" style="479" customWidth="1"/>
    <col min="6142" max="6142" width="5.6640625" style="479" customWidth="1"/>
    <col min="6143" max="6143" width="5.88671875" style="479" customWidth="1"/>
    <col min="6144" max="6144" width="6.6640625" style="479" customWidth="1"/>
    <col min="6145" max="6145" width="8.88671875" style="479" customWidth="1"/>
    <col min="6146" max="6146" width="7.77734375" style="479" customWidth="1"/>
    <col min="6147" max="6147" width="8.88671875" style="479" customWidth="1"/>
    <col min="6148" max="6149" width="8.44140625" style="479" customWidth="1"/>
    <col min="6150" max="6150" width="6.6640625" style="479" customWidth="1"/>
    <col min="6151" max="6151" width="8.88671875" style="479" customWidth="1"/>
    <col min="6152" max="6152" width="8.88671875" style="479"/>
    <col min="6153" max="6153" width="8.6640625" style="479" customWidth="1"/>
    <col min="6154" max="6388" width="8.88671875" style="479"/>
    <col min="6389" max="6389" width="5.88671875" style="479" customWidth="1"/>
    <col min="6390" max="6390" width="6.6640625" style="479" customWidth="1"/>
    <col min="6391" max="6391" width="8.88671875" style="479" customWidth="1"/>
    <col min="6392" max="6392" width="7.77734375" style="479" customWidth="1"/>
    <col min="6393" max="6393" width="8.88671875" style="479" customWidth="1"/>
    <col min="6394" max="6395" width="8.44140625" style="479" customWidth="1"/>
    <col min="6396" max="6396" width="6.6640625" style="479" customWidth="1"/>
    <col min="6397" max="6397" width="8.88671875" style="479" customWidth="1"/>
    <col min="6398" max="6398" width="5.6640625" style="479" customWidth="1"/>
    <col min="6399" max="6399" width="5.88671875" style="479" customWidth="1"/>
    <col min="6400" max="6400" width="6.6640625" style="479" customWidth="1"/>
    <col min="6401" max="6401" width="8.88671875" style="479" customWidth="1"/>
    <col min="6402" max="6402" width="7.77734375" style="479" customWidth="1"/>
    <col min="6403" max="6403" width="8.88671875" style="479" customWidth="1"/>
    <col min="6404" max="6405" width="8.44140625" style="479" customWidth="1"/>
    <col min="6406" max="6406" width="6.6640625" style="479" customWidth="1"/>
    <col min="6407" max="6407" width="8.88671875" style="479" customWidth="1"/>
    <col min="6408" max="6408" width="8.88671875" style="479"/>
    <col min="6409" max="6409" width="8.6640625" style="479" customWidth="1"/>
    <col min="6410" max="6644" width="8.88671875" style="479"/>
    <col min="6645" max="6645" width="5.88671875" style="479" customWidth="1"/>
    <col min="6646" max="6646" width="6.6640625" style="479" customWidth="1"/>
    <col min="6647" max="6647" width="8.88671875" style="479" customWidth="1"/>
    <col min="6648" max="6648" width="7.77734375" style="479" customWidth="1"/>
    <col min="6649" max="6649" width="8.88671875" style="479" customWidth="1"/>
    <col min="6650" max="6651" width="8.44140625" style="479" customWidth="1"/>
    <col min="6652" max="6652" width="6.6640625" style="479" customWidth="1"/>
    <col min="6653" max="6653" width="8.88671875" style="479" customWidth="1"/>
    <col min="6654" max="6654" width="5.6640625" style="479" customWidth="1"/>
    <col min="6655" max="6655" width="5.88671875" style="479" customWidth="1"/>
    <col min="6656" max="6656" width="6.6640625" style="479" customWidth="1"/>
    <col min="6657" max="6657" width="8.88671875" style="479" customWidth="1"/>
    <col min="6658" max="6658" width="7.77734375" style="479" customWidth="1"/>
    <col min="6659" max="6659" width="8.88671875" style="479" customWidth="1"/>
    <col min="6660" max="6661" width="8.44140625" style="479" customWidth="1"/>
    <col min="6662" max="6662" width="6.6640625" style="479" customWidth="1"/>
    <col min="6663" max="6663" width="8.88671875" style="479" customWidth="1"/>
    <col min="6664" max="6664" width="8.88671875" style="479"/>
    <col min="6665" max="6665" width="8.6640625" style="479" customWidth="1"/>
    <col min="6666" max="6900" width="8.88671875" style="479"/>
    <col min="6901" max="6901" width="5.88671875" style="479" customWidth="1"/>
    <col min="6902" max="6902" width="6.6640625" style="479" customWidth="1"/>
    <col min="6903" max="6903" width="8.88671875" style="479" customWidth="1"/>
    <col min="6904" max="6904" width="7.77734375" style="479" customWidth="1"/>
    <col min="6905" max="6905" width="8.88671875" style="479" customWidth="1"/>
    <col min="6906" max="6907" width="8.44140625" style="479" customWidth="1"/>
    <col min="6908" max="6908" width="6.6640625" style="479" customWidth="1"/>
    <col min="6909" max="6909" width="8.88671875" style="479" customWidth="1"/>
    <col min="6910" max="6910" width="5.6640625" style="479" customWidth="1"/>
    <col min="6911" max="6911" width="5.88671875" style="479" customWidth="1"/>
    <col min="6912" max="6912" width="6.6640625" style="479" customWidth="1"/>
    <col min="6913" max="6913" width="8.88671875" style="479" customWidth="1"/>
    <col min="6914" max="6914" width="7.77734375" style="479" customWidth="1"/>
    <col min="6915" max="6915" width="8.88671875" style="479" customWidth="1"/>
    <col min="6916" max="6917" width="8.44140625" style="479" customWidth="1"/>
    <col min="6918" max="6918" width="6.6640625" style="479" customWidth="1"/>
    <col min="6919" max="6919" width="8.88671875" style="479" customWidth="1"/>
    <col min="6920" max="6920" width="8.88671875" style="479"/>
    <col min="6921" max="6921" width="8.6640625" style="479" customWidth="1"/>
    <col min="6922" max="7156" width="8.88671875" style="479"/>
    <col min="7157" max="7157" width="5.88671875" style="479" customWidth="1"/>
    <col min="7158" max="7158" width="6.6640625" style="479" customWidth="1"/>
    <col min="7159" max="7159" width="8.88671875" style="479" customWidth="1"/>
    <col min="7160" max="7160" width="7.77734375" style="479" customWidth="1"/>
    <col min="7161" max="7161" width="8.88671875" style="479" customWidth="1"/>
    <col min="7162" max="7163" width="8.44140625" style="479" customWidth="1"/>
    <col min="7164" max="7164" width="6.6640625" style="479" customWidth="1"/>
    <col min="7165" max="7165" width="8.88671875" style="479" customWidth="1"/>
    <col min="7166" max="7166" width="5.6640625" style="479" customWidth="1"/>
    <col min="7167" max="7167" width="5.88671875" style="479" customWidth="1"/>
    <col min="7168" max="7168" width="6.6640625" style="479" customWidth="1"/>
    <col min="7169" max="7169" width="8.88671875" style="479" customWidth="1"/>
    <col min="7170" max="7170" width="7.77734375" style="479" customWidth="1"/>
    <col min="7171" max="7171" width="8.88671875" style="479" customWidth="1"/>
    <col min="7172" max="7173" width="8.44140625" style="479" customWidth="1"/>
    <col min="7174" max="7174" width="6.6640625" style="479" customWidth="1"/>
    <col min="7175" max="7175" width="8.88671875" style="479" customWidth="1"/>
    <col min="7176" max="7176" width="8.88671875" style="479"/>
    <col min="7177" max="7177" width="8.6640625" style="479" customWidth="1"/>
    <col min="7178" max="7412" width="8.88671875" style="479"/>
    <col min="7413" max="7413" width="5.88671875" style="479" customWidth="1"/>
    <col min="7414" max="7414" width="6.6640625" style="479" customWidth="1"/>
    <col min="7415" max="7415" width="8.88671875" style="479" customWidth="1"/>
    <col min="7416" max="7416" width="7.77734375" style="479" customWidth="1"/>
    <col min="7417" max="7417" width="8.88671875" style="479" customWidth="1"/>
    <col min="7418" max="7419" width="8.44140625" style="479" customWidth="1"/>
    <col min="7420" max="7420" width="6.6640625" style="479" customWidth="1"/>
    <col min="7421" max="7421" width="8.88671875" style="479" customWidth="1"/>
    <col min="7422" max="7422" width="5.6640625" style="479" customWidth="1"/>
    <col min="7423" max="7423" width="5.88671875" style="479" customWidth="1"/>
    <col min="7424" max="7424" width="6.6640625" style="479" customWidth="1"/>
    <col min="7425" max="7425" width="8.88671875" style="479" customWidth="1"/>
    <col min="7426" max="7426" width="7.77734375" style="479" customWidth="1"/>
    <col min="7427" max="7427" width="8.88671875" style="479" customWidth="1"/>
    <col min="7428" max="7429" width="8.44140625" style="479" customWidth="1"/>
    <col min="7430" max="7430" width="6.6640625" style="479" customWidth="1"/>
    <col min="7431" max="7431" width="8.88671875" style="479" customWidth="1"/>
    <col min="7432" max="7432" width="8.88671875" style="479"/>
    <col min="7433" max="7433" width="8.6640625" style="479" customWidth="1"/>
    <col min="7434" max="7668" width="8.88671875" style="479"/>
    <col min="7669" max="7669" width="5.88671875" style="479" customWidth="1"/>
    <col min="7670" max="7670" width="6.6640625" style="479" customWidth="1"/>
    <col min="7671" max="7671" width="8.88671875" style="479" customWidth="1"/>
    <col min="7672" max="7672" width="7.77734375" style="479" customWidth="1"/>
    <col min="7673" max="7673" width="8.88671875" style="479" customWidth="1"/>
    <col min="7674" max="7675" width="8.44140625" style="479" customWidth="1"/>
    <col min="7676" max="7676" width="6.6640625" style="479" customWidth="1"/>
    <col min="7677" max="7677" width="8.88671875" style="479" customWidth="1"/>
    <col min="7678" max="7678" width="5.6640625" style="479" customWidth="1"/>
    <col min="7679" max="7679" width="5.88671875" style="479" customWidth="1"/>
    <col min="7680" max="7680" width="6.6640625" style="479" customWidth="1"/>
    <col min="7681" max="7681" width="8.88671875" style="479" customWidth="1"/>
    <col min="7682" max="7682" width="7.77734375" style="479" customWidth="1"/>
    <col min="7683" max="7683" width="8.88671875" style="479" customWidth="1"/>
    <col min="7684" max="7685" width="8.44140625" style="479" customWidth="1"/>
    <col min="7686" max="7686" width="6.6640625" style="479" customWidth="1"/>
    <col min="7687" max="7687" width="8.88671875" style="479" customWidth="1"/>
    <col min="7688" max="7688" width="8.88671875" style="479"/>
    <col min="7689" max="7689" width="8.6640625" style="479" customWidth="1"/>
    <col min="7690" max="7924" width="8.88671875" style="479"/>
    <col min="7925" max="7925" width="5.88671875" style="479" customWidth="1"/>
    <col min="7926" max="7926" width="6.6640625" style="479" customWidth="1"/>
    <col min="7927" max="7927" width="8.88671875" style="479" customWidth="1"/>
    <col min="7928" max="7928" width="7.77734375" style="479" customWidth="1"/>
    <col min="7929" max="7929" width="8.88671875" style="479" customWidth="1"/>
    <col min="7930" max="7931" width="8.44140625" style="479" customWidth="1"/>
    <col min="7932" max="7932" width="6.6640625" style="479" customWidth="1"/>
    <col min="7933" max="7933" width="8.88671875" style="479" customWidth="1"/>
    <col min="7934" max="7934" width="5.6640625" style="479" customWidth="1"/>
    <col min="7935" max="7935" width="5.88671875" style="479" customWidth="1"/>
    <col min="7936" max="7936" width="6.6640625" style="479" customWidth="1"/>
    <col min="7937" max="7937" width="8.88671875" style="479" customWidth="1"/>
    <col min="7938" max="7938" width="7.77734375" style="479" customWidth="1"/>
    <col min="7939" max="7939" width="8.88671875" style="479" customWidth="1"/>
    <col min="7940" max="7941" width="8.44140625" style="479" customWidth="1"/>
    <col min="7942" max="7942" width="6.6640625" style="479" customWidth="1"/>
    <col min="7943" max="7943" width="8.88671875" style="479" customWidth="1"/>
    <col min="7944" max="7944" width="8.88671875" style="479"/>
    <col min="7945" max="7945" width="8.6640625" style="479" customWidth="1"/>
    <col min="7946" max="8180" width="8.88671875" style="479"/>
    <col min="8181" max="8181" width="5.88671875" style="479" customWidth="1"/>
    <col min="8182" max="8182" width="6.6640625" style="479" customWidth="1"/>
    <col min="8183" max="8183" width="8.88671875" style="479" customWidth="1"/>
    <col min="8184" max="8184" width="7.77734375" style="479" customWidth="1"/>
    <col min="8185" max="8185" width="8.88671875" style="479" customWidth="1"/>
    <col min="8186" max="8187" width="8.44140625" style="479" customWidth="1"/>
    <col min="8188" max="8188" width="6.6640625" style="479" customWidth="1"/>
    <col min="8189" max="8189" width="8.88671875" style="479" customWidth="1"/>
    <col min="8190" max="8190" width="5.6640625" style="479" customWidth="1"/>
    <col min="8191" max="8191" width="5.88671875" style="479" customWidth="1"/>
    <col min="8192" max="8192" width="6.6640625" style="479" customWidth="1"/>
    <col min="8193" max="8193" width="8.88671875" style="479" customWidth="1"/>
    <col min="8194" max="8194" width="7.77734375" style="479" customWidth="1"/>
    <col min="8195" max="8195" width="8.88671875" style="479" customWidth="1"/>
    <col min="8196" max="8197" width="8.44140625" style="479" customWidth="1"/>
    <col min="8198" max="8198" width="6.6640625" style="479" customWidth="1"/>
    <col min="8199" max="8199" width="8.88671875" style="479" customWidth="1"/>
    <col min="8200" max="8200" width="8.88671875" style="479"/>
    <col min="8201" max="8201" width="8.6640625" style="479" customWidth="1"/>
    <col min="8202" max="8436" width="8.88671875" style="479"/>
    <col min="8437" max="8437" width="5.88671875" style="479" customWidth="1"/>
    <col min="8438" max="8438" width="6.6640625" style="479" customWidth="1"/>
    <col min="8439" max="8439" width="8.88671875" style="479" customWidth="1"/>
    <col min="8440" max="8440" width="7.77734375" style="479" customWidth="1"/>
    <col min="8441" max="8441" width="8.88671875" style="479" customWidth="1"/>
    <col min="8442" max="8443" width="8.44140625" style="479" customWidth="1"/>
    <col min="8444" max="8444" width="6.6640625" style="479" customWidth="1"/>
    <col min="8445" max="8445" width="8.88671875" style="479" customWidth="1"/>
    <col min="8446" max="8446" width="5.6640625" style="479" customWidth="1"/>
    <col min="8447" max="8447" width="5.88671875" style="479" customWidth="1"/>
    <col min="8448" max="8448" width="6.6640625" style="479" customWidth="1"/>
    <col min="8449" max="8449" width="8.88671875" style="479" customWidth="1"/>
    <col min="8450" max="8450" width="7.77734375" style="479" customWidth="1"/>
    <col min="8451" max="8451" width="8.88671875" style="479" customWidth="1"/>
    <col min="8452" max="8453" width="8.44140625" style="479" customWidth="1"/>
    <col min="8454" max="8454" width="6.6640625" style="479" customWidth="1"/>
    <col min="8455" max="8455" width="8.88671875" style="479" customWidth="1"/>
    <col min="8456" max="8456" width="8.88671875" style="479"/>
    <col min="8457" max="8457" width="8.6640625" style="479" customWidth="1"/>
    <col min="8458" max="8692" width="8.88671875" style="479"/>
    <col min="8693" max="8693" width="5.88671875" style="479" customWidth="1"/>
    <col min="8694" max="8694" width="6.6640625" style="479" customWidth="1"/>
    <col min="8695" max="8695" width="8.88671875" style="479" customWidth="1"/>
    <col min="8696" max="8696" width="7.77734375" style="479" customWidth="1"/>
    <col min="8697" max="8697" width="8.88671875" style="479" customWidth="1"/>
    <col min="8698" max="8699" width="8.44140625" style="479" customWidth="1"/>
    <col min="8700" max="8700" width="6.6640625" style="479" customWidth="1"/>
    <col min="8701" max="8701" width="8.88671875" style="479" customWidth="1"/>
    <col min="8702" max="8702" width="5.6640625" style="479" customWidth="1"/>
    <col min="8703" max="8703" width="5.88671875" style="479" customWidth="1"/>
    <col min="8704" max="8704" width="6.6640625" style="479" customWidth="1"/>
    <col min="8705" max="8705" width="8.88671875" style="479" customWidth="1"/>
    <col min="8706" max="8706" width="7.77734375" style="479" customWidth="1"/>
    <col min="8707" max="8707" width="8.88671875" style="479" customWidth="1"/>
    <col min="8708" max="8709" width="8.44140625" style="479" customWidth="1"/>
    <col min="8710" max="8710" width="6.6640625" style="479" customWidth="1"/>
    <col min="8711" max="8711" width="8.88671875" style="479" customWidth="1"/>
    <col min="8712" max="8712" width="8.88671875" style="479"/>
    <col min="8713" max="8713" width="8.6640625" style="479" customWidth="1"/>
    <col min="8714" max="8948" width="8.88671875" style="479"/>
    <col min="8949" max="8949" width="5.88671875" style="479" customWidth="1"/>
    <col min="8950" max="8950" width="6.6640625" style="479" customWidth="1"/>
    <col min="8951" max="8951" width="8.88671875" style="479" customWidth="1"/>
    <col min="8952" max="8952" width="7.77734375" style="479" customWidth="1"/>
    <col min="8953" max="8953" width="8.88671875" style="479" customWidth="1"/>
    <col min="8954" max="8955" width="8.44140625" style="479" customWidth="1"/>
    <col min="8956" max="8956" width="6.6640625" style="479" customWidth="1"/>
    <col min="8957" max="8957" width="8.88671875" style="479" customWidth="1"/>
    <col min="8958" max="8958" width="5.6640625" style="479" customWidth="1"/>
    <col min="8959" max="8959" width="5.88671875" style="479" customWidth="1"/>
    <col min="8960" max="8960" width="6.6640625" style="479" customWidth="1"/>
    <col min="8961" max="8961" width="8.88671875" style="479" customWidth="1"/>
    <col min="8962" max="8962" width="7.77734375" style="479" customWidth="1"/>
    <col min="8963" max="8963" width="8.88671875" style="479" customWidth="1"/>
    <col min="8964" max="8965" width="8.44140625" style="479" customWidth="1"/>
    <col min="8966" max="8966" width="6.6640625" style="479" customWidth="1"/>
    <col min="8967" max="8967" width="8.88671875" style="479" customWidth="1"/>
    <col min="8968" max="8968" width="8.88671875" style="479"/>
    <col min="8969" max="8969" width="8.6640625" style="479" customWidth="1"/>
    <col min="8970" max="9204" width="8.88671875" style="479"/>
    <col min="9205" max="9205" width="5.88671875" style="479" customWidth="1"/>
    <col min="9206" max="9206" width="6.6640625" style="479" customWidth="1"/>
    <col min="9207" max="9207" width="8.88671875" style="479" customWidth="1"/>
    <col min="9208" max="9208" width="7.77734375" style="479" customWidth="1"/>
    <col min="9209" max="9209" width="8.88671875" style="479" customWidth="1"/>
    <col min="9210" max="9211" width="8.44140625" style="479" customWidth="1"/>
    <col min="9212" max="9212" width="6.6640625" style="479" customWidth="1"/>
    <col min="9213" max="9213" width="8.88671875" style="479" customWidth="1"/>
    <col min="9214" max="9214" width="5.6640625" style="479" customWidth="1"/>
    <col min="9215" max="9215" width="5.88671875" style="479" customWidth="1"/>
    <col min="9216" max="9216" width="6.6640625" style="479" customWidth="1"/>
    <col min="9217" max="9217" width="8.88671875" style="479" customWidth="1"/>
    <col min="9218" max="9218" width="7.77734375" style="479" customWidth="1"/>
    <col min="9219" max="9219" width="8.88671875" style="479" customWidth="1"/>
    <col min="9220" max="9221" width="8.44140625" style="479" customWidth="1"/>
    <col min="9222" max="9222" width="6.6640625" style="479" customWidth="1"/>
    <col min="9223" max="9223" width="8.88671875" style="479" customWidth="1"/>
    <col min="9224" max="9224" width="8.88671875" style="479"/>
    <col min="9225" max="9225" width="8.6640625" style="479" customWidth="1"/>
    <col min="9226" max="9460" width="8.88671875" style="479"/>
    <col min="9461" max="9461" width="5.88671875" style="479" customWidth="1"/>
    <col min="9462" max="9462" width="6.6640625" style="479" customWidth="1"/>
    <col min="9463" max="9463" width="8.88671875" style="479" customWidth="1"/>
    <col min="9464" max="9464" width="7.77734375" style="479" customWidth="1"/>
    <col min="9465" max="9465" width="8.88671875" style="479" customWidth="1"/>
    <col min="9466" max="9467" width="8.44140625" style="479" customWidth="1"/>
    <col min="9468" max="9468" width="6.6640625" style="479" customWidth="1"/>
    <col min="9469" max="9469" width="8.88671875" style="479" customWidth="1"/>
    <col min="9470" max="9470" width="5.6640625" style="479" customWidth="1"/>
    <col min="9471" max="9471" width="5.88671875" style="479" customWidth="1"/>
    <col min="9472" max="9472" width="6.6640625" style="479" customWidth="1"/>
    <col min="9473" max="9473" width="8.88671875" style="479" customWidth="1"/>
    <col min="9474" max="9474" width="7.77734375" style="479" customWidth="1"/>
    <col min="9475" max="9475" width="8.88671875" style="479" customWidth="1"/>
    <col min="9476" max="9477" width="8.44140625" style="479" customWidth="1"/>
    <col min="9478" max="9478" width="6.6640625" style="479" customWidth="1"/>
    <col min="9479" max="9479" width="8.88671875" style="479" customWidth="1"/>
    <col min="9480" max="9480" width="8.88671875" style="479"/>
    <col min="9481" max="9481" width="8.6640625" style="479" customWidth="1"/>
    <col min="9482" max="9716" width="8.88671875" style="479"/>
    <col min="9717" max="9717" width="5.88671875" style="479" customWidth="1"/>
    <col min="9718" max="9718" width="6.6640625" style="479" customWidth="1"/>
    <col min="9719" max="9719" width="8.88671875" style="479" customWidth="1"/>
    <col min="9720" max="9720" width="7.77734375" style="479" customWidth="1"/>
    <col min="9721" max="9721" width="8.88671875" style="479" customWidth="1"/>
    <col min="9722" max="9723" width="8.44140625" style="479" customWidth="1"/>
    <col min="9724" max="9724" width="6.6640625" style="479" customWidth="1"/>
    <col min="9725" max="9725" width="8.88671875" style="479" customWidth="1"/>
    <col min="9726" max="9726" width="5.6640625" style="479" customWidth="1"/>
    <col min="9727" max="9727" width="5.88671875" style="479" customWidth="1"/>
    <col min="9728" max="9728" width="6.6640625" style="479" customWidth="1"/>
    <col min="9729" max="9729" width="8.88671875" style="479" customWidth="1"/>
    <col min="9730" max="9730" width="7.77734375" style="479" customWidth="1"/>
    <col min="9731" max="9731" width="8.88671875" style="479" customWidth="1"/>
    <col min="9732" max="9733" width="8.44140625" style="479" customWidth="1"/>
    <col min="9734" max="9734" width="6.6640625" style="479" customWidth="1"/>
    <col min="9735" max="9735" width="8.88671875" style="479" customWidth="1"/>
    <col min="9736" max="9736" width="8.88671875" style="479"/>
    <col min="9737" max="9737" width="8.6640625" style="479" customWidth="1"/>
    <col min="9738" max="9972" width="8.88671875" style="479"/>
    <col min="9973" max="9973" width="5.88671875" style="479" customWidth="1"/>
    <col min="9974" max="9974" width="6.6640625" style="479" customWidth="1"/>
    <col min="9975" max="9975" width="8.88671875" style="479" customWidth="1"/>
    <col min="9976" max="9976" width="7.77734375" style="479" customWidth="1"/>
    <col min="9977" max="9977" width="8.88671875" style="479" customWidth="1"/>
    <col min="9978" max="9979" width="8.44140625" style="479" customWidth="1"/>
    <col min="9980" max="9980" width="6.6640625" style="479" customWidth="1"/>
    <col min="9981" max="9981" width="8.88671875" style="479" customWidth="1"/>
    <col min="9982" max="9982" width="5.6640625" style="479" customWidth="1"/>
    <col min="9983" max="9983" width="5.88671875" style="479" customWidth="1"/>
    <col min="9984" max="9984" width="6.6640625" style="479" customWidth="1"/>
    <col min="9985" max="9985" width="8.88671875" style="479" customWidth="1"/>
    <col min="9986" max="9986" width="7.77734375" style="479" customWidth="1"/>
    <col min="9987" max="9987" width="8.88671875" style="479" customWidth="1"/>
    <col min="9988" max="9989" width="8.44140625" style="479" customWidth="1"/>
    <col min="9990" max="9990" width="6.6640625" style="479" customWidth="1"/>
    <col min="9991" max="9991" width="8.88671875" style="479" customWidth="1"/>
    <col min="9992" max="9992" width="8.88671875" style="479"/>
    <col min="9993" max="9993" width="8.6640625" style="479" customWidth="1"/>
    <col min="9994" max="10228" width="8.88671875" style="479"/>
    <col min="10229" max="10229" width="5.88671875" style="479" customWidth="1"/>
    <col min="10230" max="10230" width="6.6640625" style="479" customWidth="1"/>
    <col min="10231" max="10231" width="8.88671875" style="479" customWidth="1"/>
    <col min="10232" max="10232" width="7.77734375" style="479" customWidth="1"/>
    <col min="10233" max="10233" width="8.88671875" style="479" customWidth="1"/>
    <col min="10234" max="10235" width="8.44140625" style="479" customWidth="1"/>
    <col min="10236" max="10236" width="6.6640625" style="479" customWidth="1"/>
    <col min="10237" max="10237" width="8.88671875" style="479" customWidth="1"/>
    <col min="10238" max="10238" width="5.6640625" style="479" customWidth="1"/>
    <col min="10239" max="10239" width="5.88671875" style="479" customWidth="1"/>
    <col min="10240" max="10240" width="6.6640625" style="479" customWidth="1"/>
    <col min="10241" max="10241" width="8.88671875" style="479" customWidth="1"/>
    <col min="10242" max="10242" width="7.77734375" style="479" customWidth="1"/>
    <col min="10243" max="10243" width="8.88671875" style="479" customWidth="1"/>
    <col min="10244" max="10245" width="8.44140625" style="479" customWidth="1"/>
    <col min="10246" max="10246" width="6.6640625" style="479" customWidth="1"/>
    <col min="10247" max="10247" width="8.88671875" style="479" customWidth="1"/>
    <col min="10248" max="10248" width="8.88671875" style="479"/>
    <col min="10249" max="10249" width="8.6640625" style="479" customWidth="1"/>
    <col min="10250" max="10484" width="8.88671875" style="479"/>
    <col min="10485" max="10485" width="5.88671875" style="479" customWidth="1"/>
    <col min="10486" max="10486" width="6.6640625" style="479" customWidth="1"/>
    <col min="10487" max="10487" width="8.88671875" style="479" customWidth="1"/>
    <col min="10488" max="10488" width="7.77734375" style="479" customWidth="1"/>
    <col min="10489" max="10489" width="8.88671875" style="479" customWidth="1"/>
    <col min="10490" max="10491" width="8.44140625" style="479" customWidth="1"/>
    <col min="10492" max="10492" width="6.6640625" style="479" customWidth="1"/>
    <col min="10493" max="10493" width="8.88671875" style="479" customWidth="1"/>
    <col min="10494" max="10494" width="5.6640625" style="479" customWidth="1"/>
    <col min="10495" max="10495" width="5.88671875" style="479" customWidth="1"/>
    <col min="10496" max="10496" width="6.6640625" style="479" customWidth="1"/>
    <col min="10497" max="10497" width="8.88671875" style="479" customWidth="1"/>
    <col min="10498" max="10498" width="7.77734375" style="479" customWidth="1"/>
    <col min="10499" max="10499" width="8.88671875" style="479" customWidth="1"/>
    <col min="10500" max="10501" width="8.44140625" style="479" customWidth="1"/>
    <col min="10502" max="10502" width="6.6640625" style="479" customWidth="1"/>
    <col min="10503" max="10503" width="8.88671875" style="479" customWidth="1"/>
    <col min="10504" max="10504" width="8.88671875" style="479"/>
    <col min="10505" max="10505" width="8.6640625" style="479" customWidth="1"/>
    <col min="10506" max="10740" width="8.88671875" style="479"/>
    <col min="10741" max="10741" width="5.88671875" style="479" customWidth="1"/>
    <col min="10742" max="10742" width="6.6640625" style="479" customWidth="1"/>
    <col min="10743" max="10743" width="8.88671875" style="479" customWidth="1"/>
    <col min="10744" max="10744" width="7.77734375" style="479" customWidth="1"/>
    <col min="10745" max="10745" width="8.88671875" style="479" customWidth="1"/>
    <col min="10746" max="10747" width="8.44140625" style="479" customWidth="1"/>
    <col min="10748" max="10748" width="6.6640625" style="479" customWidth="1"/>
    <col min="10749" max="10749" width="8.88671875" style="479" customWidth="1"/>
    <col min="10750" max="10750" width="5.6640625" style="479" customWidth="1"/>
    <col min="10751" max="10751" width="5.88671875" style="479" customWidth="1"/>
    <col min="10752" max="10752" width="6.6640625" style="479" customWidth="1"/>
    <col min="10753" max="10753" width="8.88671875" style="479" customWidth="1"/>
    <col min="10754" max="10754" width="7.77734375" style="479" customWidth="1"/>
    <col min="10755" max="10755" width="8.88671875" style="479" customWidth="1"/>
    <col min="10756" max="10757" width="8.44140625" style="479" customWidth="1"/>
    <col min="10758" max="10758" width="6.6640625" style="479" customWidth="1"/>
    <col min="10759" max="10759" width="8.88671875" style="479" customWidth="1"/>
    <col min="10760" max="10760" width="8.88671875" style="479"/>
    <col min="10761" max="10761" width="8.6640625" style="479" customWidth="1"/>
    <col min="10762" max="10996" width="8.88671875" style="479"/>
    <col min="10997" max="10997" width="5.88671875" style="479" customWidth="1"/>
    <col min="10998" max="10998" width="6.6640625" style="479" customWidth="1"/>
    <col min="10999" max="10999" width="8.88671875" style="479" customWidth="1"/>
    <col min="11000" max="11000" width="7.77734375" style="479" customWidth="1"/>
    <col min="11001" max="11001" width="8.88671875" style="479" customWidth="1"/>
    <col min="11002" max="11003" width="8.44140625" style="479" customWidth="1"/>
    <col min="11004" max="11004" width="6.6640625" style="479" customWidth="1"/>
    <col min="11005" max="11005" width="8.88671875" style="479" customWidth="1"/>
    <col min="11006" max="11006" width="5.6640625" style="479" customWidth="1"/>
    <col min="11007" max="11007" width="5.88671875" style="479" customWidth="1"/>
    <col min="11008" max="11008" width="6.6640625" style="479" customWidth="1"/>
    <col min="11009" max="11009" width="8.88671875" style="479" customWidth="1"/>
    <col min="11010" max="11010" width="7.77734375" style="479" customWidth="1"/>
    <col min="11011" max="11011" width="8.88671875" style="479" customWidth="1"/>
    <col min="11012" max="11013" width="8.44140625" style="479" customWidth="1"/>
    <col min="11014" max="11014" width="6.6640625" style="479" customWidth="1"/>
    <col min="11015" max="11015" width="8.88671875" style="479" customWidth="1"/>
    <col min="11016" max="11016" width="8.88671875" style="479"/>
    <col min="11017" max="11017" width="8.6640625" style="479" customWidth="1"/>
    <col min="11018" max="11252" width="8.88671875" style="479"/>
    <col min="11253" max="11253" width="5.88671875" style="479" customWidth="1"/>
    <col min="11254" max="11254" width="6.6640625" style="479" customWidth="1"/>
    <col min="11255" max="11255" width="8.88671875" style="479" customWidth="1"/>
    <col min="11256" max="11256" width="7.77734375" style="479" customWidth="1"/>
    <col min="11257" max="11257" width="8.88671875" style="479" customWidth="1"/>
    <col min="11258" max="11259" width="8.44140625" style="479" customWidth="1"/>
    <col min="11260" max="11260" width="6.6640625" style="479" customWidth="1"/>
    <col min="11261" max="11261" width="8.88671875" style="479" customWidth="1"/>
    <col min="11262" max="11262" width="5.6640625" style="479" customWidth="1"/>
    <col min="11263" max="11263" width="5.88671875" style="479" customWidth="1"/>
    <col min="11264" max="11264" width="6.6640625" style="479" customWidth="1"/>
    <col min="11265" max="11265" width="8.88671875" style="479" customWidth="1"/>
    <col min="11266" max="11266" width="7.77734375" style="479" customWidth="1"/>
    <col min="11267" max="11267" width="8.88671875" style="479" customWidth="1"/>
    <col min="11268" max="11269" width="8.44140625" style="479" customWidth="1"/>
    <col min="11270" max="11270" width="6.6640625" style="479" customWidth="1"/>
    <col min="11271" max="11271" width="8.88671875" style="479" customWidth="1"/>
    <col min="11272" max="11272" width="8.88671875" style="479"/>
    <col min="11273" max="11273" width="8.6640625" style="479" customWidth="1"/>
    <col min="11274" max="11508" width="8.88671875" style="479"/>
    <col min="11509" max="11509" width="5.88671875" style="479" customWidth="1"/>
    <col min="11510" max="11510" width="6.6640625" style="479" customWidth="1"/>
    <col min="11511" max="11511" width="8.88671875" style="479" customWidth="1"/>
    <col min="11512" max="11512" width="7.77734375" style="479" customWidth="1"/>
    <col min="11513" max="11513" width="8.88671875" style="479" customWidth="1"/>
    <col min="11514" max="11515" width="8.44140625" style="479" customWidth="1"/>
    <col min="11516" max="11516" width="6.6640625" style="479" customWidth="1"/>
    <col min="11517" max="11517" width="8.88671875" style="479" customWidth="1"/>
    <col min="11518" max="11518" width="5.6640625" style="479" customWidth="1"/>
    <col min="11519" max="11519" width="5.88671875" style="479" customWidth="1"/>
    <col min="11520" max="11520" width="6.6640625" style="479" customWidth="1"/>
    <col min="11521" max="11521" width="8.88671875" style="479" customWidth="1"/>
    <col min="11522" max="11522" width="7.77734375" style="479" customWidth="1"/>
    <col min="11523" max="11523" width="8.88671875" style="479" customWidth="1"/>
    <col min="11524" max="11525" width="8.44140625" style="479" customWidth="1"/>
    <col min="11526" max="11526" width="6.6640625" style="479" customWidth="1"/>
    <col min="11527" max="11527" width="8.88671875" style="479" customWidth="1"/>
    <col min="11528" max="11528" width="8.88671875" style="479"/>
    <col min="11529" max="11529" width="8.6640625" style="479" customWidth="1"/>
    <col min="11530" max="11764" width="8.88671875" style="479"/>
    <col min="11765" max="11765" width="5.88671875" style="479" customWidth="1"/>
    <col min="11766" max="11766" width="6.6640625" style="479" customWidth="1"/>
    <col min="11767" max="11767" width="8.88671875" style="479" customWidth="1"/>
    <col min="11768" max="11768" width="7.77734375" style="479" customWidth="1"/>
    <col min="11769" max="11769" width="8.88671875" style="479" customWidth="1"/>
    <col min="11770" max="11771" width="8.44140625" style="479" customWidth="1"/>
    <col min="11772" max="11772" width="6.6640625" style="479" customWidth="1"/>
    <col min="11773" max="11773" width="8.88671875" style="479" customWidth="1"/>
    <col min="11774" max="11774" width="5.6640625" style="479" customWidth="1"/>
    <col min="11775" max="11775" width="5.88671875" style="479" customWidth="1"/>
    <col min="11776" max="11776" width="6.6640625" style="479" customWidth="1"/>
    <col min="11777" max="11777" width="8.88671875" style="479" customWidth="1"/>
    <col min="11778" max="11778" width="7.77734375" style="479" customWidth="1"/>
    <col min="11779" max="11779" width="8.88671875" style="479" customWidth="1"/>
    <col min="11780" max="11781" width="8.44140625" style="479" customWidth="1"/>
    <col min="11782" max="11782" width="6.6640625" style="479" customWidth="1"/>
    <col min="11783" max="11783" width="8.88671875" style="479" customWidth="1"/>
    <col min="11784" max="11784" width="8.88671875" style="479"/>
    <col min="11785" max="11785" width="8.6640625" style="479" customWidth="1"/>
    <col min="11786" max="12020" width="8.88671875" style="479"/>
    <col min="12021" max="12021" width="5.88671875" style="479" customWidth="1"/>
    <col min="12022" max="12022" width="6.6640625" style="479" customWidth="1"/>
    <col min="12023" max="12023" width="8.88671875" style="479" customWidth="1"/>
    <col min="12024" max="12024" width="7.77734375" style="479" customWidth="1"/>
    <col min="12025" max="12025" width="8.88671875" style="479" customWidth="1"/>
    <col min="12026" max="12027" width="8.44140625" style="479" customWidth="1"/>
    <col min="12028" max="12028" width="6.6640625" style="479" customWidth="1"/>
    <col min="12029" max="12029" width="8.88671875" style="479" customWidth="1"/>
    <col min="12030" max="12030" width="5.6640625" style="479" customWidth="1"/>
    <col min="12031" max="12031" width="5.88671875" style="479" customWidth="1"/>
    <col min="12032" max="12032" width="6.6640625" style="479" customWidth="1"/>
    <col min="12033" max="12033" width="8.88671875" style="479" customWidth="1"/>
    <col min="12034" max="12034" width="7.77734375" style="479" customWidth="1"/>
    <col min="12035" max="12035" width="8.88671875" style="479" customWidth="1"/>
    <col min="12036" max="12037" width="8.44140625" style="479" customWidth="1"/>
    <col min="12038" max="12038" width="6.6640625" style="479" customWidth="1"/>
    <col min="12039" max="12039" width="8.88671875" style="479" customWidth="1"/>
    <col min="12040" max="12040" width="8.88671875" style="479"/>
    <col min="12041" max="12041" width="8.6640625" style="479" customWidth="1"/>
    <col min="12042" max="12276" width="8.88671875" style="479"/>
    <col min="12277" max="12277" width="5.88671875" style="479" customWidth="1"/>
    <col min="12278" max="12278" width="6.6640625" style="479" customWidth="1"/>
    <col min="12279" max="12279" width="8.88671875" style="479" customWidth="1"/>
    <col min="12280" max="12280" width="7.77734375" style="479" customWidth="1"/>
    <col min="12281" max="12281" width="8.88671875" style="479" customWidth="1"/>
    <col min="12282" max="12283" width="8.44140625" style="479" customWidth="1"/>
    <col min="12284" max="12284" width="6.6640625" style="479" customWidth="1"/>
    <col min="12285" max="12285" width="8.88671875" style="479" customWidth="1"/>
    <col min="12286" max="12286" width="5.6640625" style="479" customWidth="1"/>
    <col min="12287" max="12287" width="5.88671875" style="479" customWidth="1"/>
    <col min="12288" max="12288" width="6.6640625" style="479" customWidth="1"/>
    <col min="12289" max="12289" width="8.88671875" style="479" customWidth="1"/>
    <col min="12290" max="12290" width="7.77734375" style="479" customWidth="1"/>
    <col min="12291" max="12291" width="8.88671875" style="479" customWidth="1"/>
    <col min="12292" max="12293" width="8.44140625" style="479" customWidth="1"/>
    <col min="12294" max="12294" width="6.6640625" style="479" customWidth="1"/>
    <col min="12295" max="12295" width="8.88671875" style="479" customWidth="1"/>
    <col min="12296" max="12296" width="8.88671875" style="479"/>
    <col min="12297" max="12297" width="8.6640625" style="479" customWidth="1"/>
    <col min="12298" max="12532" width="8.88671875" style="479"/>
    <col min="12533" max="12533" width="5.88671875" style="479" customWidth="1"/>
    <col min="12534" max="12534" width="6.6640625" style="479" customWidth="1"/>
    <col min="12535" max="12535" width="8.88671875" style="479" customWidth="1"/>
    <col min="12536" max="12536" width="7.77734375" style="479" customWidth="1"/>
    <col min="12537" max="12537" width="8.88671875" style="479" customWidth="1"/>
    <col min="12538" max="12539" width="8.44140625" style="479" customWidth="1"/>
    <col min="12540" max="12540" width="6.6640625" style="479" customWidth="1"/>
    <col min="12541" max="12541" width="8.88671875" style="479" customWidth="1"/>
    <col min="12542" max="12542" width="5.6640625" style="479" customWidth="1"/>
    <col min="12543" max="12543" width="5.88671875" style="479" customWidth="1"/>
    <col min="12544" max="12544" width="6.6640625" style="479" customWidth="1"/>
    <col min="12545" max="12545" width="8.88671875" style="479" customWidth="1"/>
    <col min="12546" max="12546" width="7.77734375" style="479" customWidth="1"/>
    <col min="12547" max="12547" width="8.88671875" style="479" customWidth="1"/>
    <col min="12548" max="12549" width="8.44140625" style="479" customWidth="1"/>
    <col min="12550" max="12550" width="6.6640625" style="479" customWidth="1"/>
    <col min="12551" max="12551" width="8.88671875" style="479" customWidth="1"/>
    <col min="12552" max="12552" width="8.88671875" style="479"/>
    <col min="12553" max="12553" width="8.6640625" style="479" customWidth="1"/>
    <col min="12554" max="12788" width="8.88671875" style="479"/>
    <col min="12789" max="12789" width="5.88671875" style="479" customWidth="1"/>
    <col min="12790" max="12790" width="6.6640625" style="479" customWidth="1"/>
    <col min="12791" max="12791" width="8.88671875" style="479" customWidth="1"/>
    <col min="12792" max="12792" width="7.77734375" style="479" customWidth="1"/>
    <col min="12793" max="12793" width="8.88671875" style="479" customWidth="1"/>
    <col min="12794" max="12795" width="8.44140625" style="479" customWidth="1"/>
    <col min="12796" max="12796" width="6.6640625" style="479" customWidth="1"/>
    <col min="12797" max="12797" width="8.88671875" style="479" customWidth="1"/>
    <col min="12798" max="12798" width="5.6640625" style="479" customWidth="1"/>
    <col min="12799" max="12799" width="5.88671875" style="479" customWidth="1"/>
    <col min="12800" max="12800" width="6.6640625" style="479" customWidth="1"/>
    <col min="12801" max="12801" width="8.88671875" style="479" customWidth="1"/>
    <col min="12802" max="12802" width="7.77734375" style="479" customWidth="1"/>
    <col min="12803" max="12803" width="8.88671875" style="479" customWidth="1"/>
    <col min="12804" max="12805" width="8.44140625" style="479" customWidth="1"/>
    <col min="12806" max="12806" width="6.6640625" style="479" customWidth="1"/>
    <col min="12807" max="12807" width="8.88671875" style="479" customWidth="1"/>
    <col min="12808" max="12808" width="8.88671875" style="479"/>
    <col min="12809" max="12809" width="8.6640625" style="479" customWidth="1"/>
    <col min="12810" max="13044" width="8.88671875" style="479"/>
    <col min="13045" max="13045" width="5.88671875" style="479" customWidth="1"/>
    <col min="13046" max="13046" width="6.6640625" style="479" customWidth="1"/>
    <col min="13047" max="13047" width="8.88671875" style="479" customWidth="1"/>
    <col min="13048" max="13048" width="7.77734375" style="479" customWidth="1"/>
    <col min="13049" max="13049" width="8.88671875" style="479" customWidth="1"/>
    <col min="13050" max="13051" width="8.44140625" style="479" customWidth="1"/>
    <col min="13052" max="13052" width="6.6640625" style="479" customWidth="1"/>
    <col min="13053" max="13053" width="8.88671875" style="479" customWidth="1"/>
    <col min="13054" max="13054" width="5.6640625" style="479" customWidth="1"/>
    <col min="13055" max="13055" width="5.88671875" style="479" customWidth="1"/>
    <col min="13056" max="13056" width="6.6640625" style="479" customWidth="1"/>
    <col min="13057" max="13057" width="8.88671875" style="479" customWidth="1"/>
    <col min="13058" max="13058" width="7.77734375" style="479" customWidth="1"/>
    <col min="13059" max="13059" width="8.88671875" style="479" customWidth="1"/>
    <col min="13060" max="13061" width="8.44140625" style="479" customWidth="1"/>
    <col min="13062" max="13062" width="6.6640625" style="479" customWidth="1"/>
    <col min="13063" max="13063" width="8.88671875" style="479" customWidth="1"/>
    <col min="13064" max="13064" width="8.88671875" style="479"/>
    <col min="13065" max="13065" width="8.6640625" style="479" customWidth="1"/>
    <col min="13066" max="13300" width="8.88671875" style="479"/>
    <col min="13301" max="13301" width="5.88671875" style="479" customWidth="1"/>
    <col min="13302" max="13302" width="6.6640625" style="479" customWidth="1"/>
    <col min="13303" max="13303" width="8.88671875" style="479" customWidth="1"/>
    <col min="13304" max="13304" width="7.77734375" style="479" customWidth="1"/>
    <col min="13305" max="13305" width="8.88671875" style="479" customWidth="1"/>
    <col min="13306" max="13307" width="8.44140625" style="479" customWidth="1"/>
    <col min="13308" max="13308" width="6.6640625" style="479" customWidth="1"/>
    <col min="13309" max="13309" width="8.88671875" style="479" customWidth="1"/>
    <col min="13310" max="13310" width="5.6640625" style="479" customWidth="1"/>
    <col min="13311" max="13311" width="5.88671875" style="479" customWidth="1"/>
    <col min="13312" max="13312" width="6.6640625" style="479" customWidth="1"/>
    <col min="13313" max="13313" width="8.88671875" style="479" customWidth="1"/>
    <col min="13314" max="13314" width="7.77734375" style="479" customWidth="1"/>
    <col min="13315" max="13315" width="8.88671875" style="479" customWidth="1"/>
    <col min="13316" max="13317" width="8.44140625" style="479" customWidth="1"/>
    <col min="13318" max="13318" width="6.6640625" style="479" customWidth="1"/>
    <col min="13319" max="13319" width="8.88671875" style="479" customWidth="1"/>
    <col min="13320" max="13320" width="8.88671875" style="479"/>
    <col min="13321" max="13321" width="8.6640625" style="479" customWidth="1"/>
    <col min="13322" max="13556" width="8.88671875" style="479"/>
    <col min="13557" max="13557" width="5.88671875" style="479" customWidth="1"/>
    <col min="13558" max="13558" width="6.6640625" style="479" customWidth="1"/>
    <col min="13559" max="13559" width="8.88671875" style="479" customWidth="1"/>
    <col min="13560" max="13560" width="7.77734375" style="479" customWidth="1"/>
    <col min="13561" max="13561" width="8.88671875" style="479" customWidth="1"/>
    <col min="13562" max="13563" width="8.44140625" style="479" customWidth="1"/>
    <col min="13564" max="13564" width="6.6640625" style="479" customWidth="1"/>
    <col min="13565" max="13565" width="8.88671875" style="479" customWidth="1"/>
    <col min="13566" max="13566" width="5.6640625" style="479" customWidth="1"/>
    <col min="13567" max="13567" width="5.88671875" style="479" customWidth="1"/>
    <col min="13568" max="13568" width="6.6640625" style="479" customWidth="1"/>
    <col min="13569" max="13569" width="8.88671875" style="479" customWidth="1"/>
    <col min="13570" max="13570" width="7.77734375" style="479" customWidth="1"/>
    <col min="13571" max="13571" width="8.88671875" style="479" customWidth="1"/>
    <col min="13572" max="13573" width="8.44140625" style="479" customWidth="1"/>
    <col min="13574" max="13574" width="6.6640625" style="479" customWidth="1"/>
    <col min="13575" max="13575" width="8.88671875" style="479" customWidth="1"/>
    <col min="13576" max="13576" width="8.88671875" style="479"/>
    <col min="13577" max="13577" width="8.6640625" style="479" customWidth="1"/>
    <col min="13578" max="13812" width="8.88671875" style="479"/>
    <col min="13813" max="13813" width="5.88671875" style="479" customWidth="1"/>
    <col min="13814" max="13814" width="6.6640625" style="479" customWidth="1"/>
    <col min="13815" max="13815" width="8.88671875" style="479" customWidth="1"/>
    <col min="13816" max="13816" width="7.77734375" style="479" customWidth="1"/>
    <col min="13817" max="13817" width="8.88671875" style="479" customWidth="1"/>
    <col min="13818" max="13819" width="8.44140625" style="479" customWidth="1"/>
    <col min="13820" max="13820" width="6.6640625" style="479" customWidth="1"/>
    <col min="13821" max="13821" width="8.88671875" style="479" customWidth="1"/>
    <col min="13822" max="13822" width="5.6640625" style="479" customWidth="1"/>
    <col min="13823" max="13823" width="5.88671875" style="479" customWidth="1"/>
    <col min="13824" max="13824" width="6.6640625" style="479" customWidth="1"/>
    <col min="13825" max="13825" width="8.88671875" style="479" customWidth="1"/>
    <col min="13826" max="13826" width="7.77734375" style="479" customWidth="1"/>
    <col min="13827" max="13827" width="8.88671875" style="479" customWidth="1"/>
    <col min="13828" max="13829" width="8.44140625" style="479" customWidth="1"/>
    <col min="13830" max="13830" width="6.6640625" style="479" customWidth="1"/>
    <col min="13831" max="13831" width="8.88671875" style="479" customWidth="1"/>
    <col min="13832" max="13832" width="8.88671875" style="479"/>
    <col min="13833" max="13833" width="8.6640625" style="479" customWidth="1"/>
    <col min="13834" max="14068" width="8.88671875" style="479"/>
    <col min="14069" max="14069" width="5.88671875" style="479" customWidth="1"/>
    <col min="14070" max="14070" width="6.6640625" style="479" customWidth="1"/>
    <col min="14071" max="14071" width="8.88671875" style="479" customWidth="1"/>
    <col min="14072" max="14072" width="7.77734375" style="479" customWidth="1"/>
    <col min="14073" max="14073" width="8.88671875" style="479" customWidth="1"/>
    <col min="14074" max="14075" width="8.44140625" style="479" customWidth="1"/>
    <col min="14076" max="14076" width="6.6640625" style="479" customWidth="1"/>
    <col min="14077" max="14077" width="8.88671875" style="479" customWidth="1"/>
    <col min="14078" max="14078" width="5.6640625" style="479" customWidth="1"/>
    <col min="14079" max="14079" width="5.88671875" style="479" customWidth="1"/>
    <col min="14080" max="14080" width="6.6640625" style="479" customWidth="1"/>
    <col min="14081" max="14081" width="8.88671875" style="479" customWidth="1"/>
    <col min="14082" max="14082" width="7.77734375" style="479" customWidth="1"/>
    <col min="14083" max="14083" width="8.88671875" style="479" customWidth="1"/>
    <col min="14084" max="14085" width="8.44140625" style="479" customWidth="1"/>
    <col min="14086" max="14086" width="6.6640625" style="479" customWidth="1"/>
    <col min="14087" max="14087" width="8.88671875" style="479" customWidth="1"/>
    <col min="14088" max="14088" width="8.88671875" style="479"/>
    <col min="14089" max="14089" width="8.6640625" style="479" customWidth="1"/>
    <col min="14090" max="14324" width="8.88671875" style="479"/>
    <col min="14325" max="14325" width="5.88671875" style="479" customWidth="1"/>
    <col min="14326" max="14326" width="6.6640625" style="479" customWidth="1"/>
    <col min="14327" max="14327" width="8.88671875" style="479" customWidth="1"/>
    <col min="14328" max="14328" width="7.77734375" style="479" customWidth="1"/>
    <col min="14329" max="14329" width="8.88671875" style="479" customWidth="1"/>
    <col min="14330" max="14331" width="8.44140625" style="479" customWidth="1"/>
    <col min="14332" max="14332" width="6.6640625" style="479" customWidth="1"/>
    <col min="14333" max="14333" width="8.88671875" style="479" customWidth="1"/>
    <col min="14334" max="14334" width="5.6640625" style="479" customWidth="1"/>
    <col min="14335" max="14335" width="5.88671875" style="479" customWidth="1"/>
    <col min="14336" max="14336" width="6.6640625" style="479" customWidth="1"/>
    <col min="14337" max="14337" width="8.88671875" style="479" customWidth="1"/>
    <col min="14338" max="14338" width="7.77734375" style="479" customWidth="1"/>
    <col min="14339" max="14339" width="8.88671875" style="479" customWidth="1"/>
    <col min="14340" max="14341" width="8.44140625" style="479" customWidth="1"/>
    <col min="14342" max="14342" width="6.6640625" style="479" customWidth="1"/>
    <col min="14343" max="14343" width="8.88671875" style="479" customWidth="1"/>
    <col min="14344" max="14344" width="8.88671875" style="479"/>
    <col min="14345" max="14345" width="8.6640625" style="479" customWidth="1"/>
    <col min="14346" max="14580" width="8.88671875" style="479"/>
    <col min="14581" max="14581" width="5.88671875" style="479" customWidth="1"/>
    <col min="14582" max="14582" width="6.6640625" style="479" customWidth="1"/>
    <col min="14583" max="14583" width="8.88671875" style="479" customWidth="1"/>
    <col min="14584" max="14584" width="7.77734375" style="479" customWidth="1"/>
    <col min="14585" max="14585" width="8.88671875" style="479" customWidth="1"/>
    <col min="14586" max="14587" width="8.44140625" style="479" customWidth="1"/>
    <col min="14588" max="14588" width="6.6640625" style="479" customWidth="1"/>
    <col min="14589" max="14589" width="8.88671875" style="479" customWidth="1"/>
    <col min="14590" max="14590" width="5.6640625" style="479" customWidth="1"/>
    <col min="14591" max="14591" width="5.88671875" style="479" customWidth="1"/>
    <col min="14592" max="14592" width="6.6640625" style="479" customWidth="1"/>
    <col min="14593" max="14593" width="8.88671875" style="479" customWidth="1"/>
    <col min="14594" max="14594" width="7.77734375" style="479" customWidth="1"/>
    <col min="14595" max="14595" width="8.88671875" style="479" customWidth="1"/>
    <col min="14596" max="14597" width="8.44140625" style="479" customWidth="1"/>
    <col min="14598" max="14598" width="6.6640625" style="479" customWidth="1"/>
    <col min="14599" max="14599" width="8.88671875" style="479" customWidth="1"/>
    <col min="14600" max="14600" width="8.88671875" style="479"/>
    <col min="14601" max="14601" width="8.6640625" style="479" customWidth="1"/>
    <col min="14602" max="14836" width="8.88671875" style="479"/>
    <col min="14837" max="14837" width="5.88671875" style="479" customWidth="1"/>
    <col min="14838" max="14838" width="6.6640625" style="479" customWidth="1"/>
    <col min="14839" max="14839" width="8.88671875" style="479" customWidth="1"/>
    <col min="14840" max="14840" width="7.77734375" style="479" customWidth="1"/>
    <col min="14841" max="14841" width="8.88671875" style="479" customWidth="1"/>
    <col min="14842" max="14843" width="8.44140625" style="479" customWidth="1"/>
    <col min="14844" max="14844" width="6.6640625" style="479" customWidth="1"/>
    <col min="14845" max="14845" width="8.88671875" style="479" customWidth="1"/>
    <col min="14846" max="14846" width="5.6640625" style="479" customWidth="1"/>
    <col min="14847" max="14847" width="5.88671875" style="479" customWidth="1"/>
    <col min="14848" max="14848" width="6.6640625" style="479" customWidth="1"/>
    <col min="14849" max="14849" width="8.88671875" style="479" customWidth="1"/>
    <col min="14850" max="14850" width="7.77734375" style="479" customWidth="1"/>
    <col min="14851" max="14851" width="8.88671875" style="479" customWidth="1"/>
    <col min="14852" max="14853" width="8.44140625" style="479" customWidth="1"/>
    <col min="14854" max="14854" width="6.6640625" style="479" customWidth="1"/>
    <col min="14855" max="14855" width="8.88671875" style="479" customWidth="1"/>
    <col min="14856" max="14856" width="8.88671875" style="479"/>
    <col min="14857" max="14857" width="8.6640625" style="479" customWidth="1"/>
    <col min="14858" max="15092" width="8.88671875" style="479"/>
    <col min="15093" max="15093" width="5.88671875" style="479" customWidth="1"/>
    <col min="15094" max="15094" width="6.6640625" style="479" customWidth="1"/>
    <col min="15095" max="15095" width="8.88671875" style="479" customWidth="1"/>
    <col min="15096" max="15096" width="7.77734375" style="479" customWidth="1"/>
    <col min="15097" max="15097" width="8.88671875" style="479" customWidth="1"/>
    <col min="15098" max="15099" width="8.44140625" style="479" customWidth="1"/>
    <col min="15100" max="15100" width="6.6640625" style="479" customWidth="1"/>
    <col min="15101" max="15101" width="8.88671875" style="479" customWidth="1"/>
    <col min="15102" max="15102" width="5.6640625" style="479" customWidth="1"/>
    <col min="15103" max="15103" width="5.88671875" style="479" customWidth="1"/>
    <col min="15104" max="15104" width="6.6640625" style="479" customWidth="1"/>
    <col min="15105" max="15105" width="8.88671875" style="479" customWidth="1"/>
    <col min="15106" max="15106" width="7.77734375" style="479" customWidth="1"/>
    <col min="15107" max="15107" width="8.88671875" style="479" customWidth="1"/>
    <col min="15108" max="15109" width="8.44140625" style="479" customWidth="1"/>
    <col min="15110" max="15110" width="6.6640625" style="479" customWidth="1"/>
    <col min="15111" max="15111" width="8.88671875" style="479" customWidth="1"/>
    <col min="15112" max="15112" width="8.88671875" style="479"/>
    <col min="15113" max="15113" width="8.6640625" style="479" customWidth="1"/>
    <col min="15114" max="15348" width="8.88671875" style="479"/>
    <col min="15349" max="15349" width="5.88671875" style="479" customWidth="1"/>
    <col min="15350" max="15350" width="6.6640625" style="479" customWidth="1"/>
    <col min="15351" max="15351" width="8.88671875" style="479" customWidth="1"/>
    <col min="15352" max="15352" width="7.77734375" style="479" customWidth="1"/>
    <col min="15353" max="15353" width="8.88671875" style="479" customWidth="1"/>
    <col min="15354" max="15355" width="8.44140625" style="479" customWidth="1"/>
    <col min="15356" max="15356" width="6.6640625" style="479" customWidth="1"/>
    <col min="15357" max="15357" width="8.88671875" style="479" customWidth="1"/>
    <col min="15358" max="15358" width="5.6640625" style="479" customWidth="1"/>
    <col min="15359" max="15359" width="5.88671875" style="479" customWidth="1"/>
    <col min="15360" max="15360" width="6.6640625" style="479" customWidth="1"/>
    <col min="15361" max="15361" width="8.88671875" style="479" customWidth="1"/>
    <col min="15362" max="15362" width="7.77734375" style="479" customWidth="1"/>
    <col min="15363" max="15363" width="8.88671875" style="479" customWidth="1"/>
    <col min="15364" max="15365" width="8.44140625" style="479" customWidth="1"/>
    <col min="15366" max="15366" width="6.6640625" style="479" customWidth="1"/>
    <col min="15367" max="15367" width="8.88671875" style="479" customWidth="1"/>
    <col min="15368" max="15368" width="8.88671875" style="479"/>
    <col min="15369" max="15369" width="8.6640625" style="479" customWidth="1"/>
    <col min="15370" max="15604" width="8.88671875" style="479"/>
    <col min="15605" max="15605" width="5.88671875" style="479" customWidth="1"/>
    <col min="15606" max="15606" width="6.6640625" style="479" customWidth="1"/>
    <col min="15607" max="15607" width="8.88671875" style="479" customWidth="1"/>
    <col min="15608" max="15608" width="7.77734375" style="479" customWidth="1"/>
    <col min="15609" max="15609" width="8.88671875" style="479" customWidth="1"/>
    <col min="15610" max="15611" width="8.44140625" style="479" customWidth="1"/>
    <col min="15612" max="15612" width="6.6640625" style="479" customWidth="1"/>
    <col min="15613" max="15613" width="8.88671875" style="479" customWidth="1"/>
    <col min="15614" max="15614" width="5.6640625" style="479" customWidth="1"/>
    <col min="15615" max="15615" width="5.88671875" style="479" customWidth="1"/>
    <col min="15616" max="15616" width="6.6640625" style="479" customWidth="1"/>
    <col min="15617" max="15617" width="8.88671875" style="479" customWidth="1"/>
    <col min="15618" max="15618" width="7.77734375" style="479" customWidth="1"/>
    <col min="15619" max="15619" width="8.88671875" style="479" customWidth="1"/>
    <col min="15620" max="15621" width="8.44140625" style="479" customWidth="1"/>
    <col min="15622" max="15622" width="6.6640625" style="479" customWidth="1"/>
    <col min="15623" max="15623" width="8.88671875" style="479" customWidth="1"/>
    <col min="15624" max="15624" width="8.88671875" style="479"/>
    <col min="15625" max="15625" width="8.6640625" style="479" customWidth="1"/>
    <col min="15626" max="15860" width="8.88671875" style="479"/>
    <col min="15861" max="15861" width="5.88671875" style="479" customWidth="1"/>
    <col min="15862" max="15862" width="6.6640625" style="479" customWidth="1"/>
    <col min="15863" max="15863" width="8.88671875" style="479" customWidth="1"/>
    <col min="15864" max="15864" width="7.77734375" style="479" customWidth="1"/>
    <col min="15865" max="15865" width="8.88671875" style="479" customWidth="1"/>
    <col min="15866" max="15867" width="8.44140625" style="479" customWidth="1"/>
    <col min="15868" max="15868" width="6.6640625" style="479" customWidth="1"/>
    <col min="15869" max="15869" width="8.88671875" style="479" customWidth="1"/>
    <col min="15870" max="15870" width="5.6640625" style="479" customWidth="1"/>
    <col min="15871" max="15871" width="5.88671875" style="479" customWidth="1"/>
    <col min="15872" max="15872" width="6.6640625" style="479" customWidth="1"/>
    <col min="15873" max="15873" width="8.88671875" style="479" customWidth="1"/>
    <col min="15874" max="15874" width="7.77734375" style="479" customWidth="1"/>
    <col min="15875" max="15875" width="8.88671875" style="479" customWidth="1"/>
    <col min="15876" max="15877" width="8.44140625" style="479" customWidth="1"/>
    <col min="15878" max="15878" width="6.6640625" style="479" customWidth="1"/>
    <col min="15879" max="15879" width="8.88671875" style="479" customWidth="1"/>
    <col min="15880" max="15880" width="8.88671875" style="479"/>
    <col min="15881" max="15881" width="8.6640625" style="479" customWidth="1"/>
    <col min="15882" max="16116" width="8.88671875" style="479"/>
    <col min="16117" max="16117" width="5.88671875" style="479" customWidth="1"/>
    <col min="16118" max="16118" width="6.6640625" style="479" customWidth="1"/>
    <col min="16119" max="16119" width="8.88671875" style="479" customWidth="1"/>
    <col min="16120" max="16120" width="7.77734375" style="479" customWidth="1"/>
    <col min="16121" max="16121" width="8.88671875" style="479" customWidth="1"/>
    <col min="16122" max="16123" width="8.44140625" style="479" customWidth="1"/>
    <col min="16124" max="16124" width="6.6640625" style="479" customWidth="1"/>
    <col min="16125" max="16125" width="8.88671875" style="479" customWidth="1"/>
    <col min="16126" max="16126" width="5.6640625" style="479" customWidth="1"/>
    <col min="16127" max="16127" width="5.88671875" style="479" customWidth="1"/>
    <col min="16128" max="16128" width="6.6640625" style="479" customWidth="1"/>
    <col min="16129" max="16129" width="8.88671875" style="479" customWidth="1"/>
    <col min="16130" max="16130" width="7.77734375" style="479" customWidth="1"/>
    <col min="16131" max="16131" width="8.88671875" style="479" customWidth="1"/>
    <col min="16132" max="16133" width="8.44140625" style="479" customWidth="1"/>
    <col min="16134" max="16134" width="6.6640625" style="479" customWidth="1"/>
    <col min="16135" max="16135" width="8.88671875" style="479" customWidth="1"/>
    <col min="16136" max="16136" width="8.88671875" style="479"/>
    <col min="16137" max="16137" width="8.6640625" style="479" customWidth="1"/>
    <col min="16138" max="16384" width="8.88671875" style="479"/>
  </cols>
  <sheetData>
    <row r="1" spans="2:20" ht="14.25" customHeight="1" x14ac:dyDescent="0.2">
      <c r="L1" s="480"/>
      <c r="M1" s="480"/>
      <c r="N1" s="480"/>
      <c r="O1" s="481"/>
      <c r="P1" s="481"/>
      <c r="Q1" s="481"/>
      <c r="R1" s="481"/>
      <c r="S1" s="481"/>
    </row>
    <row r="2" spans="2:20" s="529" customFormat="1" ht="18.75" customHeight="1" x14ac:dyDescent="0.2">
      <c r="B2" s="525" t="s">
        <v>310</v>
      </c>
      <c r="C2" s="526"/>
      <c r="D2" s="526"/>
      <c r="E2" s="527"/>
      <c r="F2" s="527"/>
      <c r="G2" s="527"/>
      <c r="H2" s="527"/>
      <c r="I2" s="527"/>
      <c r="J2" s="527"/>
      <c r="K2" s="527"/>
      <c r="L2" s="528" t="s">
        <v>318</v>
      </c>
      <c r="M2" s="526"/>
      <c r="N2" s="526"/>
      <c r="O2" s="527"/>
      <c r="P2" s="527"/>
      <c r="Q2" s="527"/>
      <c r="R2" s="527"/>
      <c r="S2" s="527"/>
      <c r="T2" s="527"/>
    </row>
    <row r="3" spans="2:20" ht="14.25" customHeight="1" x14ac:dyDescent="0.2">
      <c r="B3" s="482"/>
      <c r="C3" s="482"/>
      <c r="D3" s="482"/>
      <c r="E3" s="483"/>
      <c r="F3" s="483"/>
      <c r="G3" s="483"/>
      <c r="H3" s="483"/>
      <c r="I3" s="483"/>
      <c r="J3" s="483"/>
      <c r="K3" s="483"/>
      <c r="L3" s="482"/>
      <c r="M3" s="482"/>
      <c r="N3" s="482"/>
      <c r="O3" s="483"/>
      <c r="P3" s="483"/>
      <c r="Q3" s="483"/>
      <c r="R3" s="483"/>
      <c r="S3" s="483"/>
      <c r="T3" s="483"/>
    </row>
    <row r="4" spans="2:20" ht="14.25" customHeight="1" x14ac:dyDescent="0.2">
      <c r="B4" s="484" t="s">
        <v>0</v>
      </c>
      <c r="C4" s="484"/>
      <c r="D4" s="484"/>
      <c r="E4" s="485"/>
      <c r="F4" s="485"/>
      <c r="G4" s="485"/>
      <c r="H4" s="485"/>
      <c r="I4" s="485"/>
      <c r="J4" s="485"/>
      <c r="K4" s="486"/>
      <c r="L4" s="484" t="s">
        <v>0</v>
      </c>
      <c r="M4" s="484"/>
      <c r="N4" s="484"/>
      <c r="O4" s="485"/>
      <c r="P4" s="485"/>
      <c r="Q4" s="485"/>
      <c r="R4" s="485"/>
      <c r="S4" s="485"/>
      <c r="T4" s="485"/>
    </row>
    <row r="5" spans="2:20" ht="14.25" customHeight="1" x14ac:dyDescent="0.2">
      <c r="B5" s="487"/>
      <c r="C5" s="610" t="s">
        <v>14</v>
      </c>
      <c r="D5" s="610"/>
      <c r="E5" s="610"/>
      <c r="F5" s="488"/>
      <c r="G5" s="610" t="s">
        <v>16</v>
      </c>
      <c r="H5" s="610"/>
      <c r="I5" s="610"/>
      <c r="J5" s="488"/>
      <c r="K5" s="486"/>
      <c r="L5" s="489"/>
      <c r="M5" s="610" t="s">
        <v>14</v>
      </c>
      <c r="N5" s="610"/>
      <c r="O5" s="610"/>
      <c r="P5" s="488"/>
      <c r="Q5" s="610" t="s">
        <v>16</v>
      </c>
      <c r="R5" s="610"/>
      <c r="S5" s="610"/>
      <c r="T5" s="488"/>
    </row>
    <row r="6" spans="2:20" ht="28.5" customHeight="1" x14ac:dyDescent="0.2">
      <c r="B6" s="490"/>
      <c r="C6" s="491" t="s">
        <v>68</v>
      </c>
      <c r="D6" s="491" t="s">
        <v>67</v>
      </c>
      <c r="E6" s="491" t="s">
        <v>161</v>
      </c>
      <c r="F6" s="491" t="s">
        <v>15</v>
      </c>
      <c r="G6" s="491" t="s">
        <v>65</v>
      </c>
      <c r="H6" s="491" t="s">
        <v>64</v>
      </c>
      <c r="I6" s="491" t="s">
        <v>161</v>
      </c>
      <c r="J6" s="491" t="s">
        <v>4</v>
      </c>
      <c r="K6" s="492"/>
      <c r="L6" s="490"/>
      <c r="M6" s="491" t="s">
        <v>68</v>
      </c>
      <c r="N6" s="491" t="s">
        <v>67</v>
      </c>
      <c r="O6" s="491" t="s">
        <v>161</v>
      </c>
      <c r="P6" s="491" t="s">
        <v>15</v>
      </c>
      <c r="Q6" s="491" t="s">
        <v>65</v>
      </c>
      <c r="R6" s="491" t="s">
        <v>64</v>
      </c>
      <c r="S6" s="491" t="s">
        <v>161</v>
      </c>
      <c r="T6" s="491" t="s">
        <v>4</v>
      </c>
    </row>
    <row r="7" spans="2:20" s="197" customFormat="1" ht="14.25" customHeight="1" x14ac:dyDescent="0.2">
      <c r="B7" s="493"/>
      <c r="C7" s="493"/>
      <c r="D7" s="493"/>
      <c r="E7" s="494"/>
      <c r="F7" s="495"/>
      <c r="G7" s="495"/>
      <c r="H7" s="495"/>
      <c r="I7" s="494"/>
      <c r="J7" s="496" t="s">
        <v>5</v>
      </c>
      <c r="K7" s="497"/>
      <c r="L7" s="498"/>
      <c r="M7" s="498"/>
      <c r="N7" s="498"/>
      <c r="O7" s="499"/>
      <c r="P7" s="499"/>
      <c r="Q7" s="499"/>
      <c r="R7" s="499"/>
      <c r="S7" s="499"/>
      <c r="T7" s="500" t="s">
        <v>6</v>
      </c>
    </row>
    <row r="8" spans="2:20" s="197" customFormat="1" ht="14.25" customHeight="1" x14ac:dyDescent="0.2">
      <c r="B8" s="501">
        <v>1980</v>
      </c>
      <c r="C8" s="502" t="s">
        <v>292</v>
      </c>
      <c r="D8" s="502" t="s">
        <v>292</v>
      </c>
      <c r="E8" s="503">
        <v>9680</v>
      </c>
      <c r="F8" s="503">
        <v>2043</v>
      </c>
      <c r="G8" s="502" t="s">
        <v>292</v>
      </c>
      <c r="H8" s="502" t="s">
        <v>292</v>
      </c>
      <c r="I8" s="503">
        <v>5378</v>
      </c>
      <c r="J8" s="503">
        <v>17101</v>
      </c>
      <c r="K8" s="497"/>
      <c r="L8" s="501">
        <v>1980</v>
      </c>
      <c r="M8" s="502" t="s">
        <v>292</v>
      </c>
      <c r="N8" s="502" t="s">
        <v>292</v>
      </c>
      <c r="O8" s="159">
        <v>56.604876907783172</v>
      </c>
      <c r="P8" s="159">
        <v>11.946669785392668</v>
      </c>
      <c r="Q8" s="502" t="s">
        <v>292</v>
      </c>
      <c r="R8" s="502" t="s">
        <v>292</v>
      </c>
      <c r="S8" s="159">
        <v>31.448453306824163</v>
      </c>
      <c r="T8" s="159">
        <v>100</v>
      </c>
    </row>
    <row r="9" spans="2:20" ht="14.25" customHeight="1" x14ac:dyDescent="0.2">
      <c r="B9" s="501">
        <v>1981</v>
      </c>
      <c r="C9" s="502">
        <v>4313.4792442533189</v>
      </c>
      <c r="D9" s="502">
        <v>5546.2877297187579</v>
      </c>
      <c r="E9" s="503">
        <v>9860</v>
      </c>
      <c r="F9" s="503">
        <v>1910</v>
      </c>
      <c r="G9" s="502" t="s">
        <v>292</v>
      </c>
      <c r="H9" s="502" t="s">
        <v>292</v>
      </c>
      <c r="I9" s="503">
        <v>5460</v>
      </c>
      <c r="J9" s="503">
        <v>17230</v>
      </c>
      <c r="K9" s="504"/>
      <c r="L9" s="501">
        <v>1981</v>
      </c>
      <c r="M9" s="505">
        <v>25.042446257856447</v>
      </c>
      <c r="N9" s="505">
        <v>32.199670970280401</v>
      </c>
      <c r="O9" s="159">
        <v>57.225769007544983</v>
      </c>
      <c r="P9" s="159">
        <v>11.085316308763785</v>
      </c>
      <c r="Q9" s="502" t="s">
        <v>292</v>
      </c>
      <c r="R9" s="502" t="s">
        <v>292</v>
      </c>
      <c r="S9" s="159">
        <v>31.688914683691237</v>
      </c>
      <c r="T9" s="159">
        <v>100</v>
      </c>
    </row>
    <row r="10" spans="2:20" ht="14.25" customHeight="1" x14ac:dyDescent="0.2">
      <c r="B10" s="2">
        <v>1982</v>
      </c>
      <c r="C10" s="502" t="s">
        <v>292</v>
      </c>
      <c r="D10" s="502" t="s">
        <v>292</v>
      </c>
      <c r="E10" s="503">
        <v>10236.629000000001</v>
      </c>
      <c r="F10" s="503">
        <v>1913.3330000000001</v>
      </c>
      <c r="G10" s="502" t="s">
        <v>292</v>
      </c>
      <c r="H10" s="502" t="s">
        <v>292</v>
      </c>
      <c r="I10" s="503">
        <v>5316.6809999999996</v>
      </c>
      <c r="J10" s="503">
        <v>17466.643</v>
      </c>
      <c r="K10" s="504"/>
      <c r="L10" s="2">
        <v>1982</v>
      </c>
      <c r="M10" s="502" t="s">
        <v>292</v>
      </c>
      <c r="N10" s="502" t="s">
        <v>292</v>
      </c>
      <c r="O10" s="159">
        <v>58.60673399004034</v>
      </c>
      <c r="P10" s="159">
        <v>10.954211407423854</v>
      </c>
      <c r="Q10" s="502" t="s">
        <v>292</v>
      </c>
      <c r="R10" s="502" t="s">
        <v>292</v>
      </c>
      <c r="S10" s="159">
        <v>30.439054602535816</v>
      </c>
      <c r="T10" s="159">
        <v>100</v>
      </c>
    </row>
    <row r="11" spans="2:20" ht="14.25" customHeight="1" x14ac:dyDescent="0.2">
      <c r="B11" s="7">
        <v>1983</v>
      </c>
      <c r="C11" s="502" t="s">
        <v>292</v>
      </c>
      <c r="D11" s="502" t="s">
        <v>292</v>
      </c>
      <c r="E11" s="503">
        <v>10613.258000000002</v>
      </c>
      <c r="F11" s="503">
        <v>1916.6660000000002</v>
      </c>
      <c r="G11" s="502" t="s">
        <v>292</v>
      </c>
      <c r="H11" s="502" t="s">
        <v>292</v>
      </c>
      <c r="I11" s="503">
        <v>5173.3620000000001</v>
      </c>
      <c r="J11" s="503">
        <v>17703.286000000004</v>
      </c>
      <c r="K11" s="504"/>
      <c r="L11" s="7">
        <v>1983</v>
      </c>
      <c r="M11" s="502" t="s">
        <v>292</v>
      </c>
      <c r="N11" s="502" t="s">
        <v>292</v>
      </c>
      <c r="O11" s="159">
        <v>59.950779759192727</v>
      </c>
      <c r="P11" s="159">
        <v>10.826611511557797</v>
      </c>
      <c r="Q11" s="502" t="s">
        <v>292</v>
      </c>
      <c r="R11" s="502" t="s">
        <v>292</v>
      </c>
      <c r="S11" s="159">
        <v>29.222608729249465</v>
      </c>
      <c r="T11" s="159">
        <v>100</v>
      </c>
    </row>
    <row r="12" spans="2:20" ht="14.25" customHeight="1" x14ac:dyDescent="0.2">
      <c r="B12" s="480">
        <v>1984</v>
      </c>
      <c r="C12" s="502">
        <v>4590.2597523249124</v>
      </c>
      <c r="D12" s="502">
        <v>6399.4287216400817</v>
      </c>
      <c r="E12" s="503">
        <v>10990</v>
      </c>
      <c r="F12" s="503">
        <v>1920</v>
      </c>
      <c r="G12" s="502" t="s">
        <v>292</v>
      </c>
      <c r="H12" s="502" t="s">
        <v>292</v>
      </c>
      <c r="I12" s="503">
        <v>5030</v>
      </c>
      <c r="J12" s="503">
        <v>17940</v>
      </c>
      <c r="K12" s="504"/>
      <c r="L12" s="480">
        <v>1984</v>
      </c>
      <c r="M12" s="505">
        <v>25.580149681289488</v>
      </c>
      <c r="N12" s="505">
        <v>35.662109206648935</v>
      </c>
      <c r="O12" s="159">
        <v>61.259754738015602</v>
      </c>
      <c r="P12" s="159">
        <v>10.702341137123746</v>
      </c>
      <c r="Q12" s="502" t="s">
        <v>292</v>
      </c>
      <c r="R12" s="502" t="s">
        <v>292</v>
      </c>
      <c r="S12" s="159">
        <v>28.037904124860646</v>
      </c>
      <c r="T12" s="159">
        <v>100</v>
      </c>
    </row>
    <row r="13" spans="2:20" ht="14.25" customHeight="1" x14ac:dyDescent="0.2">
      <c r="B13" s="7">
        <v>1985</v>
      </c>
      <c r="C13" s="502" t="s">
        <v>292</v>
      </c>
      <c r="D13" s="502" t="s">
        <v>292</v>
      </c>
      <c r="E13" s="503">
        <v>11304.5</v>
      </c>
      <c r="F13" s="503">
        <v>1865.5</v>
      </c>
      <c r="G13" s="502" t="s">
        <v>292</v>
      </c>
      <c r="H13" s="502" t="s">
        <v>292</v>
      </c>
      <c r="I13" s="503">
        <v>4949</v>
      </c>
      <c r="J13" s="503">
        <v>18119</v>
      </c>
      <c r="K13" s="504"/>
      <c r="L13" s="7">
        <v>1985</v>
      </c>
      <c r="M13" s="502" t="s">
        <v>292</v>
      </c>
      <c r="N13" s="502" t="s">
        <v>292</v>
      </c>
      <c r="O13" s="159">
        <v>62.390308515922513</v>
      </c>
      <c r="P13" s="159">
        <v>10.295822065235388</v>
      </c>
      <c r="Q13" s="502" t="s">
        <v>292</v>
      </c>
      <c r="R13" s="502" t="s">
        <v>292</v>
      </c>
      <c r="S13" s="159">
        <v>27.313869418842103</v>
      </c>
      <c r="T13" s="159">
        <v>100</v>
      </c>
    </row>
    <row r="14" spans="2:20" ht="14.25" customHeight="1" x14ac:dyDescent="0.2">
      <c r="B14" s="2">
        <v>1986</v>
      </c>
      <c r="C14" s="502" t="s">
        <v>292</v>
      </c>
      <c r="D14" s="502" t="s">
        <v>292</v>
      </c>
      <c r="E14" s="503">
        <v>11619</v>
      </c>
      <c r="F14" s="503">
        <v>1811</v>
      </c>
      <c r="G14" s="502" t="s">
        <v>292</v>
      </c>
      <c r="H14" s="502" t="s">
        <v>292</v>
      </c>
      <c r="I14" s="503">
        <v>4868</v>
      </c>
      <c r="J14" s="503">
        <v>18298</v>
      </c>
      <c r="K14" s="504"/>
      <c r="L14" s="2">
        <v>1986</v>
      </c>
      <c r="M14" s="502" t="s">
        <v>292</v>
      </c>
      <c r="N14" s="502" t="s">
        <v>292</v>
      </c>
      <c r="O14" s="159">
        <v>63.498743032025359</v>
      </c>
      <c r="P14" s="159">
        <v>9.8972565307683897</v>
      </c>
      <c r="Q14" s="502" t="s">
        <v>292</v>
      </c>
      <c r="R14" s="502" t="s">
        <v>292</v>
      </c>
      <c r="S14" s="159">
        <v>26.604000437206253</v>
      </c>
      <c r="T14" s="159">
        <v>100</v>
      </c>
    </row>
    <row r="15" spans="2:20" ht="14.25" customHeight="1" x14ac:dyDescent="0.2">
      <c r="B15" s="2">
        <v>1987</v>
      </c>
      <c r="C15" s="502" t="s">
        <v>292</v>
      </c>
      <c r="D15" s="502" t="s">
        <v>292</v>
      </c>
      <c r="E15" s="503">
        <v>11933.5</v>
      </c>
      <c r="F15" s="503">
        <v>1756.5</v>
      </c>
      <c r="G15" s="502" t="s">
        <v>292</v>
      </c>
      <c r="H15" s="502" t="s">
        <v>292</v>
      </c>
      <c r="I15" s="503">
        <v>4787</v>
      </c>
      <c r="J15" s="503">
        <v>18477</v>
      </c>
      <c r="K15" s="504"/>
      <c r="L15" s="2">
        <v>1987</v>
      </c>
      <c r="M15" s="502" t="s">
        <v>292</v>
      </c>
      <c r="N15" s="502" t="s">
        <v>292</v>
      </c>
      <c r="O15" s="159">
        <v>64.585701141960271</v>
      </c>
      <c r="P15" s="159">
        <v>9.5064133787952585</v>
      </c>
      <c r="Q15" s="502" t="s">
        <v>292</v>
      </c>
      <c r="R15" s="502" t="s">
        <v>292</v>
      </c>
      <c r="S15" s="159">
        <v>25.907885479244463</v>
      </c>
      <c r="T15" s="159">
        <v>100</v>
      </c>
    </row>
    <row r="16" spans="2:20" ht="14.25" customHeight="1" x14ac:dyDescent="0.2">
      <c r="B16" s="480">
        <v>1988</v>
      </c>
      <c r="C16" s="502">
        <v>4834.4681655989634</v>
      </c>
      <c r="D16" s="502">
        <v>7413.6073922071137</v>
      </c>
      <c r="E16" s="503">
        <v>12248</v>
      </c>
      <c r="F16" s="503">
        <v>1702</v>
      </c>
      <c r="G16" s="502" t="s">
        <v>292</v>
      </c>
      <c r="H16" s="502" t="s">
        <v>292</v>
      </c>
      <c r="I16" s="503">
        <v>4706</v>
      </c>
      <c r="J16" s="503">
        <v>18656</v>
      </c>
      <c r="K16" s="504"/>
      <c r="L16" s="480">
        <v>1988</v>
      </c>
      <c r="M16" s="505">
        <v>25.913179061637965</v>
      </c>
      <c r="N16" s="505">
        <v>39.737594553618173</v>
      </c>
      <c r="O16" s="159">
        <v>65.651801029159515</v>
      </c>
      <c r="P16" s="159">
        <v>9.1230703259005139</v>
      </c>
      <c r="Q16" s="502" t="s">
        <v>292</v>
      </c>
      <c r="R16" s="502" t="s">
        <v>292</v>
      </c>
      <c r="S16" s="159">
        <v>25.225128644939964</v>
      </c>
      <c r="T16" s="159">
        <v>100</v>
      </c>
    </row>
    <row r="17" spans="2:21" ht="14.25" customHeight="1" x14ac:dyDescent="0.2">
      <c r="B17" s="7">
        <v>1989</v>
      </c>
      <c r="C17" s="502" t="s">
        <v>292</v>
      </c>
      <c r="D17" s="502" t="s">
        <v>292</v>
      </c>
      <c r="E17" s="503">
        <v>12515.066000000001</v>
      </c>
      <c r="F17" s="503">
        <v>1742.626</v>
      </c>
      <c r="G17" s="502" t="s">
        <v>292</v>
      </c>
      <c r="H17" s="502" t="s">
        <v>292</v>
      </c>
      <c r="I17" s="503">
        <v>4616.09</v>
      </c>
      <c r="J17" s="503">
        <v>18873.781999999999</v>
      </c>
      <c r="K17" s="504"/>
      <c r="L17" s="7">
        <v>1989</v>
      </c>
      <c r="M17" s="502" t="s">
        <v>292</v>
      </c>
      <c r="N17" s="502" t="s">
        <v>292</v>
      </c>
      <c r="O17" s="159">
        <v>66.309264354118326</v>
      </c>
      <c r="P17" s="159">
        <v>9.2330514361138647</v>
      </c>
      <c r="Q17" s="502" t="s">
        <v>292</v>
      </c>
      <c r="R17" s="502" t="s">
        <v>292</v>
      </c>
      <c r="S17" s="159">
        <v>24.457684209767809</v>
      </c>
      <c r="T17" s="159">
        <v>100</v>
      </c>
    </row>
    <row r="18" spans="2:21" ht="14.25" customHeight="1" x14ac:dyDescent="0.2">
      <c r="B18" s="2">
        <v>1990</v>
      </c>
      <c r="C18" s="502" t="s">
        <v>292</v>
      </c>
      <c r="D18" s="502" t="s">
        <v>292</v>
      </c>
      <c r="E18" s="503">
        <v>12782.132000000001</v>
      </c>
      <c r="F18" s="503">
        <v>1783.252</v>
      </c>
      <c r="G18" s="502" t="s">
        <v>292</v>
      </c>
      <c r="H18" s="502" t="s">
        <v>292</v>
      </c>
      <c r="I18" s="503">
        <v>4526.18</v>
      </c>
      <c r="J18" s="503">
        <v>19091.564000000002</v>
      </c>
      <c r="K18" s="504"/>
      <c r="L18" s="2">
        <v>1990</v>
      </c>
      <c r="M18" s="502" t="s">
        <v>292</v>
      </c>
      <c r="N18" s="502" t="s">
        <v>292</v>
      </c>
      <c r="O18" s="159">
        <v>66.951727998816651</v>
      </c>
      <c r="P18" s="159">
        <v>9.3405233850930163</v>
      </c>
      <c r="Q18" s="502" t="s">
        <v>292</v>
      </c>
      <c r="R18" s="502" t="s">
        <v>292</v>
      </c>
      <c r="S18" s="159">
        <v>23.707748616090328</v>
      </c>
      <c r="T18" s="159">
        <v>100</v>
      </c>
    </row>
    <row r="19" spans="2:21" ht="14.25" customHeight="1" x14ac:dyDescent="0.2">
      <c r="B19" s="501">
        <v>1991</v>
      </c>
      <c r="C19" s="502">
        <v>4794.5999133999812</v>
      </c>
      <c r="D19" s="502">
        <v>8255.1903518997715</v>
      </c>
      <c r="E19" s="503">
        <v>13050</v>
      </c>
      <c r="F19" s="503">
        <v>1824</v>
      </c>
      <c r="G19" s="502" t="s">
        <v>292</v>
      </c>
      <c r="H19" s="502" t="s">
        <v>292</v>
      </c>
      <c r="I19" s="503">
        <v>4436</v>
      </c>
      <c r="J19" s="503">
        <v>19310</v>
      </c>
      <c r="K19" s="506"/>
      <c r="L19" s="501">
        <v>1991</v>
      </c>
      <c r="M19" s="505">
        <v>24.831546764979819</v>
      </c>
      <c r="N19" s="505">
        <v>42.754171146606893</v>
      </c>
      <c r="O19" s="159">
        <v>67.581563956499224</v>
      </c>
      <c r="P19" s="159">
        <v>9.4458829621957534</v>
      </c>
      <c r="Q19" s="502" t="s">
        <v>292</v>
      </c>
      <c r="R19" s="502" t="s">
        <v>292</v>
      </c>
      <c r="S19" s="159">
        <v>22.972553081305023</v>
      </c>
      <c r="T19" s="159">
        <v>100</v>
      </c>
    </row>
    <row r="20" spans="2:21" ht="14.25" customHeight="1" x14ac:dyDescent="0.2">
      <c r="B20" s="480">
        <v>1992</v>
      </c>
      <c r="C20" s="502">
        <v>4814.5974348675227</v>
      </c>
      <c r="D20" s="502">
        <v>8254.6396295483082</v>
      </c>
      <c r="E20" s="503">
        <v>13069.237064415833</v>
      </c>
      <c r="F20" s="503">
        <v>1723.5832523530914</v>
      </c>
      <c r="G20" s="502" t="s">
        <v>292</v>
      </c>
      <c r="H20" s="502" t="s">
        <v>292</v>
      </c>
      <c r="I20" s="503">
        <v>4370.871723758306</v>
      </c>
      <c r="J20" s="503">
        <v>19163.692040527232</v>
      </c>
      <c r="K20" s="506"/>
      <c r="L20" s="480">
        <v>1992</v>
      </c>
      <c r="M20" s="505">
        <v>25.123537910574289</v>
      </c>
      <c r="N20" s="505">
        <v>43.074370074887099</v>
      </c>
      <c r="O20" s="159">
        <v>68.197907985460787</v>
      </c>
      <c r="P20" s="159">
        <v>8.9940041235690416</v>
      </c>
      <c r="Q20" s="502" t="s">
        <v>292</v>
      </c>
      <c r="R20" s="502" t="s">
        <v>292</v>
      </c>
      <c r="S20" s="159">
        <v>22.808087890970167</v>
      </c>
      <c r="T20" s="159">
        <v>100</v>
      </c>
    </row>
    <row r="21" spans="2:21" ht="14.25" customHeight="1" x14ac:dyDescent="0.2">
      <c r="B21" s="501">
        <v>1993</v>
      </c>
      <c r="C21" s="502">
        <v>4897.6595011687396</v>
      </c>
      <c r="D21" s="502">
        <v>8381.9693310984512</v>
      </c>
      <c r="E21" s="503">
        <v>13279.62883226719</v>
      </c>
      <c r="F21" s="503">
        <v>1833.3520580335373</v>
      </c>
      <c r="G21" s="502" t="s">
        <v>292</v>
      </c>
      <c r="H21" s="502" t="s">
        <v>292</v>
      </c>
      <c r="I21" s="503">
        <v>4316.807303852017</v>
      </c>
      <c r="J21" s="503">
        <v>19429.788194152745</v>
      </c>
      <c r="K21" s="506"/>
      <c r="L21" s="501">
        <v>1993</v>
      </c>
      <c r="M21" s="505">
        <v>25.206962897530115</v>
      </c>
      <c r="N21" s="505">
        <v>43.139787461095409</v>
      </c>
      <c r="O21" s="159">
        <v>68.346750358625101</v>
      </c>
      <c r="P21" s="159">
        <v>9.4357799463057024</v>
      </c>
      <c r="Q21" s="502" t="s">
        <v>292</v>
      </c>
      <c r="R21" s="502" t="s">
        <v>292</v>
      </c>
      <c r="S21" s="159">
        <v>22.217469695069187</v>
      </c>
      <c r="T21" s="159">
        <v>100</v>
      </c>
      <c r="U21" s="200"/>
    </row>
    <row r="22" spans="2:21" ht="14.25" customHeight="1" x14ac:dyDescent="0.2">
      <c r="B22" s="480">
        <v>1994</v>
      </c>
      <c r="C22" s="502">
        <v>5007.7251771042138</v>
      </c>
      <c r="D22" s="502">
        <v>8421.1779099966789</v>
      </c>
      <c r="E22" s="503">
        <v>13428.903087100893</v>
      </c>
      <c r="F22" s="503">
        <v>1869.2553386849982</v>
      </c>
      <c r="G22" s="502" t="s">
        <v>292</v>
      </c>
      <c r="H22" s="502" t="s">
        <v>292</v>
      </c>
      <c r="I22" s="503">
        <v>4257.0684865064277</v>
      </c>
      <c r="J22" s="503">
        <v>19555.226912292317</v>
      </c>
      <c r="K22" s="506"/>
      <c r="L22" s="480">
        <v>1994</v>
      </c>
      <c r="M22" s="505">
        <v>25.60811592504011</v>
      </c>
      <c r="N22" s="505">
        <v>43.063565295187544</v>
      </c>
      <c r="O22" s="159">
        <v>68.671681220224301</v>
      </c>
      <c r="P22" s="159">
        <v>9.5588527152809135</v>
      </c>
      <c r="Q22" s="502" t="s">
        <v>292</v>
      </c>
      <c r="R22" s="502" t="s">
        <v>292</v>
      </c>
      <c r="S22" s="159">
        <v>21.769466064494786</v>
      </c>
      <c r="T22" s="159">
        <v>100</v>
      </c>
      <c r="U22" s="507"/>
    </row>
    <row r="23" spans="2:21" ht="14.25" customHeight="1" x14ac:dyDescent="0.2">
      <c r="B23" s="501">
        <v>1995</v>
      </c>
      <c r="C23" s="502">
        <v>4998.4888626922011</v>
      </c>
      <c r="D23" s="502">
        <v>8468.321481674855</v>
      </c>
      <c r="E23" s="503">
        <v>13466.810344367057</v>
      </c>
      <c r="F23" s="503">
        <v>1939.4969432078778</v>
      </c>
      <c r="G23" s="502" t="s">
        <v>292</v>
      </c>
      <c r="H23" s="502" t="s">
        <v>292</v>
      </c>
      <c r="I23" s="503">
        <v>4245.2645931469851</v>
      </c>
      <c r="J23" s="503">
        <v>19651.571880721924</v>
      </c>
      <c r="K23" s="508"/>
      <c r="L23" s="501">
        <v>1995</v>
      </c>
      <c r="M23" s="505">
        <v>25.435567663652549</v>
      </c>
      <c r="N23" s="505">
        <v>43.092336496412628</v>
      </c>
      <c r="O23" s="159">
        <v>68.52790416006323</v>
      </c>
      <c r="P23" s="159">
        <v>9.8694239574316853</v>
      </c>
      <c r="Q23" s="502" t="s">
        <v>292</v>
      </c>
      <c r="R23" s="502" t="s">
        <v>292</v>
      </c>
      <c r="S23" s="159">
        <v>21.602671882505057</v>
      </c>
      <c r="T23" s="159">
        <v>100</v>
      </c>
      <c r="U23" s="504"/>
    </row>
    <row r="24" spans="2:21" ht="14.25" customHeight="1" x14ac:dyDescent="0.2">
      <c r="B24" s="480">
        <v>1996</v>
      </c>
      <c r="C24" s="502">
        <v>5114.5927664955207</v>
      </c>
      <c r="D24" s="502">
        <v>8406.5392065101296</v>
      </c>
      <c r="E24" s="503">
        <v>13522</v>
      </c>
      <c r="F24" s="503">
        <v>1995</v>
      </c>
      <c r="G24" s="502" t="s">
        <v>292</v>
      </c>
      <c r="H24" s="502" t="s">
        <v>292</v>
      </c>
      <c r="I24" s="503">
        <v>4218</v>
      </c>
      <c r="J24" s="503">
        <v>19735</v>
      </c>
      <c r="K24" s="508"/>
      <c r="L24" s="480">
        <v>1996</v>
      </c>
      <c r="M24" s="505">
        <v>25.917356915867732</v>
      </c>
      <c r="N24" s="505">
        <v>42.598753603533723</v>
      </c>
      <c r="O24" s="159">
        <v>68.517861667088937</v>
      </c>
      <c r="P24" s="159">
        <v>10.108943501393464</v>
      </c>
      <c r="Q24" s="502" t="s">
        <v>292</v>
      </c>
      <c r="R24" s="502" t="s">
        <v>292</v>
      </c>
      <c r="S24" s="159">
        <v>21.373194831517608</v>
      </c>
      <c r="T24" s="159">
        <v>100</v>
      </c>
      <c r="U24" s="504"/>
    </row>
    <row r="25" spans="2:21" ht="14.25" customHeight="1" x14ac:dyDescent="0.2">
      <c r="B25" s="501">
        <v>1997</v>
      </c>
      <c r="C25" s="502">
        <v>5248.6248054524685</v>
      </c>
      <c r="D25" s="502">
        <v>8380.1387301927552</v>
      </c>
      <c r="E25" s="503">
        <v>13629.066999755412</v>
      </c>
      <c r="F25" s="503">
        <v>2077.8527638067285</v>
      </c>
      <c r="G25" s="502" t="s">
        <v>292</v>
      </c>
      <c r="H25" s="502" t="s">
        <v>292</v>
      </c>
      <c r="I25" s="503">
        <v>4169.9592364378586</v>
      </c>
      <c r="J25" s="503">
        <v>19876.878999999997</v>
      </c>
      <c r="K25" s="492"/>
      <c r="L25" s="501">
        <v>1997</v>
      </c>
      <c r="M25" s="505">
        <v>26.405685814045871</v>
      </c>
      <c r="N25" s="505">
        <v>42.160245509968597</v>
      </c>
      <c r="O25" s="159">
        <v>68.567439585235761</v>
      </c>
      <c r="P25" s="159">
        <v>10.453616806777005</v>
      </c>
      <c r="Q25" s="502" t="s">
        <v>292</v>
      </c>
      <c r="R25" s="502" t="s">
        <v>292</v>
      </c>
      <c r="S25" s="159">
        <v>20.978943607987247</v>
      </c>
      <c r="T25" s="159">
        <v>100</v>
      </c>
      <c r="U25" s="504"/>
    </row>
    <row r="26" spans="2:21" ht="14.25" customHeight="1" x14ac:dyDescent="0.2">
      <c r="B26" s="480">
        <v>1998</v>
      </c>
      <c r="C26" s="502">
        <v>5404.0963132933712</v>
      </c>
      <c r="D26" s="502">
        <v>8412.5416626483238</v>
      </c>
      <c r="E26" s="503">
        <v>13816.976407420418</v>
      </c>
      <c r="F26" s="503">
        <v>2062.5790371875696</v>
      </c>
      <c r="G26" s="502" t="s">
        <v>292</v>
      </c>
      <c r="H26" s="502" t="s">
        <v>292</v>
      </c>
      <c r="I26" s="503">
        <v>4148.3075553920116</v>
      </c>
      <c r="J26" s="503">
        <v>20027.862999999998</v>
      </c>
      <c r="K26" s="492"/>
      <c r="L26" s="480">
        <v>1998</v>
      </c>
      <c r="M26" s="505">
        <v>26.982974341493023</v>
      </c>
      <c r="N26" s="505">
        <v>42.004320920706334</v>
      </c>
      <c r="O26" s="159">
        <v>68.988770331714463</v>
      </c>
      <c r="P26" s="159">
        <v>10.298547764120265</v>
      </c>
      <c r="Q26" s="502" t="s">
        <v>292</v>
      </c>
      <c r="R26" s="502" t="s">
        <v>292</v>
      </c>
      <c r="S26" s="159">
        <v>20.712681904165272</v>
      </c>
      <c r="T26" s="159">
        <v>100</v>
      </c>
      <c r="U26" s="504"/>
    </row>
    <row r="27" spans="2:21" ht="14.25" customHeight="1" x14ac:dyDescent="0.2">
      <c r="B27" s="501">
        <v>1999</v>
      </c>
      <c r="C27" s="502">
        <v>5582.3947950762213</v>
      </c>
      <c r="D27" s="502">
        <v>8508.1203206056489</v>
      </c>
      <c r="E27" s="503">
        <v>14090.518786362218</v>
      </c>
      <c r="F27" s="503">
        <v>2000.3960000703635</v>
      </c>
      <c r="G27" s="502" t="s">
        <v>292</v>
      </c>
      <c r="H27" s="502" t="s">
        <v>292</v>
      </c>
      <c r="I27" s="503">
        <v>4071.7432135674185</v>
      </c>
      <c r="J27" s="503">
        <v>20162.657999999999</v>
      </c>
      <c r="K27" s="492"/>
      <c r="L27" s="501">
        <v>1999</v>
      </c>
      <c r="M27" s="505">
        <v>27.686807212274061</v>
      </c>
      <c r="N27" s="505">
        <v>42.197425245382277</v>
      </c>
      <c r="O27" s="159">
        <v>69.884232457656211</v>
      </c>
      <c r="P27" s="159">
        <v>9.9212911317067594</v>
      </c>
      <c r="Q27" s="502" t="s">
        <v>292</v>
      </c>
      <c r="R27" s="502" t="s">
        <v>292</v>
      </c>
      <c r="S27" s="159">
        <v>20.194476410637023</v>
      </c>
      <c r="T27" s="159">
        <v>100</v>
      </c>
      <c r="U27" s="504"/>
    </row>
    <row r="28" spans="2:21" ht="14.25" customHeight="1" x14ac:dyDescent="0.2">
      <c r="B28" s="480">
        <v>2000</v>
      </c>
      <c r="C28" s="502">
        <v>5764.2627106609461</v>
      </c>
      <c r="D28" s="502">
        <v>8574.6756154632676</v>
      </c>
      <c r="E28" s="503">
        <v>14339.61120025954</v>
      </c>
      <c r="F28" s="503">
        <v>2027.8332464054149</v>
      </c>
      <c r="G28" s="502" t="s">
        <v>292</v>
      </c>
      <c r="H28" s="502" t="s">
        <v>292</v>
      </c>
      <c r="I28" s="503">
        <v>3952.8865533350449</v>
      </c>
      <c r="J28" s="503">
        <v>20320.330999999998</v>
      </c>
      <c r="L28" s="480">
        <v>2000</v>
      </c>
      <c r="M28" s="505">
        <v>28.366982236645221</v>
      </c>
      <c r="N28" s="505">
        <v>42.197533852677431</v>
      </c>
      <c r="O28" s="159">
        <v>70.567803252119958</v>
      </c>
      <c r="P28" s="159">
        <v>9.9793317658330238</v>
      </c>
      <c r="Q28" s="502" t="s">
        <v>292</v>
      </c>
      <c r="R28" s="502" t="s">
        <v>292</v>
      </c>
      <c r="S28" s="159">
        <v>19.452864982047021</v>
      </c>
      <c r="T28" s="159">
        <v>100</v>
      </c>
      <c r="U28" s="483"/>
    </row>
    <row r="29" spans="2:21" ht="14.25" customHeight="1" x14ac:dyDescent="0.2">
      <c r="B29" s="501">
        <v>2001</v>
      </c>
      <c r="C29" s="502">
        <v>5885.3144431098126</v>
      </c>
      <c r="D29" s="502">
        <v>8472.8890213480172</v>
      </c>
      <c r="E29" s="503">
        <v>14358.509913491469</v>
      </c>
      <c r="F29" s="503">
        <v>2061.2432090442376</v>
      </c>
      <c r="G29" s="502" t="s">
        <v>292</v>
      </c>
      <c r="H29" s="502" t="s">
        <v>292</v>
      </c>
      <c r="I29" s="503">
        <v>3983.2708774642929</v>
      </c>
      <c r="J29" s="503">
        <v>20403.024000000001</v>
      </c>
      <c r="L29" s="501">
        <v>2001</v>
      </c>
      <c r="M29" s="505">
        <v>28.845310731454887</v>
      </c>
      <c r="N29" s="505">
        <v>41.527622521520385</v>
      </c>
      <c r="O29" s="159">
        <v>70.374420544187316</v>
      </c>
      <c r="P29" s="159">
        <v>10.1026358104771</v>
      </c>
      <c r="Q29" s="502" t="s">
        <v>292</v>
      </c>
      <c r="R29" s="502" t="s">
        <v>292</v>
      </c>
      <c r="S29" s="159">
        <v>19.522943645335577</v>
      </c>
      <c r="T29" s="159">
        <v>100</v>
      </c>
      <c r="U29" s="483"/>
    </row>
    <row r="30" spans="2:21" ht="14.25" customHeight="1" x14ac:dyDescent="0.2">
      <c r="B30" s="480">
        <v>2002</v>
      </c>
      <c r="C30" s="502">
        <v>6018.597423354443</v>
      </c>
      <c r="D30" s="502">
        <v>8540.0692865347773</v>
      </c>
      <c r="E30" s="503">
        <v>14558.972246671841</v>
      </c>
      <c r="F30" s="503">
        <v>2130.8648275440992</v>
      </c>
      <c r="G30" s="502" t="s">
        <v>292</v>
      </c>
      <c r="H30" s="502" t="s">
        <v>292</v>
      </c>
      <c r="I30" s="503">
        <v>3971.809925784059</v>
      </c>
      <c r="J30" s="503">
        <v>20661.646999999997</v>
      </c>
      <c r="L30" s="480">
        <v>2002</v>
      </c>
      <c r="M30" s="505">
        <v>29.1293352678146</v>
      </c>
      <c r="N30" s="505">
        <v>41.332975768163045</v>
      </c>
      <c r="O30" s="159">
        <v>70.463754640043192</v>
      </c>
      <c r="P30" s="159">
        <v>10.313141191232718</v>
      </c>
      <c r="Q30" s="502" t="s">
        <v>292</v>
      </c>
      <c r="R30" s="502" t="s">
        <v>292</v>
      </c>
      <c r="S30" s="159">
        <v>19.22310416872411</v>
      </c>
      <c r="T30" s="159">
        <v>100</v>
      </c>
      <c r="U30" s="483"/>
    </row>
    <row r="31" spans="2:21" ht="14.25" customHeight="1" x14ac:dyDescent="0.2">
      <c r="B31" s="501">
        <v>2003</v>
      </c>
      <c r="C31" s="502">
        <v>6158.3888129645211</v>
      </c>
      <c r="D31" s="502">
        <v>8542.132043913658</v>
      </c>
      <c r="E31" s="503">
        <v>14700.529756031054</v>
      </c>
      <c r="F31" s="503">
        <v>2234.2713761899836</v>
      </c>
      <c r="G31" s="502" t="s">
        <v>292</v>
      </c>
      <c r="H31" s="502" t="s">
        <v>292</v>
      </c>
      <c r="I31" s="503">
        <v>3804.2098677789641</v>
      </c>
      <c r="J31" s="503">
        <v>20739.011000000002</v>
      </c>
      <c r="L31" s="501">
        <v>2003</v>
      </c>
      <c r="M31" s="505">
        <v>29.694726238516761</v>
      </c>
      <c r="N31" s="505">
        <v>41.188739496812126</v>
      </c>
      <c r="O31" s="159">
        <v>70.883465735328713</v>
      </c>
      <c r="P31" s="159">
        <v>10.773278321661449</v>
      </c>
      <c r="Q31" s="502" t="s">
        <v>292</v>
      </c>
      <c r="R31" s="502" t="s">
        <v>292</v>
      </c>
      <c r="S31" s="159">
        <v>18.343255943009837</v>
      </c>
      <c r="T31" s="159">
        <v>100</v>
      </c>
      <c r="U31" s="509"/>
    </row>
    <row r="32" spans="2:21" ht="14.25" customHeight="1" x14ac:dyDescent="0.2">
      <c r="B32" s="480">
        <v>2004</v>
      </c>
      <c r="C32" s="502">
        <v>6288.2124299628649</v>
      </c>
      <c r="D32" s="502">
        <v>8389.0412899771964</v>
      </c>
      <c r="E32" s="503">
        <v>14677.58169030241</v>
      </c>
      <c r="F32" s="503">
        <v>2283.1484847258271</v>
      </c>
      <c r="G32" s="502" t="s">
        <v>292</v>
      </c>
      <c r="H32" s="502" t="s">
        <v>292</v>
      </c>
      <c r="I32" s="503">
        <v>3797.0898249717634</v>
      </c>
      <c r="J32" s="503">
        <v>20757.82</v>
      </c>
      <c r="L32" s="480">
        <v>2004</v>
      </c>
      <c r="M32" s="505">
        <v>30.293237026051699</v>
      </c>
      <c r="N32" s="505">
        <v>40.413904436131538</v>
      </c>
      <c r="O32" s="159">
        <v>70.708685643783454</v>
      </c>
      <c r="P32" s="159">
        <v>10.998980069804185</v>
      </c>
      <c r="Q32" s="502" t="s">
        <v>292</v>
      </c>
      <c r="R32" s="502" t="s">
        <v>292</v>
      </c>
      <c r="S32" s="159">
        <v>18.292334286412366</v>
      </c>
      <c r="T32" s="159">
        <v>100</v>
      </c>
      <c r="U32" s="509"/>
    </row>
    <row r="33" spans="2:21" ht="14.25" customHeight="1" x14ac:dyDescent="0.2">
      <c r="B33" s="501">
        <v>2005</v>
      </c>
      <c r="C33" s="502">
        <v>6351.502304227738</v>
      </c>
      <c r="D33" s="502">
        <v>8439.7113539237416</v>
      </c>
      <c r="E33" s="503">
        <v>14791.229620468253</v>
      </c>
      <c r="F33" s="503">
        <v>2445.1671207961513</v>
      </c>
      <c r="G33" s="502" t="s">
        <v>292</v>
      </c>
      <c r="H33" s="502" t="s">
        <v>292</v>
      </c>
      <c r="I33" s="503">
        <v>3695.7412587355961</v>
      </c>
      <c r="J33" s="503">
        <v>20932.138000000003</v>
      </c>
      <c r="L33" s="501">
        <v>2005</v>
      </c>
      <c r="M33" s="505">
        <v>30.343336923414189</v>
      </c>
      <c r="N33" s="505">
        <v>40.319438281241304</v>
      </c>
      <c r="O33" s="159">
        <v>70.662775204655404</v>
      </c>
      <c r="P33" s="159">
        <v>11.681401683842095</v>
      </c>
      <c r="Q33" s="502" t="s">
        <v>292</v>
      </c>
      <c r="R33" s="502" t="s">
        <v>292</v>
      </c>
      <c r="S33" s="159">
        <v>17.655823111502492</v>
      </c>
      <c r="T33" s="159">
        <v>100</v>
      </c>
      <c r="U33" s="509"/>
    </row>
    <row r="34" spans="2:21" ht="14.25" customHeight="1" x14ac:dyDescent="0.2">
      <c r="B34" s="480">
        <v>2006</v>
      </c>
      <c r="C34" s="502">
        <v>6424.7419167146063</v>
      </c>
      <c r="D34" s="502">
        <v>8365.0165229757131</v>
      </c>
      <c r="E34" s="503">
        <v>14790.651258135007</v>
      </c>
      <c r="F34" s="503">
        <v>2565.0540298203391</v>
      </c>
      <c r="G34" s="502" t="s">
        <v>292</v>
      </c>
      <c r="H34" s="502" t="s">
        <v>292</v>
      </c>
      <c r="I34" s="503">
        <v>3736.5077120446531</v>
      </c>
      <c r="J34" s="503">
        <v>21092.213</v>
      </c>
      <c r="L34" s="480">
        <v>2006</v>
      </c>
      <c r="M34" s="505">
        <v>30.460264634103311</v>
      </c>
      <c r="N34" s="505">
        <v>39.659276631112256</v>
      </c>
      <c r="O34" s="159">
        <v>70.123752581746672</v>
      </c>
      <c r="P34" s="159">
        <v>12.161142265253718</v>
      </c>
      <c r="Q34" s="502" t="s">
        <v>292</v>
      </c>
      <c r="R34" s="502" t="s">
        <v>292</v>
      </c>
      <c r="S34" s="159">
        <v>17.715105152999609</v>
      </c>
      <c r="T34" s="159">
        <v>100</v>
      </c>
      <c r="U34" s="509"/>
    </row>
    <row r="35" spans="2:21" ht="14.25" customHeight="1" x14ac:dyDescent="0.2">
      <c r="B35" s="480">
        <v>2007</v>
      </c>
      <c r="C35" s="502">
        <v>6504.5128983991444</v>
      </c>
      <c r="D35" s="502">
        <v>8228.1277562990108</v>
      </c>
      <c r="E35" s="503">
        <v>14732.650194436892</v>
      </c>
      <c r="F35" s="503">
        <v>2690.9173502920585</v>
      </c>
      <c r="G35" s="502" t="s">
        <v>292</v>
      </c>
      <c r="H35" s="502" t="s">
        <v>292</v>
      </c>
      <c r="I35" s="503">
        <v>3754.813455271049</v>
      </c>
      <c r="J35" s="503">
        <v>21178.381000000001</v>
      </c>
      <c r="L35" s="480">
        <v>2007</v>
      </c>
      <c r="M35" s="505">
        <v>30.713004503165358</v>
      </c>
      <c r="N35" s="505">
        <v>38.851567946621664</v>
      </c>
      <c r="O35" s="159">
        <v>69.564572449786837</v>
      </c>
      <c r="P35" s="159">
        <v>12.705963455337111</v>
      </c>
      <c r="Q35" s="502" t="s">
        <v>292</v>
      </c>
      <c r="R35" s="502" t="s">
        <v>292</v>
      </c>
      <c r="S35" s="159">
        <v>17.72946409487604</v>
      </c>
      <c r="T35" s="159">
        <v>100</v>
      </c>
      <c r="U35" s="509"/>
    </row>
    <row r="36" spans="2:21" ht="14.25" customHeight="1" x14ac:dyDescent="0.2">
      <c r="B36" s="480">
        <v>2008</v>
      </c>
      <c r="C36" s="502">
        <v>6652.8713344909138</v>
      </c>
      <c r="D36" s="502">
        <v>7975.4488607111889</v>
      </c>
      <c r="E36" s="503">
        <v>14628.328280317708</v>
      </c>
      <c r="F36" s="503">
        <v>2982.0199520857395</v>
      </c>
      <c r="G36" s="502" t="s">
        <v>292</v>
      </c>
      <c r="H36" s="502" t="s">
        <v>292</v>
      </c>
      <c r="I36" s="503">
        <v>3796.9017675965524</v>
      </c>
      <c r="J36" s="503">
        <v>21407.25</v>
      </c>
      <c r="L36" s="480">
        <v>2008</v>
      </c>
      <c r="M36" s="505">
        <v>31.077672337887552</v>
      </c>
      <c r="N36" s="505">
        <v>37.255851493139893</v>
      </c>
      <c r="O36" s="159">
        <v>68.333523831027847</v>
      </c>
      <c r="P36" s="159">
        <v>13.929953413379764</v>
      </c>
      <c r="Q36" s="502" t="s">
        <v>292</v>
      </c>
      <c r="R36" s="502" t="s">
        <v>292</v>
      </c>
      <c r="S36" s="159">
        <v>17.736522755592393</v>
      </c>
      <c r="T36" s="159">
        <v>100</v>
      </c>
      <c r="U36" s="509"/>
    </row>
    <row r="37" spans="2:21" ht="14.25" customHeight="1" x14ac:dyDescent="0.2">
      <c r="B37" s="480" t="s">
        <v>7</v>
      </c>
      <c r="C37" s="502">
        <v>6769.9898500350655</v>
      </c>
      <c r="D37" s="502">
        <v>7851.215149964939</v>
      </c>
      <c r="E37" s="503">
        <v>14621.205</v>
      </c>
      <c r="F37" s="503">
        <v>3067.26853368512</v>
      </c>
      <c r="G37" s="502">
        <v>1887.0102299301584</v>
      </c>
      <c r="H37" s="502">
        <v>1954.9192363847171</v>
      </c>
      <c r="I37" s="503">
        <v>3841.9294663148798</v>
      </c>
      <c r="J37" s="503">
        <v>21530.403000000002</v>
      </c>
      <c r="L37" s="480" t="s">
        <v>7</v>
      </c>
      <c r="M37" s="505">
        <v>31.443860340352526</v>
      </c>
      <c r="N37" s="505">
        <v>36.465713855727387</v>
      </c>
      <c r="O37" s="159">
        <v>67.909574196079831</v>
      </c>
      <c r="P37" s="159">
        <v>14.246219792937085</v>
      </c>
      <c r="Q37" s="97">
        <v>8.7643980929207856</v>
      </c>
      <c r="R37" s="97">
        <v>9.0798079180622793</v>
      </c>
      <c r="S37" s="159">
        <v>17.844206010983072</v>
      </c>
      <c r="T37" s="159">
        <v>100</v>
      </c>
      <c r="U37" s="509"/>
    </row>
    <row r="38" spans="2:21" ht="14.25" customHeight="1" x14ac:dyDescent="0.2">
      <c r="B38" s="480" t="s">
        <v>8</v>
      </c>
      <c r="C38" s="510">
        <v>6828.0898234823917</v>
      </c>
      <c r="D38" s="510">
        <v>7696.5311765176211</v>
      </c>
      <c r="E38" s="511">
        <v>14524.621000000034</v>
      </c>
      <c r="F38" s="511">
        <v>3354.86</v>
      </c>
      <c r="G38" s="510">
        <v>1745.1337407443721</v>
      </c>
      <c r="H38" s="510">
        <v>1929.7522592556275</v>
      </c>
      <c r="I38" s="511">
        <v>3674.8859999999922</v>
      </c>
      <c r="J38" s="511">
        <v>21554.367000000027</v>
      </c>
      <c r="L38" s="480" t="s">
        <v>8</v>
      </c>
      <c r="M38" s="505">
        <v>31.678452090392508</v>
      </c>
      <c r="N38" s="505">
        <v>35.707525887991046</v>
      </c>
      <c r="O38" s="159">
        <v>67.385977978383764</v>
      </c>
      <c r="P38" s="159">
        <v>15.564641726662609</v>
      </c>
      <c r="Q38" s="97">
        <v>8.0964277018405006</v>
      </c>
      <c r="R38" s="97">
        <v>8.9529525931131353</v>
      </c>
      <c r="S38" s="159">
        <v>17.049380294953629</v>
      </c>
      <c r="T38" s="159">
        <v>100</v>
      </c>
      <c r="U38" s="509"/>
    </row>
    <row r="39" spans="2:21" ht="14.25" customHeight="1" x14ac:dyDescent="0.2">
      <c r="B39" s="177" t="s">
        <v>9</v>
      </c>
      <c r="C39" s="510">
        <v>7008.9454973654783</v>
      </c>
      <c r="D39" s="510">
        <v>7440.8355026345316</v>
      </c>
      <c r="E39" s="511">
        <v>14449.781000000001</v>
      </c>
      <c r="F39" s="511">
        <v>3616.873</v>
      </c>
      <c r="G39" s="510">
        <v>1834.5198419475639</v>
      </c>
      <c r="H39" s="510">
        <v>1991.505158052433</v>
      </c>
      <c r="I39" s="511">
        <v>3826.0249999999901</v>
      </c>
      <c r="J39" s="511">
        <v>21892.679</v>
      </c>
      <c r="L39" s="177" t="s">
        <v>9</v>
      </c>
      <c r="M39" s="505">
        <v>32.01501971213974</v>
      </c>
      <c r="N39" s="505">
        <v>33.987779671160986</v>
      </c>
      <c r="O39" s="512">
        <v>66.002799383300697</v>
      </c>
      <c r="P39" s="512">
        <v>16.520924643347701</v>
      </c>
      <c r="Q39" s="513">
        <v>8.3796041678935858</v>
      </c>
      <c r="R39" s="513">
        <v>9.0966718054580369</v>
      </c>
      <c r="S39" s="512">
        <v>17.476275973351601</v>
      </c>
      <c r="T39" s="512">
        <v>100</v>
      </c>
      <c r="U39" s="509"/>
    </row>
    <row r="40" spans="2:21" s="177" customFormat="1" ht="14.25" customHeight="1" x14ac:dyDescent="0.2">
      <c r="B40" s="514" t="s">
        <v>10</v>
      </c>
      <c r="C40" s="510">
        <v>6995.9647450913681</v>
      </c>
      <c r="D40" s="510">
        <v>7392.2482549086353</v>
      </c>
      <c r="E40" s="511">
        <v>14388.213000000018</v>
      </c>
      <c r="F40" s="511">
        <v>3843.3430000000017</v>
      </c>
      <c r="G40" s="510">
        <v>1782.1002228582129</v>
      </c>
      <c r="H40" s="510">
        <v>2026.0727771417921</v>
      </c>
      <c r="I40" s="511">
        <v>3808.1729999999989</v>
      </c>
      <c r="J40" s="511">
        <v>22039.729000000003</v>
      </c>
      <c r="K40" s="479"/>
      <c r="L40" s="177" t="s">
        <v>10</v>
      </c>
      <c r="M40" s="505">
        <v>31.74251709307028</v>
      </c>
      <c r="N40" s="505">
        <v>33.540558756002099</v>
      </c>
      <c r="O40" s="159">
        <v>65.283075849072446</v>
      </c>
      <c r="P40" s="159">
        <v>17.438249807881036</v>
      </c>
      <c r="Q40" s="97">
        <v>8.0858536094441664</v>
      </c>
      <c r="R40" s="97">
        <v>9.1928207336024492</v>
      </c>
      <c r="S40" s="159">
        <v>17.278674343046589</v>
      </c>
      <c r="T40" s="159">
        <v>100</v>
      </c>
      <c r="U40" s="509"/>
    </row>
    <row r="41" spans="2:21" s="177" customFormat="1" ht="14.25" customHeight="1" x14ac:dyDescent="0.2">
      <c r="B41" s="514" t="s">
        <v>11</v>
      </c>
      <c r="C41" s="510">
        <v>7152.4400800790399</v>
      </c>
      <c r="D41" s="510">
        <v>7184.30991992094</v>
      </c>
      <c r="E41" s="511">
        <v>14336.7499999999</v>
      </c>
      <c r="F41" s="511">
        <v>3956.0920000000001</v>
      </c>
      <c r="G41" s="510">
        <v>1684.1148192476901</v>
      </c>
      <c r="H41" s="510">
        <v>1999.8761807522901</v>
      </c>
      <c r="I41" s="511">
        <v>3683.99099999998</v>
      </c>
      <c r="J41" s="511">
        <v>21976.832999999999</v>
      </c>
      <c r="K41" s="479"/>
      <c r="L41" s="177" t="s">
        <v>11</v>
      </c>
      <c r="M41" s="505">
        <v>32.545363019680899</v>
      </c>
      <c r="N41" s="505">
        <v>32.690378636088901</v>
      </c>
      <c r="O41" s="159">
        <v>65.235741655769701</v>
      </c>
      <c r="P41" s="159">
        <v>18.001192437509001</v>
      </c>
      <c r="Q41" s="97">
        <v>7.6631369917935697</v>
      </c>
      <c r="R41" s="97">
        <v>9.0999289149273501</v>
      </c>
      <c r="S41" s="159">
        <v>16.763065906720801</v>
      </c>
      <c r="T41" s="159">
        <v>100</v>
      </c>
      <c r="U41" s="509"/>
    </row>
    <row r="42" spans="2:21" s="177" customFormat="1" ht="14.25" customHeight="1" x14ac:dyDescent="0.2">
      <c r="B42" s="515" t="s">
        <v>20</v>
      </c>
      <c r="C42" s="516">
        <v>7385.7548498202941</v>
      </c>
      <c r="D42" s="516">
        <v>6933.3960147987609</v>
      </c>
      <c r="E42" s="517">
        <v>14319.150864619012</v>
      </c>
      <c r="F42" s="517">
        <v>4377.2022241460591</v>
      </c>
      <c r="G42" s="516">
        <v>1641.2374547052532</v>
      </c>
      <c r="H42" s="516">
        <v>2279.0182364862962</v>
      </c>
      <c r="I42" s="517">
        <v>3920.255691191544</v>
      </c>
      <c r="J42" s="517">
        <v>22616.608779956579</v>
      </c>
      <c r="K42" s="479"/>
      <c r="L42" s="185" t="s">
        <v>20</v>
      </c>
      <c r="M42" s="518">
        <v>32.656331997773869</v>
      </c>
      <c r="N42" s="518">
        <v>30.656214122354697</v>
      </c>
      <c r="O42" s="171">
        <v>63.312546120128374</v>
      </c>
      <c r="P42" s="171">
        <v>19.353928198224164</v>
      </c>
      <c r="Q42" s="186">
        <v>7.2567796112729326</v>
      </c>
      <c r="R42" s="186">
        <v>10.07674607037471</v>
      </c>
      <c r="S42" s="171">
        <v>17.333525681647618</v>
      </c>
      <c r="T42" s="171">
        <v>100</v>
      </c>
      <c r="U42" s="509"/>
    </row>
    <row r="43" spans="2:21" s="177" customFormat="1" ht="14.25" customHeight="1" x14ac:dyDescent="0.2">
      <c r="B43" s="547" t="s">
        <v>313</v>
      </c>
      <c r="C43" s="510"/>
      <c r="D43" s="510"/>
      <c r="E43" s="511"/>
      <c r="F43" s="511"/>
      <c r="G43" s="510"/>
      <c r="H43" s="510"/>
      <c r="I43" s="511"/>
      <c r="J43" s="511"/>
      <c r="K43" s="479"/>
      <c r="L43" s="547" t="s">
        <v>313</v>
      </c>
      <c r="M43" s="505"/>
      <c r="N43" s="505"/>
      <c r="O43" s="159"/>
      <c r="P43" s="159"/>
      <c r="Q43" s="97"/>
      <c r="R43" s="97"/>
      <c r="S43" s="159"/>
      <c r="T43" s="159"/>
      <c r="U43" s="509"/>
    </row>
    <row r="44" spans="2:21" ht="12.75" customHeight="1" x14ac:dyDescent="0.2">
      <c r="B44" s="313" t="s">
        <v>12</v>
      </c>
      <c r="C44" s="313"/>
      <c r="D44" s="313"/>
      <c r="E44" s="177"/>
      <c r="F44" s="177"/>
      <c r="G44" s="177"/>
      <c r="H44" s="177"/>
      <c r="I44" s="177"/>
      <c r="J44" s="177"/>
      <c r="L44" s="313" t="s">
        <v>12</v>
      </c>
      <c r="M44" s="519"/>
      <c r="N44" s="519"/>
      <c r="U44" s="509"/>
    </row>
    <row r="45" spans="2:21" ht="12.75" customHeight="1" x14ac:dyDescent="0.2">
      <c r="B45" s="519" t="s">
        <v>294</v>
      </c>
      <c r="C45" s="519"/>
      <c r="D45" s="519"/>
      <c r="L45" s="519" t="s">
        <v>294</v>
      </c>
      <c r="M45" s="519"/>
      <c r="N45" s="519"/>
      <c r="U45" s="509"/>
    </row>
    <row r="46" spans="2:21" ht="12.75" customHeight="1" x14ac:dyDescent="0.2">
      <c r="B46" s="519" t="s">
        <v>290</v>
      </c>
      <c r="C46" s="519"/>
      <c r="D46" s="519"/>
      <c r="L46" s="519" t="s">
        <v>290</v>
      </c>
      <c r="M46" s="519"/>
      <c r="N46" s="519"/>
      <c r="U46" s="509"/>
    </row>
    <row r="47" spans="2:21" ht="14.25" customHeight="1" x14ac:dyDescent="0.2">
      <c r="B47" s="519" t="s">
        <v>291</v>
      </c>
      <c r="C47" s="519"/>
      <c r="D47" s="519"/>
      <c r="L47" s="519" t="s">
        <v>291</v>
      </c>
      <c r="M47" s="520"/>
      <c r="N47" s="520"/>
      <c r="U47" s="509"/>
    </row>
    <row r="48" spans="2:21" ht="14.25" customHeight="1" x14ac:dyDescent="0.2">
      <c r="B48" s="521"/>
      <c r="C48" s="521"/>
      <c r="D48" s="521"/>
      <c r="L48" s="521"/>
      <c r="M48" s="521"/>
      <c r="N48" s="521"/>
      <c r="U48" s="509"/>
    </row>
    <row r="49" spans="2:21" ht="14.25" customHeight="1" x14ac:dyDescent="0.2">
      <c r="B49" s="521"/>
      <c r="C49" s="521"/>
      <c r="D49" s="521"/>
      <c r="L49" s="521"/>
      <c r="M49" s="521"/>
      <c r="N49" s="521"/>
      <c r="U49" s="509"/>
    </row>
    <row r="50" spans="2:21" ht="14.25" customHeight="1" x14ac:dyDescent="0.2">
      <c r="U50" s="509"/>
    </row>
    <row r="51" spans="2:21" ht="14.25" customHeight="1" x14ac:dyDescent="0.2">
      <c r="U51" s="509"/>
    </row>
    <row r="52" spans="2:21" ht="14.25" customHeight="1" x14ac:dyDescent="0.2">
      <c r="U52" s="509"/>
    </row>
    <row r="53" spans="2:21" ht="14.25" customHeight="1" x14ac:dyDescent="0.2">
      <c r="U53" s="509"/>
    </row>
    <row r="54" spans="2:21" ht="14.25" customHeight="1" x14ac:dyDescent="0.2">
      <c r="U54" s="509"/>
    </row>
    <row r="55" spans="2:21" ht="14.25" customHeight="1" x14ac:dyDescent="0.2">
      <c r="U55" s="509"/>
    </row>
    <row r="56" spans="2:21" ht="14.25" customHeight="1" x14ac:dyDescent="0.2">
      <c r="U56" s="483"/>
    </row>
    <row r="57" spans="2:21" ht="14.25" customHeight="1" x14ac:dyDescent="0.2">
      <c r="U57" s="483"/>
    </row>
    <row r="58" spans="2:21" ht="14.25" customHeight="1" x14ac:dyDescent="0.2">
      <c r="U58" s="483"/>
    </row>
    <row r="59" spans="2:21" ht="14.25" customHeight="1" x14ac:dyDescent="0.2">
      <c r="U59" s="509"/>
    </row>
    <row r="60" spans="2:21" ht="14.25" customHeight="1" x14ac:dyDescent="0.2">
      <c r="U60" s="509"/>
    </row>
    <row r="61" spans="2:21" ht="14.25" customHeight="1" x14ac:dyDescent="0.2">
      <c r="U61" s="504"/>
    </row>
    <row r="62" spans="2:21" ht="14.25" customHeight="1" x14ac:dyDescent="0.2">
      <c r="U62" s="504"/>
    </row>
    <row r="63" spans="2:21" ht="14.25" customHeight="1" x14ac:dyDescent="0.2">
      <c r="U63" s="504"/>
    </row>
    <row r="64" spans="2:21" ht="14.25" customHeight="1" x14ac:dyDescent="0.2">
      <c r="U64" s="504"/>
    </row>
    <row r="65" spans="2:21" ht="14.25" customHeight="1" x14ac:dyDescent="0.2">
      <c r="U65" s="504"/>
    </row>
    <row r="66" spans="2:21" ht="14.25" customHeight="1" x14ac:dyDescent="0.2">
      <c r="U66" s="504"/>
    </row>
    <row r="67" spans="2:21" ht="14.25" customHeight="1" x14ac:dyDescent="0.2">
      <c r="U67" s="504"/>
    </row>
    <row r="68" spans="2:21" ht="14.25" customHeight="1" x14ac:dyDescent="0.2">
      <c r="U68" s="504"/>
    </row>
    <row r="69" spans="2:21" ht="14.25" customHeight="1" x14ac:dyDescent="0.2">
      <c r="U69" s="504"/>
    </row>
    <row r="70" spans="2:21" ht="14.25" customHeight="1" x14ac:dyDescent="0.2">
      <c r="U70" s="504"/>
    </row>
    <row r="71" spans="2:21" ht="14.25" customHeight="1" x14ac:dyDescent="0.2">
      <c r="U71" s="504"/>
    </row>
    <row r="72" spans="2:21" ht="14.25" customHeight="1" x14ac:dyDescent="0.2">
      <c r="U72" s="504"/>
    </row>
    <row r="73" spans="2:21" ht="14.25" customHeight="1" x14ac:dyDescent="0.2">
      <c r="U73" s="504"/>
    </row>
    <row r="74" spans="2:21" ht="14.25" customHeight="1" x14ac:dyDescent="0.2">
      <c r="U74" s="504"/>
    </row>
    <row r="75" spans="2:21" ht="14.25" customHeight="1" x14ac:dyDescent="0.2">
      <c r="U75" s="504"/>
    </row>
    <row r="76" spans="2:21" ht="14.25" customHeight="1" x14ac:dyDescent="0.2">
      <c r="U76" s="504"/>
    </row>
    <row r="77" spans="2:21" ht="14.25" customHeight="1" x14ac:dyDescent="0.2">
      <c r="U77" s="504"/>
    </row>
    <row r="78" spans="2:21" s="188" customFormat="1" ht="14.25" customHeight="1" x14ac:dyDescent="0.2">
      <c r="B78" s="199"/>
      <c r="C78" s="199"/>
      <c r="D78" s="199"/>
      <c r="E78" s="479"/>
      <c r="F78" s="479"/>
      <c r="G78" s="479"/>
      <c r="H78" s="479"/>
      <c r="I78" s="479"/>
      <c r="J78" s="479"/>
      <c r="K78" s="479"/>
      <c r="L78" s="199"/>
      <c r="M78" s="199"/>
      <c r="N78" s="199"/>
      <c r="O78" s="479"/>
      <c r="P78" s="479"/>
      <c r="Q78" s="479"/>
      <c r="R78" s="479"/>
      <c r="S78" s="479"/>
      <c r="T78" s="479"/>
      <c r="U78" s="504"/>
    </row>
    <row r="79" spans="2:21" s="188" customFormat="1" ht="14.25" customHeight="1" x14ac:dyDescent="0.2">
      <c r="B79" s="199"/>
      <c r="C79" s="199"/>
      <c r="D79" s="199"/>
      <c r="E79" s="479"/>
      <c r="F79" s="479"/>
      <c r="G79" s="479"/>
      <c r="H79" s="479"/>
      <c r="I79" s="479"/>
      <c r="J79" s="479"/>
      <c r="K79" s="479"/>
      <c r="L79" s="199"/>
      <c r="M79" s="199"/>
      <c r="N79" s="199"/>
      <c r="O79" s="479"/>
      <c r="P79" s="479"/>
      <c r="Q79" s="479"/>
      <c r="R79" s="479"/>
      <c r="S79" s="479"/>
      <c r="T79" s="479"/>
      <c r="U79" s="492"/>
    </row>
    <row r="80" spans="2:21" s="188" customFormat="1" ht="14.25" customHeight="1" x14ac:dyDescent="0.2">
      <c r="B80" s="199"/>
      <c r="C80" s="199"/>
      <c r="D80" s="199"/>
      <c r="E80" s="479"/>
      <c r="F80" s="479"/>
      <c r="G80" s="479"/>
      <c r="H80" s="479"/>
      <c r="I80" s="479"/>
      <c r="J80" s="479"/>
      <c r="K80" s="479"/>
      <c r="L80" s="199"/>
      <c r="M80" s="199"/>
      <c r="N80" s="199"/>
      <c r="O80" s="479"/>
      <c r="P80" s="479"/>
      <c r="Q80" s="479"/>
      <c r="R80" s="479"/>
      <c r="S80" s="479"/>
      <c r="T80" s="479"/>
      <c r="U80" s="522"/>
    </row>
    <row r="81" spans="2:21" s="523" customFormat="1" ht="14.25" customHeight="1" x14ac:dyDescent="0.2">
      <c r="B81" s="199"/>
      <c r="C81" s="199"/>
      <c r="D81" s="199"/>
      <c r="E81" s="479"/>
      <c r="F81" s="479"/>
      <c r="G81" s="479"/>
      <c r="H81" s="479"/>
      <c r="I81" s="479"/>
      <c r="J81" s="479"/>
      <c r="K81" s="479"/>
      <c r="L81" s="199"/>
      <c r="M81" s="199"/>
      <c r="N81" s="199"/>
      <c r="O81" s="479"/>
      <c r="P81" s="479"/>
      <c r="Q81" s="479"/>
      <c r="R81" s="479"/>
      <c r="S81" s="479"/>
      <c r="T81" s="479"/>
      <c r="U81" s="522"/>
    </row>
    <row r="82" spans="2:21" ht="14.25" customHeight="1" x14ac:dyDescent="0.2">
      <c r="U82" s="522"/>
    </row>
    <row r="83" spans="2:21" ht="14.25" customHeight="1" x14ac:dyDescent="0.2">
      <c r="U83" s="524"/>
    </row>
    <row r="84" spans="2:21" ht="14.25" customHeight="1" x14ac:dyDescent="0.2">
      <c r="U84" s="523"/>
    </row>
  </sheetData>
  <mergeCells count="4">
    <mergeCell ref="C5:E5"/>
    <mergeCell ref="G5:I5"/>
    <mergeCell ref="M5:O5"/>
    <mergeCell ref="Q5:S5"/>
  </mergeCells>
  <pageMargins left="0.75" right="0.75" top="1" bottom="1" header="0.5" footer="0.5"/>
  <pageSetup paperSize="9" orientation="portrait" r:id="rId1"/>
  <headerFooter alignWithMargins="0"/>
  <rowBreaks count="1" manualBreakCount="1">
    <brk id="7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M53"/>
  <sheetViews>
    <sheetView zoomScaleNormal="100" workbookViewId="0"/>
  </sheetViews>
  <sheetFormatPr defaultRowHeight="12.75" x14ac:dyDescent="0.2"/>
  <cols>
    <col min="1" max="1" width="6.77734375" style="46" customWidth="1"/>
    <col min="2" max="2" width="17.88671875" style="46" customWidth="1"/>
    <col min="3" max="13" width="6.77734375" style="46" customWidth="1"/>
    <col min="14" max="16384" width="8.88671875" style="46"/>
  </cols>
  <sheetData>
    <row r="1" spans="2:13" ht="14.25" customHeight="1" x14ac:dyDescent="0.2"/>
    <row r="2" spans="2:13" s="119" customFormat="1" ht="18.75" customHeight="1" x14ac:dyDescent="0.2">
      <c r="B2" s="611" t="s">
        <v>321</v>
      </c>
      <c r="C2" s="611"/>
      <c r="D2" s="611"/>
      <c r="E2" s="611"/>
      <c r="F2" s="611"/>
      <c r="G2" s="611"/>
      <c r="H2" s="611"/>
      <c r="I2" s="611"/>
      <c r="J2" s="611"/>
      <c r="K2" s="611"/>
      <c r="L2" s="612"/>
      <c r="M2" s="612"/>
    </row>
    <row r="3" spans="2:13" ht="14.2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</row>
    <row r="4" spans="2:13" ht="14.25" customHeight="1" x14ac:dyDescent="0.2">
      <c r="B4" s="73" t="s">
        <v>0</v>
      </c>
      <c r="C4" s="72"/>
      <c r="D4" s="72"/>
      <c r="E4" s="72"/>
      <c r="F4" s="72"/>
      <c r="G4" s="72"/>
      <c r="H4" s="72"/>
      <c r="I4" s="72"/>
      <c r="J4" s="72"/>
      <c r="K4" s="39"/>
    </row>
    <row r="5" spans="2:13" ht="14.25" customHeight="1" x14ac:dyDescent="0.2">
      <c r="B5" s="122"/>
      <c r="C5" s="70" t="s">
        <v>72</v>
      </c>
      <c r="D5" s="70" t="s">
        <v>73</v>
      </c>
      <c r="E5" s="70" t="s">
        <v>74</v>
      </c>
      <c r="F5" s="70" t="s">
        <v>75</v>
      </c>
      <c r="G5" s="70" t="s">
        <v>76</v>
      </c>
      <c r="H5" s="70" t="s">
        <v>7</v>
      </c>
      <c r="I5" s="70" t="s">
        <v>8</v>
      </c>
      <c r="J5" s="70" t="s">
        <v>9</v>
      </c>
      <c r="K5" s="123" t="s">
        <v>10</v>
      </c>
      <c r="L5" s="123" t="s">
        <v>11</v>
      </c>
      <c r="M5" s="123" t="s">
        <v>20</v>
      </c>
    </row>
    <row r="6" spans="2:13" ht="14.25" customHeight="1" x14ac:dyDescent="0.2">
      <c r="B6" s="3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 t="s">
        <v>5</v>
      </c>
    </row>
    <row r="7" spans="2:13" ht="14.25" customHeight="1" x14ac:dyDescent="0.2">
      <c r="B7" s="51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2:13" ht="14.25" customHeight="1" x14ac:dyDescent="0.2">
      <c r="B8" s="39" t="s">
        <v>68</v>
      </c>
      <c r="C8" s="126">
        <v>661.37799999999993</v>
      </c>
      <c r="D8" s="126">
        <v>716.56199999999967</v>
      </c>
      <c r="E8" s="126">
        <v>629.99999999999977</v>
      </c>
      <c r="F8" s="126">
        <v>716.50100000000009</v>
      </c>
      <c r="G8" s="126">
        <v>722.76500000000021</v>
      </c>
      <c r="H8" s="126">
        <v>671.29781843784804</v>
      </c>
      <c r="I8" s="126">
        <v>667.50578520518138</v>
      </c>
      <c r="J8" s="126">
        <v>680.54789925734076</v>
      </c>
      <c r="K8" s="126">
        <v>605.15050804683733</v>
      </c>
      <c r="L8" s="126">
        <v>691.85952903455586</v>
      </c>
      <c r="M8" s="126">
        <v>737.82654160218704</v>
      </c>
    </row>
    <row r="9" spans="2:13" ht="14.25" customHeight="1" x14ac:dyDescent="0.2">
      <c r="B9" s="39" t="s">
        <v>67</v>
      </c>
      <c r="C9" s="126">
        <v>1150.0279999999998</v>
      </c>
      <c r="D9" s="126">
        <v>1068.0570000000005</v>
      </c>
      <c r="E9" s="126">
        <v>1195.8970000000002</v>
      </c>
      <c r="F9" s="126">
        <v>1087.5030000000006</v>
      </c>
      <c r="G9" s="126">
        <v>1061.7799999999997</v>
      </c>
      <c r="H9" s="126">
        <v>965.48926494696764</v>
      </c>
      <c r="I9" s="126">
        <v>949.33758059287243</v>
      </c>
      <c r="J9" s="126">
        <v>922.41060004736846</v>
      </c>
      <c r="K9" s="126">
        <v>917.54859495010146</v>
      </c>
      <c r="L9" s="126">
        <v>918.22466140627432</v>
      </c>
      <c r="M9" s="126">
        <v>913.54884113122671</v>
      </c>
    </row>
    <row r="10" spans="2:13" ht="14.25" customHeight="1" x14ac:dyDescent="0.2">
      <c r="B10" s="8" t="s">
        <v>15</v>
      </c>
      <c r="C10" s="126">
        <v>404.6279999999997</v>
      </c>
      <c r="D10" s="126">
        <v>566.46899999999982</v>
      </c>
      <c r="E10" s="126">
        <v>504.2579999999997</v>
      </c>
      <c r="F10" s="126">
        <v>565.69700000000012</v>
      </c>
      <c r="G10" s="126">
        <v>583.03599999999994</v>
      </c>
      <c r="H10" s="126">
        <v>665.52646889563084</v>
      </c>
      <c r="I10" s="126">
        <v>697.0871078270801</v>
      </c>
      <c r="J10" s="126">
        <v>802.16031436875073</v>
      </c>
      <c r="K10" s="126">
        <v>805.66358854809403</v>
      </c>
      <c r="L10" s="126">
        <v>766.75683477429106</v>
      </c>
      <c r="M10" s="126">
        <v>1014.2359892162431</v>
      </c>
    </row>
    <row r="11" spans="2:13" ht="14.25" customHeight="1" x14ac:dyDescent="0.2">
      <c r="B11" s="8" t="s">
        <v>16</v>
      </c>
      <c r="C11" s="126">
        <v>750.31200000000035</v>
      </c>
      <c r="D11" s="126">
        <v>747.48999999999899</v>
      </c>
      <c r="E11" s="126">
        <v>717.26700000000073</v>
      </c>
      <c r="F11" s="126">
        <v>696.34900000000084</v>
      </c>
      <c r="G11" s="126">
        <v>722.27700000000038</v>
      </c>
      <c r="H11" s="126">
        <v>789.32002837925654</v>
      </c>
      <c r="I11" s="126">
        <v>710.74490511960573</v>
      </c>
      <c r="J11" s="126">
        <v>756.57996585691967</v>
      </c>
      <c r="K11" s="126">
        <v>764.37636159681597</v>
      </c>
      <c r="L11" s="126">
        <v>798.98161513705577</v>
      </c>
      <c r="M11" s="126">
        <v>763.70398350533469</v>
      </c>
    </row>
    <row r="12" spans="2:13" ht="14.25" customHeight="1" x14ac:dyDescent="0.2">
      <c r="B12" s="127" t="s">
        <v>65</v>
      </c>
      <c r="C12" s="126">
        <v>479.48100000000017</v>
      </c>
      <c r="D12" s="126">
        <v>469.13900000000024</v>
      </c>
      <c r="E12" s="126">
        <v>443.42900000000014</v>
      </c>
      <c r="F12" s="126">
        <v>422.74700000000018</v>
      </c>
      <c r="G12" s="126">
        <v>430.63699999999994</v>
      </c>
      <c r="H12" s="126">
        <v>507.66511537663808</v>
      </c>
      <c r="I12" s="126">
        <v>456.61927543602565</v>
      </c>
      <c r="J12" s="126">
        <v>450.95965612155982</v>
      </c>
      <c r="K12" s="126">
        <v>504.35572453496474</v>
      </c>
      <c r="L12" s="126">
        <v>465.57014515898391</v>
      </c>
      <c r="M12" s="126">
        <v>401.49927863873893</v>
      </c>
    </row>
    <row r="13" spans="2:13" ht="14.25" customHeight="1" x14ac:dyDescent="0.2">
      <c r="B13" s="127" t="s">
        <v>64</v>
      </c>
      <c r="C13" s="126">
        <v>270.83100000000007</v>
      </c>
      <c r="D13" s="126">
        <v>278.35100000000006</v>
      </c>
      <c r="E13" s="126">
        <v>273.83799999999991</v>
      </c>
      <c r="F13" s="126">
        <v>273.60200000000003</v>
      </c>
      <c r="G13" s="126">
        <v>291.64000000000016</v>
      </c>
      <c r="H13" s="126">
        <v>281.65491300261857</v>
      </c>
      <c r="I13" s="126">
        <v>254.12562968358029</v>
      </c>
      <c r="J13" s="126">
        <v>305.62030973535985</v>
      </c>
      <c r="K13" s="126">
        <v>260.02063706185169</v>
      </c>
      <c r="L13" s="126">
        <v>333.41146997807158</v>
      </c>
      <c r="M13" s="126">
        <v>362.20470486659576</v>
      </c>
    </row>
    <row r="14" spans="2:13" ht="14.25" customHeight="1" x14ac:dyDescent="0.2"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2:13" ht="14.25" customHeight="1" x14ac:dyDescent="0.2">
      <c r="B15" s="51" t="s">
        <v>71</v>
      </c>
      <c r="C15" s="129">
        <v>2966.346</v>
      </c>
      <c r="D15" s="129">
        <v>3098.578</v>
      </c>
      <c r="E15" s="129">
        <v>3047.4219999999996</v>
      </c>
      <c r="F15" s="129">
        <v>3066.0500000000011</v>
      </c>
      <c r="G15" s="129">
        <v>3089.8580000000002</v>
      </c>
      <c r="H15" s="129">
        <v>3091.6335806597031</v>
      </c>
      <c r="I15" s="129">
        <v>3024.6753787447401</v>
      </c>
      <c r="J15" s="129">
        <v>3161.6987795303799</v>
      </c>
      <c r="K15" s="129">
        <v>3092.7390531418491</v>
      </c>
      <c r="L15" s="129">
        <v>3175.8226403521771</v>
      </c>
      <c r="M15" s="129">
        <v>3429.3153554549917</v>
      </c>
    </row>
    <row r="16" spans="2:13" ht="14.25" customHeight="1" x14ac:dyDescent="0.2">
      <c r="B16" s="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2:13" ht="28.5" customHeight="1" x14ac:dyDescent="0.2">
      <c r="B17" s="132" t="s">
        <v>89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2:13" ht="14.25" customHeight="1" x14ac:dyDescent="0.2">
      <c r="B18" s="39" t="s">
        <v>68</v>
      </c>
      <c r="C18" s="126">
        <v>5366.163999999997</v>
      </c>
      <c r="D18" s="126">
        <v>5879.1219999999894</v>
      </c>
      <c r="E18" s="126">
        <v>5763.8100000000159</v>
      </c>
      <c r="F18" s="126">
        <v>5922.2379999999976</v>
      </c>
      <c r="G18" s="126">
        <v>6455.8999999999987</v>
      </c>
      <c r="H18" s="126">
        <v>6098.692031597202</v>
      </c>
      <c r="I18" s="126">
        <v>6160.5840382771967</v>
      </c>
      <c r="J18" s="126">
        <v>6328.3975981081494</v>
      </c>
      <c r="K18" s="126">
        <v>6390.8142370445339</v>
      </c>
      <c r="L18" s="126">
        <v>6460.5805510444934</v>
      </c>
      <c r="M18" s="126">
        <v>6647.9283082181137</v>
      </c>
    </row>
    <row r="19" spans="2:13" ht="14.25" customHeight="1" x14ac:dyDescent="0.2">
      <c r="B19" s="39" t="s">
        <v>67</v>
      </c>
      <c r="C19" s="126">
        <v>7691.4149999999945</v>
      </c>
      <c r="D19" s="126">
        <v>7254.9359999999924</v>
      </c>
      <c r="E19" s="126">
        <v>7440.9440000000086</v>
      </c>
      <c r="F19" s="126">
        <v>7394.5169999999871</v>
      </c>
      <c r="G19" s="126">
        <v>6966.0589999999875</v>
      </c>
      <c r="H19" s="126">
        <v>6885.725885017986</v>
      </c>
      <c r="I19" s="126">
        <v>6747.1935959247294</v>
      </c>
      <c r="J19" s="126">
        <v>6518.4249025871623</v>
      </c>
      <c r="K19" s="126">
        <v>6474.6996599585364</v>
      </c>
      <c r="L19" s="126">
        <v>6266.0852585146667</v>
      </c>
      <c r="M19" s="126">
        <v>6019.8471736675228</v>
      </c>
    </row>
    <row r="20" spans="2:13" ht="14.25" customHeight="1" x14ac:dyDescent="0.2">
      <c r="B20" s="8" t="s">
        <v>15</v>
      </c>
      <c r="C20" s="126">
        <v>1537.0730000000003</v>
      </c>
      <c r="D20" s="126">
        <v>1729.3150000000039</v>
      </c>
      <c r="E20" s="126">
        <v>1717.0840000000023</v>
      </c>
      <c r="F20" s="126">
        <v>1811.1389999999994</v>
      </c>
      <c r="G20" s="126">
        <v>1870.0980000000009</v>
      </c>
      <c r="H20" s="126">
        <v>2401.7420647894933</v>
      </c>
      <c r="I20" s="126">
        <v>2657.7728921729199</v>
      </c>
      <c r="J20" s="126">
        <v>2814.7126856312507</v>
      </c>
      <c r="K20" s="126">
        <v>3037.6794114519016</v>
      </c>
      <c r="L20" s="126">
        <v>3189.3351652257115</v>
      </c>
      <c r="M20" s="126">
        <v>3362.9662349298083</v>
      </c>
    </row>
    <row r="21" spans="2:13" ht="14.25" customHeight="1" x14ac:dyDescent="0.2">
      <c r="B21" s="8" t="s">
        <v>16</v>
      </c>
      <c r="C21" s="126">
        <v>3129.8709999999955</v>
      </c>
      <c r="D21" s="126">
        <v>3095.3480000000063</v>
      </c>
      <c r="E21" s="126">
        <v>3070.7389999999928</v>
      </c>
      <c r="F21" s="126">
        <v>3009.473999999997</v>
      </c>
      <c r="G21" s="126">
        <v>2984.0790000000015</v>
      </c>
      <c r="H21" s="126">
        <v>3052.6094379356173</v>
      </c>
      <c r="I21" s="126">
        <v>2964.1410948803909</v>
      </c>
      <c r="J21" s="126">
        <v>3069.4450341430716</v>
      </c>
      <c r="K21" s="126">
        <v>3043.7966384031852</v>
      </c>
      <c r="L21" s="126">
        <v>2885.0093848629381</v>
      </c>
      <c r="M21" s="126">
        <v>3156.5517076862066</v>
      </c>
    </row>
    <row r="22" spans="2:13" ht="14.25" customHeight="1" x14ac:dyDescent="0.2">
      <c r="B22" s="127" t="s">
        <v>65</v>
      </c>
      <c r="C22" s="126">
        <v>1857.7110000000016</v>
      </c>
      <c r="D22" s="126">
        <v>1741.8359999999991</v>
      </c>
      <c r="E22" s="126">
        <v>1626.4600000000048</v>
      </c>
      <c r="F22" s="126">
        <v>1549.3749999999998</v>
      </c>
      <c r="G22" s="126">
        <v>1463.3630000000023</v>
      </c>
      <c r="H22" s="126">
        <v>1379.3451145535232</v>
      </c>
      <c r="I22" s="126">
        <v>1288.5144653083451</v>
      </c>
      <c r="J22" s="126">
        <v>1383.5601858260068</v>
      </c>
      <c r="K22" s="126">
        <v>1277.7444983232444</v>
      </c>
      <c r="L22" s="126">
        <v>1218.5446740887137</v>
      </c>
      <c r="M22" s="126">
        <v>1239.7381760665116</v>
      </c>
    </row>
    <row r="23" spans="2:13" ht="14.25" customHeight="1" x14ac:dyDescent="0.2">
      <c r="B23" s="127" t="s">
        <v>64</v>
      </c>
      <c r="C23" s="126">
        <v>1272.1599999999989</v>
      </c>
      <c r="D23" s="126">
        <v>1353.5119999999995</v>
      </c>
      <c r="E23" s="126">
        <v>1444.2790000000002</v>
      </c>
      <c r="F23" s="126">
        <v>1460.0990000000018</v>
      </c>
      <c r="G23" s="126">
        <v>1520.7160000000008</v>
      </c>
      <c r="H23" s="126">
        <v>1673.2643233820979</v>
      </c>
      <c r="I23" s="126">
        <v>1675.6266295720488</v>
      </c>
      <c r="J23" s="126">
        <v>1685.8848483170743</v>
      </c>
      <c r="K23" s="126">
        <v>1766.0521400799419</v>
      </c>
      <c r="L23" s="126">
        <v>1666.4647107742246</v>
      </c>
      <c r="M23" s="126">
        <v>1916.8135316196983</v>
      </c>
    </row>
    <row r="24" spans="2:13" ht="14.25" customHeight="1" x14ac:dyDescent="0.2">
      <c r="B24" s="8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2:13" ht="28.5" customHeight="1" x14ac:dyDescent="0.2">
      <c r="B25" s="130" t="s">
        <v>84</v>
      </c>
      <c r="C25" s="131">
        <v>17724.522999999994</v>
      </c>
      <c r="D25" s="131">
        <v>17958.720999999983</v>
      </c>
      <c r="E25" s="131">
        <v>17992.57700000003</v>
      </c>
      <c r="F25" s="131">
        <v>18137.367999999984</v>
      </c>
      <c r="G25" s="131">
        <v>18276.135999999988</v>
      </c>
      <c r="H25" s="131">
        <v>18438.7694193403</v>
      </c>
      <c r="I25" s="131">
        <v>18529.691621255239</v>
      </c>
      <c r="J25" s="131">
        <v>18730.980220469639</v>
      </c>
      <c r="K25" s="131">
        <v>18946.989946858157</v>
      </c>
      <c r="L25" s="131">
        <v>18801.010359647807</v>
      </c>
      <c r="M25" s="131">
        <v>19187.293424501655</v>
      </c>
    </row>
    <row r="26" spans="2:13" ht="14.25" customHeight="1" x14ac:dyDescent="0.2"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25" t="s">
        <v>93</v>
      </c>
    </row>
    <row r="27" spans="2:13" ht="14.25" customHeight="1" x14ac:dyDescent="0.2">
      <c r="B27" s="51" t="s">
        <v>70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3" ht="14.25" customHeight="1" x14ac:dyDescent="0.2">
      <c r="B28" s="39" t="s">
        <v>68</v>
      </c>
      <c r="C28" s="134">
        <v>22.29605042702369</v>
      </c>
      <c r="D28" s="134">
        <v>23.125511121553185</v>
      </c>
      <c r="E28" s="134">
        <v>20.673211652340903</v>
      </c>
      <c r="F28" s="134">
        <v>23.368862216858851</v>
      </c>
      <c r="G28" s="134">
        <v>23.391528024912493</v>
      </c>
      <c r="H28" s="134">
        <v>21.713369353900113</v>
      </c>
      <c r="I28" s="134">
        <v>22.068675200516928</v>
      </c>
      <c r="J28" s="134">
        <v>21.524754466281717</v>
      </c>
      <c r="K28" s="134">
        <v>19.566814323765126</v>
      </c>
      <c r="L28" s="134">
        <v>21.785206775836574</v>
      </c>
      <c r="M28" s="134">
        <v>21.515272441437357</v>
      </c>
    </row>
    <row r="29" spans="2:13" ht="14.25" customHeight="1" x14ac:dyDescent="0.2">
      <c r="B29" s="39" t="s">
        <v>67</v>
      </c>
      <c r="C29" s="134">
        <v>38.769179320281587</v>
      </c>
      <c r="D29" s="134">
        <v>34.469262997413693</v>
      </c>
      <c r="E29" s="134">
        <v>39.242907611745309</v>
      </c>
      <c r="F29" s="134">
        <v>35.469186738637717</v>
      </c>
      <c r="G29" s="134">
        <v>34.363391456824239</v>
      </c>
      <c r="H29" s="134">
        <v>31.229097490296674</v>
      </c>
      <c r="I29" s="134">
        <v>31.386428681376525</v>
      </c>
      <c r="J29" s="134">
        <v>29.174524974336009</v>
      </c>
      <c r="K29" s="134">
        <v>29.667830980372649</v>
      </c>
      <c r="L29" s="134">
        <v>28.912970445492121</v>
      </c>
      <c r="M29" s="134">
        <v>26.639394352521428</v>
      </c>
    </row>
    <row r="30" spans="2:13" ht="14.25" customHeight="1" x14ac:dyDescent="0.2">
      <c r="B30" s="8" t="s">
        <v>15</v>
      </c>
      <c r="C30" s="134">
        <v>13.640620480550814</v>
      </c>
      <c r="D30" s="134">
        <v>18.281579485815758</v>
      </c>
      <c r="E30" s="134">
        <v>16.547035494263678</v>
      </c>
      <c r="F30" s="134">
        <v>18.450351429363536</v>
      </c>
      <c r="G30" s="134">
        <v>18.869346099400044</v>
      </c>
      <c r="H30" s="134">
        <v>21.526692977426492</v>
      </c>
      <c r="I30" s="134">
        <v>23.046675115144961</v>
      </c>
      <c r="J30" s="134">
        <v>25.371180820960369</v>
      </c>
      <c r="K30" s="134">
        <v>26.050163777304043</v>
      </c>
      <c r="L30" s="134">
        <v>24.143565986079796</v>
      </c>
      <c r="M30" s="134">
        <v>29.575465773449629</v>
      </c>
    </row>
    <row r="31" spans="2:13" ht="14.25" customHeight="1" x14ac:dyDescent="0.2">
      <c r="B31" s="8" t="s">
        <v>16</v>
      </c>
      <c r="C31" s="134">
        <v>25.294149772143925</v>
      </c>
      <c r="D31" s="134">
        <v>24.123646395217403</v>
      </c>
      <c r="E31" s="134">
        <v>23.536845241650198</v>
      </c>
      <c r="F31" s="134">
        <v>22.711599615140052</v>
      </c>
      <c r="G31" s="134">
        <v>23.375734418863285</v>
      </c>
      <c r="H31" s="134">
        <v>25.530840178376817</v>
      </c>
      <c r="I31" s="134">
        <v>23.498221002961646</v>
      </c>
      <c r="J31" s="134">
        <v>23.929539738421784</v>
      </c>
      <c r="K31" s="134">
        <v>24.715190918558157</v>
      </c>
      <c r="L31" s="134">
        <v>25.158256792591306</v>
      </c>
      <c r="M31" s="134">
        <v>22.269867432591631</v>
      </c>
    </row>
    <row r="32" spans="2:13" ht="14.25" customHeight="1" x14ac:dyDescent="0.2">
      <c r="B32" s="127" t="s">
        <v>65</v>
      </c>
      <c r="C32" s="134">
        <v>16.164028066853977</v>
      </c>
      <c r="D32" s="134">
        <v>15.140461205107652</v>
      </c>
      <c r="E32" s="134">
        <v>14.550954872676003</v>
      </c>
      <c r="F32" s="134">
        <v>13.788000847996628</v>
      </c>
      <c r="G32" s="134">
        <v>13.937112967650947</v>
      </c>
      <c r="H32" s="134">
        <v>16.420610726718504</v>
      </c>
      <c r="I32" s="134">
        <v>15.096472125399652</v>
      </c>
      <c r="J32" s="134">
        <v>14.263207458002757</v>
      </c>
      <c r="K32" s="134">
        <v>16.307736148078842</v>
      </c>
      <c r="L32" s="134">
        <v>14.659828267593507</v>
      </c>
      <c r="M32" s="134">
        <v>11.707855272046551</v>
      </c>
    </row>
    <row r="33" spans="2:13" ht="14.25" customHeight="1" x14ac:dyDescent="0.2">
      <c r="B33" s="127" t="s">
        <v>64</v>
      </c>
      <c r="C33" s="134">
        <v>9.1301217052899482</v>
      </c>
      <c r="D33" s="134">
        <v>8.9831851901097934</v>
      </c>
      <c r="E33" s="134">
        <v>8.9858903689741734</v>
      </c>
      <c r="F33" s="134">
        <v>8.9235987671434032</v>
      </c>
      <c r="G33" s="134">
        <v>9.438621451212331</v>
      </c>
      <c r="H33" s="134">
        <v>9.1102294516583164</v>
      </c>
      <c r="I33" s="134">
        <v>8.4017488775620031</v>
      </c>
      <c r="J33" s="134">
        <v>9.6663322804190273</v>
      </c>
      <c r="K33" s="134">
        <v>8.4074547704793297</v>
      </c>
      <c r="L33" s="134">
        <v>10.49842852499779</v>
      </c>
      <c r="M33" s="134">
        <v>10.562012160545081</v>
      </c>
    </row>
    <row r="34" spans="2:13" ht="14.25" customHeight="1" x14ac:dyDescent="0.2">
      <c r="B34" s="127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2:13" ht="14.25" customHeight="1" x14ac:dyDescent="0.2">
      <c r="B35" s="51" t="s">
        <v>71</v>
      </c>
      <c r="C35" s="135">
        <v>100</v>
      </c>
      <c r="D35" s="135">
        <v>100</v>
      </c>
      <c r="E35" s="135">
        <v>100</v>
      </c>
      <c r="F35" s="135">
        <v>100</v>
      </c>
      <c r="G35" s="135">
        <v>100</v>
      </c>
      <c r="H35" s="135">
        <v>100</v>
      </c>
      <c r="I35" s="135">
        <v>100</v>
      </c>
      <c r="J35" s="135">
        <v>100</v>
      </c>
      <c r="K35" s="135">
        <v>100</v>
      </c>
      <c r="L35" s="135">
        <v>100</v>
      </c>
      <c r="M35" s="135">
        <v>100</v>
      </c>
    </row>
    <row r="36" spans="2:13" ht="14.25" customHeight="1" x14ac:dyDescent="0.2">
      <c r="B36" s="39"/>
    </row>
    <row r="37" spans="2:13" ht="28.5" customHeight="1" x14ac:dyDescent="0.2">
      <c r="B37" s="132" t="s">
        <v>89</v>
      </c>
    </row>
    <row r="38" spans="2:13" ht="14.25" customHeight="1" x14ac:dyDescent="0.2">
      <c r="B38" s="39" t="s">
        <v>68</v>
      </c>
      <c r="C38" s="134">
        <v>30.275364815177213</v>
      </c>
      <c r="D38" s="134">
        <v>32.736863610721606</v>
      </c>
      <c r="E38" s="134">
        <v>32.034377287922915</v>
      </c>
      <c r="F38" s="134">
        <v>32.652135635115179</v>
      </c>
      <c r="G38" s="134">
        <v>35.324206385857501</v>
      </c>
      <c r="H38" s="134">
        <v>33.075374461813823</v>
      </c>
      <c r="I38" s="134">
        <v>33.247094253907797</v>
      </c>
      <c r="J38" s="134">
        <v>33.785725699460876</v>
      </c>
      <c r="K38" s="134">
        <v>33.729971119261009</v>
      </c>
      <c r="L38" s="134">
        <v>34.36294341345998</v>
      </c>
      <c r="M38" s="134">
        <v>34.647556386086777</v>
      </c>
    </row>
    <row r="39" spans="2:13" ht="14.25" customHeight="1" x14ac:dyDescent="0.2">
      <c r="B39" s="39" t="s">
        <v>67</v>
      </c>
      <c r="C39" s="134">
        <v>43.394200227560368</v>
      </c>
      <c r="D39" s="134">
        <v>40.397843476715465</v>
      </c>
      <c r="E39" s="134">
        <v>41.355632381064943</v>
      </c>
      <c r="F39" s="134">
        <v>40.769515179931084</v>
      </c>
      <c r="G39" s="134">
        <v>38.115600584281005</v>
      </c>
      <c r="H39" s="134">
        <v>37.343738773562698</v>
      </c>
      <c r="I39" s="134">
        <v>36.412875798672616</v>
      </c>
      <c r="J39" s="134">
        <v>34.800233761731675</v>
      </c>
      <c r="K39" s="134">
        <v>34.172708583888799</v>
      </c>
      <c r="L39" s="134">
        <v>33.328449581430249</v>
      </c>
      <c r="M39" s="134">
        <v>31.374134123473386</v>
      </c>
    </row>
    <row r="40" spans="2:13" ht="14.25" customHeight="1" x14ac:dyDescent="0.2">
      <c r="B40" s="8" t="s">
        <v>15</v>
      </c>
      <c r="C40" s="134">
        <v>8.6720133455777582</v>
      </c>
      <c r="D40" s="134">
        <v>9.6293884180282827</v>
      </c>
      <c r="E40" s="134">
        <v>9.5432911027698264</v>
      </c>
      <c r="F40" s="134">
        <v>9.9856770839076177</v>
      </c>
      <c r="G40" s="134">
        <v>10.232458327077461</v>
      </c>
      <c r="H40" s="134">
        <v>13.025500835594423</v>
      </c>
      <c r="I40" s="134">
        <v>14.343319611019364</v>
      </c>
      <c r="J40" s="134">
        <v>15.027044247023799</v>
      </c>
      <c r="K40" s="134">
        <v>16.032517143735657</v>
      </c>
      <c r="L40" s="134">
        <v>16.963637082350246</v>
      </c>
      <c r="M40" s="134">
        <v>17.527048555141185</v>
      </c>
    </row>
    <row r="41" spans="2:13" ht="14.25" customHeight="1" x14ac:dyDescent="0.2">
      <c r="B41" s="8" t="s">
        <v>16</v>
      </c>
      <c r="C41" s="134">
        <v>17.658421611684521</v>
      </c>
      <c r="D41" s="134">
        <v>17.23590449453512</v>
      </c>
      <c r="E41" s="134">
        <v>17.066699228242886</v>
      </c>
      <c r="F41" s="134">
        <v>16.592672101045682</v>
      </c>
      <c r="G41" s="134">
        <v>16.327734702784017</v>
      </c>
      <c r="H41" s="134">
        <v>16.55538592902932</v>
      </c>
      <c r="I41" s="134">
        <v>15.996710336400019</v>
      </c>
      <c r="J41" s="134">
        <v>16.386996291783547</v>
      </c>
      <c r="K41" s="134">
        <v>16.064803153114674</v>
      </c>
      <c r="L41" s="134">
        <v>15.344969922760022</v>
      </c>
      <c r="M41" s="134">
        <v>16.451260935298897</v>
      </c>
    </row>
    <row r="42" spans="2:13" ht="14.25" customHeight="1" x14ac:dyDescent="0.2">
      <c r="B42" s="127" t="s">
        <v>65</v>
      </c>
      <c r="C42" s="134">
        <v>10.481021125363997</v>
      </c>
      <c r="D42" s="134">
        <v>9.6991094187609921</v>
      </c>
      <c r="E42" s="134">
        <v>9.0396167263867326</v>
      </c>
      <c r="F42" s="134">
        <v>8.5424467320726727</v>
      </c>
      <c r="G42" s="134">
        <v>8.0069605522743039</v>
      </c>
      <c r="H42" s="134">
        <v>7.4806787979394178</v>
      </c>
      <c r="I42" s="134">
        <v>6.9537825650066374</v>
      </c>
      <c r="J42" s="134">
        <v>7.3864804166202687</v>
      </c>
      <c r="K42" s="134">
        <v>6.7437862262397275</v>
      </c>
      <c r="L42" s="134">
        <v>6.4812722868556838</v>
      </c>
      <c r="M42" s="134">
        <v>6.4612457246492241</v>
      </c>
    </row>
    <row r="43" spans="2:13" ht="14.25" customHeight="1" x14ac:dyDescent="0.2">
      <c r="B43" s="127" t="s">
        <v>64</v>
      </c>
      <c r="C43" s="134">
        <v>7.1774004863205523</v>
      </c>
      <c r="D43" s="134">
        <v>7.5367950757740862</v>
      </c>
      <c r="E43" s="134">
        <v>8.0270825018562206</v>
      </c>
      <c r="F43" s="134">
        <v>8.0502253689730328</v>
      </c>
      <c r="G43" s="134">
        <v>8.3207741505097221</v>
      </c>
      <c r="H43" s="134">
        <v>9.0747071310899248</v>
      </c>
      <c r="I43" s="134">
        <v>9.0429277713933978</v>
      </c>
      <c r="J43" s="134">
        <v>9.0005158751633285</v>
      </c>
      <c r="K43" s="134">
        <v>9.3210169268749521</v>
      </c>
      <c r="L43" s="134">
        <v>8.8636976359043391</v>
      </c>
      <c r="M43" s="134">
        <v>9.9900152106496911</v>
      </c>
    </row>
    <row r="44" spans="2:13" ht="14.25" customHeight="1" x14ac:dyDescent="0.2">
      <c r="B44" s="39"/>
      <c r="C44" s="136"/>
      <c r="D44" s="136"/>
      <c r="E44" s="136"/>
      <c r="F44" s="136"/>
      <c r="G44" s="136"/>
      <c r="H44" s="136"/>
      <c r="I44" s="136"/>
      <c r="J44" s="136"/>
      <c r="K44" s="6"/>
      <c r="L44" s="6"/>
    </row>
    <row r="45" spans="2:13" ht="28.5" customHeight="1" x14ac:dyDescent="0.2">
      <c r="B45" s="130" t="s">
        <v>84</v>
      </c>
      <c r="C45" s="77">
        <v>100</v>
      </c>
      <c r="D45" s="77">
        <v>100</v>
      </c>
      <c r="E45" s="77">
        <v>100</v>
      </c>
      <c r="F45" s="77">
        <v>100</v>
      </c>
      <c r="G45" s="77">
        <v>100</v>
      </c>
      <c r="H45" s="77">
        <v>100</v>
      </c>
      <c r="I45" s="77">
        <v>100</v>
      </c>
      <c r="J45" s="77">
        <v>100</v>
      </c>
      <c r="K45" s="77">
        <v>100</v>
      </c>
      <c r="L45" s="77">
        <v>100</v>
      </c>
      <c r="M45" s="77">
        <v>100</v>
      </c>
    </row>
    <row r="46" spans="2:13" ht="14.25" customHeight="1" x14ac:dyDescent="0.2">
      <c r="B46" s="132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2:13" ht="14.25" customHeight="1" x14ac:dyDescent="0.2">
      <c r="B47" s="137" t="s">
        <v>23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2:13" ht="14.25" customHeight="1" x14ac:dyDescent="0.2">
      <c r="B48" s="137" t="s">
        <v>71</v>
      </c>
      <c r="C48" s="138">
        <v>1095</v>
      </c>
      <c r="D48" s="138">
        <v>1038</v>
      </c>
      <c r="E48" s="138">
        <v>1064</v>
      </c>
      <c r="F48" s="138">
        <v>1026</v>
      </c>
      <c r="G48" s="138">
        <v>1095</v>
      </c>
      <c r="H48" s="138">
        <v>2047</v>
      </c>
      <c r="I48" s="138">
        <v>1897</v>
      </c>
      <c r="J48" s="138">
        <v>2096</v>
      </c>
      <c r="K48" s="138">
        <v>1776</v>
      </c>
      <c r="L48" s="138">
        <v>1659</v>
      </c>
      <c r="M48" s="138">
        <v>1529</v>
      </c>
    </row>
    <row r="49" spans="2:13" ht="28.5" customHeight="1" x14ac:dyDescent="0.2">
      <c r="B49" s="139" t="s">
        <v>84</v>
      </c>
      <c r="C49" s="140">
        <v>6647</v>
      </c>
      <c r="D49" s="140">
        <v>7094</v>
      </c>
      <c r="E49" s="140">
        <v>6863</v>
      </c>
      <c r="F49" s="140">
        <v>6695</v>
      </c>
      <c r="G49" s="140">
        <v>6788</v>
      </c>
      <c r="H49" s="140">
        <v>15644</v>
      </c>
      <c r="I49" s="140">
        <v>15145</v>
      </c>
      <c r="J49" s="140">
        <v>15460</v>
      </c>
      <c r="K49" s="140">
        <v>12053</v>
      </c>
      <c r="L49" s="140">
        <v>11993</v>
      </c>
      <c r="M49" s="140">
        <v>11747</v>
      </c>
    </row>
    <row r="50" spans="2:13" ht="12.75" customHeight="1" x14ac:dyDescent="0.2">
      <c r="B50" s="613" t="s">
        <v>19</v>
      </c>
      <c r="C50" s="613"/>
      <c r="D50" s="613"/>
      <c r="E50" s="613"/>
      <c r="F50" s="613"/>
      <c r="G50" s="613"/>
      <c r="H50" s="613"/>
      <c r="I50" s="613"/>
      <c r="J50" s="141"/>
      <c r="K50" s="39"/>
    </row>
    <row r="51" spans="2:13" ht="12.75" customHeight="1" x14ac:dyDescent="0.2">
      <c r="B51" s="104" t="s">
        <v>79</v>
      </c>
      <c r="C51" s="41"/>
      <c r="D51" s="41"/>
      <c r="E51" s="41"/>
      <c r="F51" s="41"/>
      <c r="G51" s="41"/>
      <c r="H51" s="41"/>
      <c r="I51" s="41"/>
      <c r="J51" s="141"/>
      <c r="K51" s="39"/>
    </row>
    <row r="52" spans="2:13" x14ac:dyDescent="0.2">
      <c r="B52" s="14" t="s">
        <v>13</v>
      </c>
      <c r="C52" s="142"/>
      <c r="D52" s="142"/>
      <c r="E52" s="142"/>
      <c r="F52" s="142"/>
      <c r="G52" s="142"/>
      <c r="H52" s="142"/>
      <c r="I52" s="142"/>
    </row>
    <row r="53" spans="2:13" x14ac:dyDescent="0.2">
      <c r="B53" s="14"/>
    </row>
  </sheetData>
  <mergeCells count="2">
    <mergeCell ref="B2:M2"/>
    <mergeCell ref="B50:I50"/>
  </mergeCells>
  <pageMargins left="0.75" right="0.75" top="1" bottom="1" header="0.5" footer="0.5"/>
  <pageSetup paperSize="9" orientation="landscape" r:id="rId1"/>
  <headerFooter alignWithMargins="0"/>
  <rowBreaks count="1" manualBreakCount="1">
    <brk id="2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X59"/>
  <sheetViews>
    <sheetView workbookViewId="0">
      <pane ySplit="5" topLeftCell="A6" activePane="bottomLeft" state="frozen"/>
      <selection activeCell="P1" sqref="P1"/>
      <selection pane="bottomLeft"/>
    </sheetView>
  </sheetViews>
  <sheetFormatPr defaultRowHeight="12.75" x14ac:dyDescent="0.2"/>
  <cols>
    <col min="1" max="1" width="8.88671875" style="39"/>
    <col min="2" max="2" width="20.21875" style="39" customWidth="1"/>
    <col min="3" max="3" width="7.21875" style="39" customWidth="1"/>
    <col min="4" max="5" width="7.33203125" style="39" customWidth="1"/>
    <col min="6" max="6" width="8.21875" style="39" customWidth="1"/>
    <col min="7" max="7" width="9" style="39" customWidth="1"/>
    <col min="8" max="9" width="6.6640625" style="39" customWidth="1"/>
    <col min="10" max="10" width="2.77734375" style="39" customWidth="1"/>
    <col min="11" max="11" width="6.6640625" style="39" customWidth="1"/>
    <col min="12" max="12" width="2.88671875" style="39" customWidth="1"/>
    <col min="13" max="13" width="20.21875" style="39" customWidth="1"/>
    <col min="14" max="14" width="7.21875" style="39" customWidth="1"/>
    <col min="15" max="16" width="7.33203125" style="39" customWidth="1"/>
    <col min="17" max="17" width="8.21875" style="39" customWidth="1"/>
    <col min="18" max="18" width="9" style="39" customWidth="1"/>
    <col min="19" max="20" width="6.6640625" style="39" customWidth="1"/>
    <col min="21" max="21" width="2.77734375" style="39" customWidth="1"/>
    <col min="22" max="16384" width="8.88671875" style="39"/>
  </cols>
  <sheetData>
    <row r="1" spans="2:24" ht="14.25" customHeight="1" x14ac:dyDescent="0.2">
      <c r="I1" s="75"/>
    </row>
    <row r="2" spans="2:24" ht="18.75" customHeight="1" x14ac:dyDescent="0.25">
      <c r="B2" s="614" t="s">
        <v>323</v>
      </c>
      <c r="C2" s="614"/>
      <c r="D2" s="614"/>
      <c r="E2" s="614"/>
      <c r="F2" s="614"/>
      <c r="G2" s="614"/>
      <c r="H2" s="614"/>
      <c r="I2" s="614"/>
      <c r="J2" s="614"/>
      <c r="K2" s="614"/>
      <c r="M2" s="614" t="s">
        <v>325</v>
      </c>
      <c r="N2" s="614"/>
      <c r="O2" s="614"/>
      <c r="P2" s="614"/>
      <c r="Q2" s="614"/>
      <c r="R2" s="614"/>
      <c r="S2" s="614"/>
      <c r="T2" s="614"/>
      <c r="U2" s="614"/>
      <c r="V2" s="614"/>
    </row>
    <row r="3" spans="2:24" ht="14.25" customHeight="1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2:24" ht="14.25" customHeight="1" x14ac:dyDescent="0.2">
      <c r="B4" s="73" t="s">
        <v>0</v>
      </c>
      <c r="C4" s="72"/>
      <c r="D4" s="72"/>
      <c r="E4" s="72"/>
      <c r="F4" s="72"/>
      <c r="G4" s="72"/>
      <c r="H4" s="72"/>
      <c r="I4" s="72"/>
      <c r="J4" s="72"/>
      <c r="K4" s="72"/>
      <c r="M4" s="73" t="s">
        <v>0</v>
      </c>
      <c r="N4" s="72"/>
      <c r="O4" s="72"/>
      <c r="P4" s="72"/>
      <c r="Q4" s="72"/>
      <c r="R4" s="72"/>
      <c r="S4" s="72"/>
      <c r="T4" s="72"/>
      <c r="U4" s="72"/>
      <c r="V4" s="72"/>
    </row>
    <row r="5" spans="2:24" s="69" customFormat="1" ht="42.75" customHeight="1" x14ac:dyDescent="0.2">
      <c r="B5" s="70"/>
      <c r="C5" s="70" t="s">
        <v>68</v>
      </c>
      <c r="D5" s="70" t="s">
        <v>67</v>
      </c>
      <c r="E5" s="70" t="s">
        <v>66</v>
      </c>
      <c r="F5" s="70" t="s">
        <v>65</v>
      </c>
      <c r="G5" s="70" t="s">
        <v>64</v>
      </c>
      <c r="H5" s="70" t="s">
        <v>63</v>
      </c>
      <c r="I5" s="70" t="s">
        <v>62</v>
      </c>
      <c r="J5" s="71"/>
      <c r="K5" s="70" t="s">
        <v>61</v>
      </c>
      <c r="M5" s="70"/>
      <c r="N5" s="70" t="s">
        <v>68</v>
      </c>
      <c r="O5" s="70" t="s">
        <v>67</v>
      </c>
      <c r="P5" s="70" t="s">
        <v>66</v>
      </c>
      <c r="Q5" s="70" t="s">
        <v>65</v>
      </c>
      <c r="R5" s="70" t="s">
        <v>64</v>
      </c>
      <c r="S5" s="70" t="s">
        <v>63</v>
      </c>
      <c r="T5" s="70" t="s">
        <v>62</v>
      </c>
      <c r="U5" s="70"/>
      <c r="V5" s="70" t="s">
        <v>61</v>
      </c>
    </row>
    <row r="6" spans="2:24" ht="14.25" customHeight="1" x14ac:dyDescent="0.2">
      <c r="B6" s="63"/>
      <c r="C6" s="8"/>
      <c r="D6" s="8"/>
      <c r="E6" s="51"/>
      <c r="F6" s="8"/>
      <c r="G6" s="8"/>
      <c r="H6" s="51"/>
      <c r="I6" s="51"/>
      <c r="J6" s="8"/>
      <c r="K6" s="5" t="s">
        <v>5</v>
      </c>
      <c r="M6" s="63"/>
      <c r="N6" s="8"/>
      <c r="O6" s="8"/>
      <c r="P6" s="51"/>
      <c r="Q6" s="8"/>
      <c r="R6" s="8"/>
      <c r="S6" s="51"/>
      <c r="T6" s="51"/>
      <c r="U6" s="51"/>
      <c r="V6" s="5" t="s">
        <v>6</v>
      </c>
    </row>
    <row r="7" spans="2:24" ht="14.25" customHeight="1" x14ac:dyDescent="0.2">
      <c r="B7" s="63" t="s">
        <v>60</v>
      </c>
      <c r="C7" s="8"/>
      <c r="D7" s="8"/>
      <c r="E7" s="51"/>
      <c r="F7" s="8"/>
      <c r="G7" s="8"/>
      <c r="H7" s="51"/>
      <c r="I7" s="51"/>
      <c r="J7" s="8"/>
      <c r="K7" s="5"/>
      <c r="M7" s="63" t="s">
        <v>60</v>
      </c>
      <c r="N7" s="8"/>
      <c r="O7" s="8"/>
      <c r="P7" s="51"/>
      <c r="Q7" s="8"/>
      <c r="R7" s="8"/>
      <c r="S7" s="51"/>
      <c r="T7" s="51"/>
      <c r="U7" s="51"/>
      <c r="V7" s="5"/>
    </row>
    <row r="8" spans="2:24" ht="14.25" customHeight="1" x14ac:dyDescent="0.2">
      <c r="B8" s="2" t="s">
        <v>59</v>
      </c>
      <c r="C8" s="534" t="s">
        <v>47</v>
      </c>
      <c r="D8" s="534">
        <v>63.086042100536602</v>
      </c>
      <c r="E8" s="534">
        <v>72.975674008703066</v>
      </c>
      <c r="F8" s="534">
        <v>79.523775294452804</v>
      </c>
      <c r="G8" s="534">
        <v>129.76350108140963</v>
      </c>
      <c r="H8" s="534">
        <v>209.28727637586238</v>
      </c>
      <c r="I8" s="534">
        <v>533.34495548909933</v>
      </c>
      <c r="J8" s="535"/>
      <c r="K8" s="534">
        <v>815.60790587366489</v>
      </c>
      <c r="M8" s="2" t="s">
        <v>59</v>
      </c>
      <c r="N8" s="80" t="s">
        <v>47</v>
      </c>
      <c r="O8" s="80">
        <v>0.90988661207126575</v>
      </c>
      <c r="P8" s="80">
        <v>0.50963688209346014</v>
      </c>
      <c r="Q8" s="80">
        <v>4.845354647888799</v>
      </c>
      <c r="R8" s="80">
        <v>5.6938333798273622</v>
      </c>
      <c r="S8" s="80">
        <v>5.3386129084924674</v>
      </c>
      <c r="T8" s="80">
        <v>12.184608527954147</v>
      </c>
      <c r="U8" s="81"/>
      <c r="V8" s="80">
        <v>3.6062343112928477</v>
      </c>
      <c r="X8" s="82"/>
    </row>
    <row r="9" spans="2:24" ht="14.25" customHeight="1" x14ac:dyDescent="0.2">
      <c r="B9" s="2" t="s">
        <v>58</v>
      </c>
      <c r="C9" s="534">
        <v>72.152353506271467</v>
      </c>
      <c r="D9" s="534">
        <v>1116.6652797802578</v>
      </c>
      <c r="E9" s="534">
        <v>1188.8176332865287</v>
      </c>
      <c r="F9" s="534">
        <v>211.07666768279836</v>
      </c>
      <c r="G9" s="534">
        <v>317.34153567745426</v>
      </c>
      <c r="H9" s="534">
        <v>528.41820336025216</v>
      </c>
      <c r="I9" s="534">
        <v>1600.3456374460332</v>
      </c>
      <c r="J9" s="535"/>
      <c r="K9" s="534">
        <v>3317.5814740928117</v>
      </c>
      <c r="M9" s="2" t="s">
        <v>58</v>
      </c>
      <c r="N9" s="80">
        <v>0.97691238029687699</v>
      </c>
      <c r="O9" s="80">
        <v>16.105603623344578</v>
      </c>
      <c r="P9" s="80">
        <v>8.302291417460804</v>
      </c>
      <c r="Q9" s="80">
        <v>12.860824439368235</v>
      </c>
      <c r="R9" s="80">
        <v>13.924484262430449</v>
      </c>
      <c r="S9" s="80">
        <v>13.479176997244327</v>
      </c>
      <c r="T9" s="80">
        <v>36.560925346743417</v>
      </c>
      <c r="U9" s="81"/>
      <c r="V9" s="80">
        <v>14.668783929414465</v>
      </c>
    </row>
    <row r="10" spans="2:24" ht="14.25" customHeight="1" x14ac:dyDescent="0.2">
      <c r="B10" s="2" t="s">
        <v>57</v>
      </c>
      <c r="C10" s="534">
        <v>239.89164037544177</v>
      </c>
      <c r="D10" s="534">
        <v>2143.3969877621462</v>
      </c>
      <c r="E10" s="534">
        <v>2383.2886281375895</v>
      </c>
      <c r="F10" s="534">
        <v>329.54803672526458</v>
      </c>
      <c r="G10" s="534">
        <v>383.34478345870082</v>
      </c>
      <c r="H10" s="534">
        <v>712.89282018396602</v>
      </c>
      <c r="I10" s="534">
        <v>958.89663555412255</v>
      </c>
      <c r="J10" s="535"/>
      <c r="K10" s="534">
        <v>4055.0780838756718</v>
      </c>
      <c r="M10" s="2" t="s">
        <v>57</v>
      </c>
      <c r="N10" s="80">
        <v>3.2480314504519288</v>
      </c>
      <c r="O10" s="80">
        <v>30.914100149295415</v>
      </c>
      <c r="P10" s="80">
        <v>16.644063957915435</v>
      </c>
      <c r="Q10" s="80">
        <v>20.079241780675027</v>
      </c>
      <c r="R10" s="80">
        <v>16.820610617391427</v>
      </c>
      <c r="S10" s="80">
        <v>18.184855181404902</v>
      </c>
      <c r="T10" s="80">
        <v>21.90661035180279</v>
      </c>
      <c r="U10" s="81"/>
      <c r="V10" s="80">
        <v>17.929646850810748</v>
      </c>
    </row>
    <row r="11" spans="2:24" ht="14.25" customHeight="1" x14ac:dyDescent="0.2">
      <c r="B11" s="2" t="s">
        <v>56</v>
      </c>
      <c r="C11" s="534">
        <v>800.52206021517861</v>
      </c>
      <c r="D11" s="534">
        <v>2251.1339993673951</v>
      </c>
      <c r="E11" s="534">
        <v>3051.656059582574</v>
      </c>
      <c r="F11" s="534">
        <v>312.30882188921157</v>
      </c>
      <c r="G11" s="534">
        <v>474.12253770898565</v>
      </c>
      <c r="H11" s="534">
        <v>786.4313595981979</v>
      </c>
      <c r="I11" s="534">
        <v>662.27293353486107</v>
      </c>
      <c r="J11" s="535"/>
      <c r="K11" s="534">
        <v>4500.360352715622</v>
      </c>
      <c r="M11" s="2" t="s">
        <v>56</v>
      </c>
      <c r="N11" s="80">
        <v>10.838730454675956</v>
      </c>
      <c r="O11" s="80">
        <v>32.467985307092448</v>
      </c>
      <c r="P11" s="80">
        <v>21.311711067468867</v>
      </c>
      <c r="Q11" s="80">
        <v>19.028862703191145</v>
      </c>
      <c r="R11" s="80">
        <v>20.803806223155537</v>
      </c>
      <c r="S11" s="80">
        <v>20.060715972308572</v>
      </c>
      <c r="T11" s="80">
        <v>15.130051106196328</v>
      </c>
      <c r="U11" s="81"/>
      <c r="V11" s="80">
        <v>19.898475481010031</v>
      </c>
    </row>
    <row r="12" spans="2:24" ht="14.25" customHeight="1" x14ac:dyDescent="0.2">
      <c r="B12" s="2" t="s">
        <v>55</v>
      </c>
      <c r="C12" s="534">
        <v>1762.053063310678</v>
      </c>
      <c r="D12" s="534">
        <v>1024.6202104816352</v>
      </c>
      <c r="E12" s="534">
        <v>2786.6732737923166</v>
      </c>
      <c r="F12" s="534">
        <v>239.86639990405533</v>
      </c>
      <c r="G12" s="534">
        <v>333.81039307694306</v>
      </c>
      <c r="H12" s="534">
        <v>573.67679298099802</v>
      </c>
      <c r="I12" s="534">
        <v>296.55880347223814</v>
      </c>
      <c r="J12" s="535"/>
      <c r="K12" s="534">
        <v>3656.9088702455583</v>
      </c>
      <c r="M12" s="2" t="s">
        <v>55</v>
      </c>
      <c r="N12" s="80">
        <v>23.857453965636989</v>
      </c>
      <c r="O12" s="80">
        <v>14.778042510404253</v>
      </c>
      <c r="P12" s="80">
        <v>19.461162886954899</v>
      </c>
      <c r="Q12" s="80">
        <v>14.614972331784402</v>
      </c>
      <c r="R12" s="80">
        <v>14.647113732253377</v>
      </c>
      <c r="S12" s="80">
        <v>14.633657551215277</v>
      </c>
      <c r="T12" s="80">
        <v>6.7750765965603357</v>
      </c>
      <c r="U12" s="81"/>
      <c r="V12" s="80">
        <v>16.169129977993894</v>
      </c>
    </row>
    <row r="13" spans="2:24" ht="14.25" customHeight="1" x14ac:dyDescent="0.2">
      <c r="B13" s="2" t="s">
        <v>54</v>
      </c>
      <c r="C13" s="534">
        <v>4501.2461005045607</v>
      </c>
      <c r="D13" s="534">
        <v>334.49349530678916</v>
      </c>
      <c r="E13" s="534">
        <v>4835.7395958113502</v>
      </c>
      <c r="F13" s="534">
        <v>468.91375320946787</v>
      </c>
      <c r="G13" s="534">
        <v>640.63548548279789</v>
      </c>
      <c r="H13" s="534">
        <v>1109.5492386922649</v>
      </c>
      <c r="I13" s="534">
        <v>325.78325864969474</v>
      </c>
      <c r="J13" s="535"/>
      <c r="K13" s="534">
        <v>6271.0720931533042</v>
      </c>
      <c r="M13" s="2" t="s">
        <v>54</v>
      </c>
      <c r="N13" s="80">
        <v>60.944970311519107</v>
      </c>
      <c r="O13" s="80">
        <v>4.824381797792026</v>
      </c>
      <c r="P13" s="80">
        <v>33.771133788106887</v>
      </c>
      <c r="Q13" s="80">
        <v>28.570744097092231</v>
      </c>
      <c r="R13" s="80">
        <v>28.110151784941632</v>
      </c>
      <c r="S13" s="80">
        <v>28.302981389334388</v>
      </c>
      <c r="T13" s="80">
        <v>7.4427280707427501</v>
      </c>
      <c r="U13" s="81"/>
      <c r="V13" s="80">
        <v>27.72772944947825</v>
      </c>
    </row>
    <row r="14" spans="2:24" ht="14.25" customHeight="1" x14ac:dyDescent="0.2">
      <c r="B14" s="63"/>
      <c r="C14" s="68"/>
      <c r="D14" s="68"/>
      <c r="E14" s="68"/>
      <c r="F14" s="68"/>
      <c r="G14" s="68"/>
      <c r="H14" s="68"/>
      <c r="I14" s="68"/>
      <c r="J14" s="68"/>
      <c r="K14" s="68"/>
      <c r="M14" s="63"/>
      <c r="N14" s="79"/>
      <c r="O14" s="79"/>
      <c r="P14" s="79"/>
      <c r="Q14" s="79"/>
      <c r="R14" s="79"/>
      <c r="S14" s="79"/>
      <c r="T14" s="79"/>
      <c r="U14" s="79"/>
      <c r="V14" s="79"/>
    </row>
    <row r="15" spans="2:24" ht="14.25" customHeight="1" x14ac:dyDescent="0.2">
      <c r="B15" s="63" t="s">
        <v>53</v>
      </c>
      <c r="M15" s="63" t="s">
        <v>53</v>
      </c>
      <c r="N15" s="81"/>
      <c r="O15" s="81"/>
      <c r="P15" s="81"/>
      <c r="Q15" s="81"/>
      <c r="R15" s="81"/>
      <c r="S15" s="81"/>
      <c r="T15" s="81"/>
      <c r="U15" s="81"/>
      <c r="V15" s="81"/>
    </row>
    <row r="16" spans="2:24" ht="14.25" customHeight="1" x14ac:dyDescent="0.2">
      <c r="B16" s="59" t="s">
        <v>52</v>
      </c>
      <c r="C16" s="58">
        <v>1843.9396348265177</v>
      </c>
      <c r="D16" s="58">
        <v>5828.867792830999</v>
      </c>
      <c r="E16" s="58">
        <v>7672.8074276575353</v>
      </c>
      <c r="F16" s="58">
        <v>399.94955639830386</v>
      </c>
      <c r="G16" s="58">
        <v>535.23917135759757</v>
      </c>
      <c r="H16" s="58">
        <v>935.18872775590296</v>
      </c>
      <c r="I16" s="58">
        <v>2717.3754650232354</v>
      </c>
      <c r="K16" s="58">
        <v>11325.371620436634</v>
      </c>
      <c r="M16" s="59" t="s">
        <v>52</v>
      </c>
      <c r="N16" s="80">
        <v>24.966163544832298</v>
      </c>
      <c r="O16" s="80">
        <v>84.069448512529206</v>
      </c>
      <c r="P16" s="80">
        <v>53.584234848842655</v>
      </c>
      <c r="Q16" s="80">
        <v>24.368780717969301</v>
      </c>
      <c r="R16" s="80">
        <v>23.485515069103133</v>
      </c>
      <c r="S16" s="80">
        <v>23.855299282064344</v>
      </c>
      <c r="T16" s="80">
        <v>62.080190173378696</v>
      </c>
      <c r="U16" s="81"/>
      <c r="V16" s="80">
        <v>50.075463260758482</v>
      </c>
    </row>
    <row r="17" spans="2:22" ht="14.25" customHeight="1" x14ac:dyDescent="0.2">
      <c r="B17" s="59" t="s">
        <v>51</v>
      </c>
      <c r="C17" s="58">
        <v>601.93915617339735</v>
      </c>
      <c r="D17" s="58">
        <v>493.89754850182629</v>
      </c>
      <c r="E17" s="58">
        <v>1095.8367046752237</v>
      </c>
      <c r="F17" s="58">
        <v>201.40048937890856</v>
      </c>
      <c r="G17" s="58">
        <v>301.8938308633833</v>
      </c>
      <c r="H17" s="58">
        <v>503.2943202422918</v>
      </c>
      <c r="I17" s="58">
        <v>448.6760373843174</v>
      </c>
      <c r="K17" s="58">
        <v>2047.8070623018336</v>
      </c>
      <c r="M17" s="59" t="s">
        <v>51</v>
      </c>
      <c r="N17" s="80">
        <v>8.1500018402051815</v>
      </c>
      <c r="O17" s="80">
        <v>7.1234579338558301</v>
      </c>
      <c r="P17" s="80">
        <v>7.6529447523519787</v>
      </c>
      <c r="Q17" s="80">
        <v>12.271258421596142</v>
      </c>
      <c r="R17" s="80">
        <v>13.246661480376382</v>
      </c>
      <c r="S17" s="80">
        <v>12.838303414064244</v>
      </c>
      <c r="T17" s="80">
        <v>10.250292639194864</v>
      </c>
      <c r="U17" s="81"/>
      <c r="V17" s="80">
        <v>9.0544390727430937</v>
      </c>
    </row>
    <row r="18" spans="2:22" ht="14.25" customHeight="1" x14ac:dyDescent="0.2">
      <c r="B18" s="2" t="s">
        <v>50</v>
      </c>
      <c r="C18" s="58">
        <v>4631.3486933775002</v>
      </c>
      <c r="D18" s="58">
        <v>322.29081079460042</v>
      </c>
      <c r="E18" s="58">
        <v>4953.6395041721034</v>
      </c>
      <c r="F18" s="58">
        <v>496.31470330926561</v>
      </c>
      <c r="G18" s="58">
        <v>665.91283840419374</v>
      </c>
      <c r="H18" s="58">
        <v>1162.2275417134588</v>
      </c>
      <c r="I18" s="58">
        <v>321.22019736840684</v>
      </c>
      <c r="K18" s="58">
        <v>6437.0872432539563</v>
      </c>
      <c r="M18" s="2" t="s">
        <v>50</v>
      </c>
      <c r="N18" s="80">
        <v>62.706504447411866</v>
      </c>
      <c r="O18" s="80">
        <v>4.6483831315375221</v>
      </c>
      <c r="P18" s="80">
        <v>34.59450599415068</v>
      </c>
      <c r="Q18" s="80">
        <v>30.24027400096093</v>
      </c>
      <c r="R18" s="80">
        <v>29.219285205495893</v>
      </c>
      <c r="S18" s="80">
        <v>29.646728001055589</v>
      </c>
      <c r="T18" s="80">
        <v>7.3384820010474421</v>
      </c>
      <c r="U18" s="81"/>
      <c r="V18" s="80">
        <v>28.461770311730682</v>
      </c>
    </row>
    <row r="19" spans="2:22" ht="14.25" customHeight="1" x14ac:dyDescent="0.2">
      <c r="B19" s="2" t="s">
        <v>49</v>
      </c>
      <c r="C19" s="58">
        <v>62.97124708106994</v>
      </c>
      <c r="D19" s="58">
        <v>98.072484272467733</v>
      </c>
      <c r="E19" s="58">
        <v>161.04373135353774</v>
      </c>
      <c r="F19" s="58">
        <v>140.96820346093963</v>
      </c>
      <c r="G19" s="58">
        <v>195.05027979925208</v>
      </c>
      <c r="H19" s="58">
        <v>336.01848326019183</v>
      </c>
      <c r="I19" s="58">
        <v>234.56046439910381</v>
      </c>
      <c r="K19" s="58">
        <v>731.6226790128328</v>
      </c>
      <c r="M19" s="2" t="s">
        <v>49</v>
      </c>
      <c r="N19" s="80">
        <v>0.85260407854726072</v>
      </c>
      <c r="O19" s="80">
        <v>1.4144941968285112</v>
      </c>
      <c r="P19" s="80">
        <v>1.1246737524880641</v>
      </c>
      <c r="Q19" s="80">
        <v>8.5891412639163693</v>
      </c>
      <c r="R19" s="80">
        <v>8.5585221160833349</v>
      </c>
      <c r="S19" s="80">
        <v>8.5713409973536834</v>
      </c>
      <c r="T19" s="80">
        <v>5.3586846663193359</v>
      </c>
      <c r="U19" s="81"/>
      <c r="V19" s="80">
        <v>3.2348911639715663</v>
      </c>
    </row>
    <row r="20" spans="2:22" ht="14.25" customHeight="1" x14ac:dyDescent="0.2">
      <c r="B20" s="59" t="s">
        <v>48</v>
      </c>
      <c r="C20" s="58" t="s">
        <v>47</v>
      </c>
      <c r="D20" s="58">
        <v>10.426080663034414</v>
      </c>
      <c r="E20" s="58">
        <v>16.228292940056942</v>
      </c>
      <c r="F20" s="58">
        <v>15.738829283079109</v>
      </c>
      <c r="G20" s="58">
        <v>34.005774910156937</v>
      </c>
      <c r="H20" s="58">
        <v>49.744604193236036</v>
      </c>
      <c r="I20" s="58">
        <v>236.47591092693528</v>
      </c>
      <c r="K20" s="58">
        <v>302.44880806022815</v>
      </c>
      <c r="M20" s="59" t="s">
        <v>48</v>
      </c>
      <c r="N20" s="80" t="s">
        <v>47</v>
      </c>
      <c r="O20" s="80">
        <v>0.15037480393130301</v>
      </c>
      <c r="P20" s="80">
        <v>0.11333278833003431</v>
      </c>
      <c r="Q20" s="80">
        <v>0.95896113252579995</v>
      </c>
      <c r="R20" s="80">
        <v>1.4921238613073036</v>
      </c>
      <c r="S20" s="80">
        <v>1.2689122371535002</v>
      </c>
      <c r="T20" s="80">
        <v>5.4024442741634804</v>
      </c>
      <c r="U20" s="81"/>
      <c r="V20" s="80">
        <v>1.337286288155924</v>
      </c>
    </row>
    <row r="21" spans="2:22" ht="14.25" customHeight="1" x14ac:dyDescent="0.2">
      <c r="B21" s="59" t="s">
        <v>46</v>
      </c>
      <c r="C21" s="58">
        <v>239.75390608478983</v>
      </c>
      <c r="D21" s="58">
        <v>179.84129773581927</v>
      </c>
      <c r="E21" s="58">
        <v>419.59520382060919</v>
      </c>
      <c r="F21" s="58">
        <v>386.86567287475407</v>
      </c>
      <c r="G21" s="58">
        <v>546.91634115170757</v>
      </c>
      <c r="H21" s="58">
        <v>933.78201402646175</v>
      </c>
      <c r="I21" s="58">
        <v>418.89414904405231</v>
      </c>
      <c r="K21" s="58">
        <v>1772.2713668911267</v>
      </c>
      <c r="M21" s="59" t="s">
        <v>46</v>
      </c>
      <c r="N21" s="80">
        <v>3.2461665863526918</v>
      </c>
      <c r="O21" s="80">
        <v>2.5938414213173875</v>
      </c>
      <c r="P21" s="80">
        <v>2.9303078638369615</v>
      </c>
      <c r="Q21" s="80">
        <v>23.571584463031314</v>
      </c>
      <c r="R21" s="80">
        <v>23.997892267633734</v>
      </c>
      <c r="S21" s="80">
        <v>23.81941606830862</v>
      </c>
      <c r="T21" s="80">
        <v>9.569906245896</v>
      </c>
      <c r="U21" s="81"/>
      <c r="V21" s="80">
        <v>7.836149902640396</v>
      </c>
    </row>
    <row r="22" spans="2:22" ht="14.25" customHeight="1" x14ac:dyDescent="0.2">
      <c r="B22" s="63"/>
      <c r="C22" s="67"/>
      <c r="D22" s="67"/>
      <c r="E22" s="67"/>
      <c r="F22" s="67"/>
      <c r="G22" s="67"/>
      <c r="H22" s="67"/>
      <c r="I22" s="67"/>
      <c r="J22" s="67"/>
      <c r="K22" s="67"/>
      <c r="M22" s="63"/>
      <c r="N22" s="79"/>
      <c r="O22" s="79"/>
      <c r="P22" s="79"/>
      <c r="Q22" s="79"/>
      <c r="R22" s="79"/>
      <c r="S22" s="79"/>
      <c r="T22" s="79"/>
      <c r="U22" s="79"/>
      <c r="V22" s="79"/>
    </row>
    <row r="23" spans="2:22" ht="14.25" customHeight="1" x14ac:dyDescent="0.2">
      <c r="B23" s="63" t="s">
        <v>45</v>
      </c>
      <c r="M23" s="63" t="s">
        <v>69</v>
      </c>
      <c r="N23" s="46"/>
      <c r="O23" s="46"/>
      <c r="P23" s="46"/>
      <c r="Q23" s="46"/>
      <c r="R23" s="46"/>
      <c r="S23" s="46"/>
      <c r="T23" s="46"/>
      <c r="U23" s="46"/>
      <c r="V23" s="46"/>
    </row>
    <row r="24" spans="2:22" ht="14.25" customHeight="1" x14ac:dyDescent="0.2">
      <c r="B24" s="65" t="s">
        <v>44</v>
      </c>
      <c r="C24" s="58">
        <v>6993.1314141128805</v>
      </c>
      <c r="D24" s="58">
        <v>6254.2878002062125</v>
      </c>
      <c r="E24" s="58">
        <v>13247.419214319056</v>
      </c>
      <c r="F24" s="58">
        <v>1332.1439218596313</v>
      </c>
      <c r="G24" s="58">
        <v>1991.8502837979229</v>
      </c>
      <c r="H24" s="58">
        <v>3323.9942056575505</v>
      </c>
      <c r="I24" s="58">
        <v>3553.7933897595321</v>
      </c>
      <c r="K24" s="58">
        <v>20125.206809736137</v>
      </c>
      <c r="M24" s="65" t="s">
        <v>44</v>
      </c>
      <c r="N24" s="80">
        <v>94.684044573765306</v>
      </c>
      <c r="O24" s="80">
        <v>90.205258532138529</v>
      </c>
      <c r="P24" s="80">
        <v>92.515396615115748</v>
      </c>
      <c r="Q24" s="80">
        <v>81.167043686488896</v>
      </c>
      <c r="R24" s="80">
        <v>87.399488600358112</v>
      </c>
      <c r="S24" s="80">
        <v>84.790239910275787</v>
      </c>
      <c r="T24" s="80">
        <v>81.188695604595594</v>
      </c>
      <c r="V24" s="80">
        <v>88.984193012931328</v>
      </c>
    </row>
    <row r="25" spans="2:22" ht="14.25" customHeight="1" x14ac:dyDescent="0.2">
      <c r="B25" s="66" t="s">
        <v>43</v>
      </c>
      <c r="C25" s="58">
        <v>54.126077072442762</v>
      </c>
      <c r="D25" s="58">
        <v>135.40025905716587</v>
      </c>
      <c r="E25" s="58">
        <v>189.52633612960869</v>
      </c>
      <c r="F25" s="58">
        <v>154.83882841379543</v>
      </c>
      <c r="G25" s="58">
        <v>116.46319740326364</v>
      </c>
      <c r="H25" s="58">
        <v>271.30202581705908</v>
      </c>
      <c r="I25" s="58">
        <v>186.30451145050725</v>
      </c>
      <c r="K25" s="58">
        <v>647.13287339717522</v>
      </c>
      <c r="M25" s="66" t="s">
        <v>43</v>
      </c>
      <c r="N25" s="80">
        <v>0.73284421393650412</v>
      </c>
      <c r="O25" s="80">
        <v>1.9528706966710858</v>
      </c>
      <c r="P25" s="80">
        <v>1.323586418786233</v>
      </c>
      <c r="Q25" s="80">
        <v>9.4342733874302578</v>
      </c>
      <c r="R25" s="80">
        <v>5.1102354311487286</v>
      </c>
      <c r="S25" s="80">
        <v>6.9205186392981943</v>
      </c>
      <c r="T25" s="80">
        <v>4.2562463854832089</v>
      </c>
      <c r="V25" s="80">
        <v>2.8613170068656846</v>
      </c>
    </row>
    <row r="26" spans="2:22" ht="14.25" customHeight="1" x14ac:dyDescent="0.2">
      <c r="B26" s="65" t="s">
        <v>42</v>
      </c>
      <c r="C26" s="58">
        <v>116.5740990521839</v>
      </c>
      <c r="D26" s="58">
        <v>167.3638765616279</v>
      </c>
      <c r="E26" s="58">
        <v>283.93797561381183</v>
      </c>
      <c r="F26" s="58">
        <v>13.20921796980751</v>
      </c>
      <c r="G26" s="58">
        <v>19.439174695832012</v>
      </c>
      <c r="H26" s="58">
        <v>32.648392665639527</v>
      </c>
      <c r="I26" s="58">
        <v>134.65516560342999</v>
      </c>
      <c r="K26" s="58">
        <v>451.24153388288119</v>
      </c>
      <c r="L26" s="8"/>
      <c r="M26" s="65" t="s">
        <v>42</v>
      </c>
      <c r="N26" s="80">
        <v>1.5783640456874941</v>
      </c>
      <c r="O26" s="80">
        <v>2.4138802428767021</v>
      </c>
      <c r="P26" s="80">
        <v>1.9829246740837836</v>
      </c>
      <c r="Q26" s="80">
        <v>0.8048328370729102</v>
      </c>
      <c r="R26" s="80">
        <v>0.85296266544152777</v>
      </c>
      <c r="S26" s="80">
        <v>0.83281283766764191</v>
      </c>
      <c r="T26" s="80">
        <v>3.0762838614270245</v>
      </c>
      <c r="V26" s="80">
        <v>1.9951776956180232</v>
      </c>
    </row>
    <row r="27" spans="2:22" ht="14.25" customHeight="1" x14ac:dyDescent="0.2">
      <c r="B27" s="65" t="s">
        <v>41</v>
      </c>
      <c r="C27" s="58">
        <v>89.432872241728603</v>
      </c>
      <c r="D27" s="58">
        <v>152.64885433145895</v>
      </c>
      <c r="E27" s="58">
        <v>242.08172657318752</v>
      </c>
      <c r="F27" s="58">
        <v>34.910174286022972</v>
      </c>
      <c r="G27" s="58">
        <v>39.852778898609557</v>
      </c>
      <c r="H27" s="58">
        <v>74.762953184632465</v>
      </c>
      <c r="I27" s="58">
        <v>128.79291755244404</v>
      </c>
      <c r="K27" s="58">
        <v>445.63759731026437</v>
      </c>
      <c r="M27" s="65" t="s">
        <v>41</v>
      </c>
      <c r="N27" s="80">
        <v>1.2108833025226207</v>
      </c>
      <c r="O27" s="80">
        <v>2.2016462640478429</v>
      </c>
      <c r="P27" s="80">
        <v>1.690615099051326</v>
      </c>
      <c r="Q27" s="80">
        <v>2.127064196953294</v>
      </c>
      <c r="R27" s="80">
        <v>1.7486818780376703</v>
      </c>
      <c r="S27" s="80">
        <v>1.9070937988207755</v>
      </c>
      <c r="T27" s="80">
        <v>2.9423570344084351</v>
      </c>
      <c r="V27" s="80">
        <v>1.970399725467241</v>
      </c>
    </row>
    <row r="28" spans="2:22" ht="14.25" customHeight="1" x14ac:dyDescent="0.2">
      <c r="B28" s="65" t="s">
        <v>40</v>
      </c>
      <c r="C28" s="58">
        <v>132.49038734105989</v>
      </c>
      <c r="D28" s="58">
        <v>223.69522464228709</v>
      </c>
      <c r="E28" s="58">
        <v>356.1856119833472</v>
      </c>
      <c r="F28" s="58">
        <v>106.13531217599538</v>
      </c>
      <c r="G28" s="58">
        <v>111.41280169066438</v>
      </c>
      <c r="H28" s="58">
        <v>217.54811386665963</v>
      </c>
      <c r="I28" s="58">
        <v>373.65623978013429</v>
      </c>
      <c r="K28" s="58">
        <v>947.38996563014041</v>
      </c>
      <c r="M28" s="65" t="s">
        <v>40</v>
      </c>
      <c r="N28" s="81">
        <v>1.7938638640880913</v>
      </c>
      <c r="O28" s="81">
        <v>3.2263442642657081</v>
      </c>
      <c r="P28" s="81">
        <v>2.4874771929628934</v>
      </c>
      <c r="Q28" s="81">
        <v>6.4667858920545997</v>
      </c>
      <c r="R28" s="81">
        <v>4.8886314250137994</v>
      </c>
      <c r="S28" s="81">
        <v>5.5493348139375307</v>
      </c>
      <c r="T28" s="81">
        <v>8.536417114085479</v>
      </c>
      <c r="U28" s="81"/>
      <c r="V28" s="81">
        <v>4.1889125591178029</v>
      </c>
    </row>
    <row r="29" spans="2:22" ht="14.25" customHeight="1" x14ac:dyDescent="0.2">
      <c r="B29" s="65" t="s">
        <v>39</v>
      </c>
      <c r="C29" s="58">
        <v>392.62343570741518</v>
      </c>
      <c r="D29" s="58">
        <v>679.10821459253975</v>
      </c>
      <c r="E29" s="58">
        <v>1071.7316502999552</v>
      </c>
      <c r="F29" s="58">
        <v>309.09353284562127</v>
      </c>
      <c r="G29" s="58">
        <v>287.16795268836961</v>
      </c>
      <c r="H29" s="58">
        <v>596.26148553399071</v>
      </c>
      <c r="I29" s="58">
        <v>823.40883438651554</v>
      </c>
      <c r="K29" s="58">
        <v>2491.4019702204614</v>
      </c>
      <c r="M29" s="65" t="s">
        <v>39</v>
      </c>
      <c r="N29" s="81">
        <v>5.3159554262347095</v>
      </c>
      <c r="O29" s="81">
        <v>9.7947414678613391</v>
      </c>
      <c r="P29" s="81">
        <v>7.4846033848842364</v>
      </c>
      <c r="Q29" s="81">
        <v>18.832956313511062</v>
      </c>
      <c r="R29" s="81">
        <v>12.600511399641725</v>
      </c>
      <c r="S29" s="81">
        <v>15.209760089724142</v>
      </c>
      <c r="T29" s="81">
        <v>18.811304395404147</v>
      </c>
      <c r="U29" s="81"/>
      <c r="V29" s="81">
        <v>11.015806987068753</v>
      </c>
    </row>
    <row r="30" spans="2:22" ht="14.25" customHeight="1" x14ac:dyDescent="0.2">
      <c r="B30" s="64"/>
      <c r="C30" s="60"/>
      <c r="D30" s="60"/>
      <c r="E30" s="60"/>
      <c r="F30" s="60"/>
      <c r="G30" s="60"/>
      <c r="H30" s="60"/>
      <c r="I30" s="60"/>
      <c r="J30" s="60"/>
      <c r="K30" s="60"/>
      <c r="M30" s="64"/>
      <c r="N30" s="79"/>
      <c r="O30" s="79"/>
      <c r="P30" s="79"/>
      <c r="Q30" s="79"/>
      <c r="R30" s="79"/>
      <c r="S30" s="79"/>
      <c r="T30" s="79"/>
      <c r="U30" s="79"/>
      <c r="V30" s="79"/>
    </row>
    <row r="31" spans="2:22" ht="14.25" customHeight="1" x14ac:dyDescent="0.2">
      <c r="B31" s="63" t="s">
        <v>38</v>
      </c>
      <c r="M31" s="63" t="s">
        <v>38</v>
      </c>
      <c r="N31" s="46"/>
      <c r="O31" s="46"/>
      <c r="P31" s="46"/>
      <c r="Q31" s="46"/>
      <c r="R31" s="46"/>
      <c r="S31" s="46"/>
      <c r="T31" s="46"/>
      <c r="U31" s="46"/>
      <c r="V31" s="46"/>
    </row>
    <row r="32" spans="2:22" ht="14.25" customHeight="1" x14ac:dyDescent="0.2">
      <c r="B32" s="59" t="s">
        <v>37</v>
      </c>
      <c r="C32" s="58">
        <v>3905.7060285667094</v>
      </c>
      <c r="D32" s="58">
        <v>2365.5698511232736</v>
      </c>
      <c r="E32" s="58">
        <v>6271.2758796899861</v>
      </c>
      <c r="F32" s="58">
        <v>302.97134548157004</v>
      </c>
      <c r="G32" s="58">
        <v>382.96052301950493</v>
      </c>
      <c r="H32" s="58">
        <v>685.9318685010744</v>
      </c>
      <c r="I32" s="58">
        <v>1065.023121695637</v>
      </c>
      <c r="K32" s="58">
        <v>8022.2308698866973</v>
      </c>
      <c r="L32" s="62"/>
      <c r="M32" s="59" t="s">
        <v>37</v>
      </c>
      <c r="N32" s="80">
        <v>52.88160936808972</v>
      </c>
      <c r="O32" s="80">
        <v>34.118487478202027</v>
      </c>
      <c r="P32" s="80">
        <v>43.796422979141823</v>
      </c>
      <c r="Q32" s="80">
        <v>18.459933668524528</v>
      </c>
      <c r="R32" s="80">
        <v>16.803749829134272</v>
      </c>
      <c r="S32" s="80">
        <v>17.497120660835989</v>
      </c>
      <c r="T32" s="80">
        <v>24.33113818275578</v>
      </c>
      <c r="V32" s="80">
        <v>35.470529414631805</v>
      </c>
    </row>
    <row r="33" spans="2:22" ht="28.5" customHeight="1" x14ac:dyDescent="0.2">
      <c r="B33" s="59" t="s">
        <v>36</v>
      </c>
      <c r="C33" s="58">
        <v>444.19906212029821</v>
      </c>
      <c r="D33" s="58">
        <v>2734.713077245794</v>
      </c>
      <c r="E33" s="58">
        <v>3178.912139366093</v>
      </c>
      <c r="F33" s="58">
        <v>239.1381525895446</v>
      </c>
      <c r="G33" s="58">
        <v>311.66208078628495</v>
      </c>
      <c r="H33" s="58">
        <v>550.80023337582907</v>
      </c>
      <c r="I33" s="58">
        <v>1009.1443646537325</v>
      </c>
      <c r="K33" s="58">
        <v>4738.856737395653</v>
      </c>
      <c r="M33" s="59" t="s">
        <v>36</v>
      </c>
      <c r="N33" s="80">
        <v>6.0142676158701125</v>
      </c>
      <c r="O33" s="80">
        <v>39.442620490864435</v>
      </c>
      <c r="P33" s="80">
        <v>22.200423540622246</v>
      </c>
      <c r="Q33" s="80">
        <v>14.570600488306001</v>
      </c>
      <c r="R33" s="80">
        <v>13.675278055992816</v>
      </c>
      <c r="S33" s="80">
        <v>14.050109910264956</v>
      </c>
      <c r="T33" s="81">
        <v>23.054552039815906</v>
      </c>
      <c r="V33" s="80">
        <v>20.952994250823977</v>
      </c>
    </row>
    <row r="34" spans="2:22" ht="28.5" customHeight="1" x14ac:dyDescent="0.2">
      <c r="B34" s="59" t="s">
        <v>35</v>
      </c>
      <c r="C34" s="58">
        <v>70.601518758929558</v>
      </c>
      <c r="D34" s="58">
        <v>344.07143719810301</v>
      </c>
      <c r="E34" s="58">
        <v>414.67295595703268</v>
      </c>
      <c r="F34" s="58">
        <v>292.40692460198517</v>
      </c>
      <c r="G34" s="58">
        <v>385.66116132667617</v>
      </c>
      <c r="H34" s="58">
        <v>678.0680859286615</v>
      </c>
      <c r="I34" s="58">
        <v>511.94962825439205</v>
      </c>
      <c r="K34" s="58">
        <v>1604.6906701400862</v>
      </c>
      <c r="M34" s="59" t="s">
        <v>35</v>
      </c>
      <c r="N34" s="80">
        <v>0.95591473308442387</v>
      </c>
      <c r="O34" s="80">
        <v>4.9625239415678974</v>
      </c>
      <c r="P34" s="80">
        <v>2.8959325862097187</v>
      </c>
      <c r="Q34" s="80">
        <v>17.816247354317049</v>
      </c>
      <c r="R34" s="80">
        <v>16.922249903593308</v>
      </c>
      <c r="S34" s="80">
        <v>17.296527046748977</v>
      </c>
      <c r="T34" s="81">
        <v>11.695818516912762</v>
      </c>
      <c r="V34" s="80">
        <v>7.0951869298911179</v>
      </c>
    </row>
    <row r="35" spans="2:22" ht="14.25" customHeight="1" x14ac:dyDescent="0.2">
      <c r="B35" s="59" t="s">
        <v>34</v>
      </c>
      <c r="C35" s="58">
        <v>465.750230219961</v>
      </c>
      <c r="D35" s="58">
        <v>377.17279005853567</v>
      </c>
      <c r="E35" s="58">
        <v>842.9230202784961</v>
      </c>
      <c r="F35" s="58">
        <v>152.495314596236</v>
      </c>
      <c r="G35" s="58">
        <v>249.56123188691799</v>
      </c>
      <c r="H35" s="58">
        <v>402.0565464831538</v>
      </c>
      <c r="I35" s="58">
        <v>672.71183508042577</v>
      </c>
      <c r="K35" s="58">
        <v>1917.691401842073</v>
      </c>
      <c r="M35" s="59" t="s">
        <v>34</v>
      </c>
      <c r="N35" s="80">
        <v>6.3060613260307896</v>
      </c>
      <c r="O35" s="80">
        <v>5.4399429839791571</v>
      </c>
      <c r="P35" s="80">
        <v>5.8866830040967209</v>
      </c>
      <c r="Q35" s="80">
        <v>9.291483944571711</v>
      </c>
      <c r="R35" s="80">
        <v>10.950383278708731</v>
      </c>
      <c r="S35" s="80">
        <v>10.255875589608557</v>
      </c>
      <c r="T35" s="81">
        <v>15.368534525764662</v>
      </c>
      <c r="V35" s="80">
        <v>8.4791288583528956</v>
      </c>
    </row>
    <row r="36" spans="2:22" ht="14.25" customHeight="1" x14ac:dyDescent="0.2">
      <c r="B36" s="59" t="s">
        <v>33</v>
      </c>
      <c r="C36" s="58">
        <v>392.72459177532266</v>
      </c>
      <c r="D36" s="58">
        <v>933.58684132371502</v>
      </c>
      <c r="E36" s="58">
        <v>1326.3114330990372</v>
      </c>
      <c r="F36" s="58">
        <v>278.16911601680721</v>
      </c>
      <c r="G36" s="58">
        <v>410.25251975743055</v>
      </c>
      <c r="H36" s="58">
        <v>688.4216357742381</v>
      </c>
      <c r="I36" s="58">
        <v>857.00248542344355</v>
      </c>
      <c r="K36" s="58">
        <v>2871.7355542967198</v>
      </c>
      <c r="M36" s="59" t="s">
        <v>33</v>
      </c>
      <c r="N36" s="80">
        <v>5.3173250366532026</v>
      </c>
      <c r="O36" s="80">
        <v>13.465073094498729</v>
      </c>
      <c r="P36" s="80">
        <v>9.2625005884685621</v>
      </c>
      <c r="Q36" s="80">
        <v>16.948742865898286</v>
      </c>
      <c r="R36" s="80">
        <v>18.001282885298114</v>
      </c>
      <c r="S36" s="80">
        <v>17.560630989480064</v>
      </c>
      <c r="T36" s="81">
        <v>19.578772959036286</v>
      </c>
      <c r="V36" s="80">
        <v>12.697463099957433</v>
      </c>
    </row>
    <row r="37" spans="2:22" ht="14.25" customHeight="1" x14ac:dyDescent="0.2">
      <c r="B37" s="59" t="s">
        <v>32</v>
      </c>
      <c r="C37" s="58">
        <v>2106.7734183790753</v>
      </c>
      <c r="D37" s="58">
        <v>178.28201784933617</v>
      </c>
      <c r="E37" s="58">
        <v>2285.0554362284111</v>
      </c>
      <c r="F37" s="58">
        <v>376.05660141910795</v>
      </c>
      <c r="G37" s="58">
        <v>538.92071970947688</v>
      </c>
      <c r="H37" s="58">
        <v>914.97732112858409</v>
      </c>
      <c r="I37" s="58">
        <v>261.37078903841848</v>
      </c>
      <c r="K37" s="58">
        <v>3461.4035463954119</v>
      </c>
      <c r="M37" s="59" t="s">
        <v>32</v>
      </c>
      <c r="N37" s="80">
        <v>28.52482192027178</v>
      </c>
      <c r="O37" s="80">
        <v>2.5713520108877082</v>
      </c>
      <c r="P37" s="80">
        <v>15.958037301461236</v>
      </c>
      <c r="Q37" s="80">
        <v>22.912991678382287</v>
      </c>
      <c r="R37" s="80">
        <v>23.647056047272546</v>
      </c>
      <c r="S37" s="80">
        <v>23.339735803061377</v>
      </c>
      <c r="T37" s="81">
        <v>5.9711837757143806</v>
      </c>
      <c r="V37" s="80">
        <v>15.304697446343047</v>
      </c>
    </row>
    <row r="38" spans="2:22" ht="14.25" customHeight="1" x14ac:dyDescent="0.2">
      <c r="B38" s="61"/>
      <c r="C38" s="60"/>
      <c r="D38" s="60"/>
      <c r="E38" s="60"/>
      <c r="F38" s="60"/>
      <c r="G38" s="60"/>
      <c r="H38" s="60"/>
      <c r="I38" s="60"/>
      <c r="J38" s="60"/>
      <c r="K38" s="60"/>
      <c r="M38" s="61"/>
      <c r="N38" s="79"/>
      <c r="O38" s="79"/>
      <c r="P38" s="79"/>
      <c r="Q38" s="79"/>
      <c r="R38" s="79"/>
      <c r="S38" s="79"/>
      <c r="T38" s="79"/>
      <c r="U38" s="79"/>
      <c r="V38" s="79"/>
    </row>
    <row r="39" spans="2:22" ht="14.25" customHeight="1" x14ac:dyDescent="0.2">
      <c r="B39" s="51" t="s">
        <v>31</v>
      </c>
      <c r="M39" s="51" t="s">
        <v>31</v>
      </c>
      <c r="N39" s="46"/>
      <c r="O39" s="46"/>
      <c r="P39" s="46"/>
      <c r="Q39" s="46"/>
      <c r="R39" s="46"/>
      <c r="S39" s="46"/>
      <c r="T39" s="46"/>
      <c r="U39" s="46"/>
      <c r="V39" s="46"/>
    </row>
    <row r="40" spans="2:22" ht="14.25" customHeight="1" x14ac:dyDescent="0.2">
      <c r="B40" s="2" t="s">
        <v>30</v>
      </c>
      <c r="C40" s="58">
        <v>2499.4980101544011</v>
      </c>
      <c r="D40" s="58">
        <v>1111.8688591730518</v>
      </c>
      <c r="E40" s="58">
        <v>3611.366869327444</v>
      </c>
      <c r="F40" s="58">
        <v>654.22571743591436</v>
      </c>
      <c r="G40" s="58">
        <v>949.17323946690772</v>
      </c>
      <c r="H40" s="58">
        <v>1603.3989569028249</v>
      </c>
      <c r="I40" s="58">
        <v>1118.373274461861</v>
      </c>
      <c r="K40" s="58">
        <v>6333.1391006921349</v>
      </c>
      <c r="M40" s="2" t="s">
        <v>30</v>
      </c>
      <c r="N40" s="80">
        <v>33.842146956925028</v>
      </c>
      <c r="O40" s="80">
        <v>16.036425105386446</v>
      </c>
      <c r="P40" s="80">
        <v>25.220537889929769</v>
      </c>
      <c r="Q40" s="80">
        <v>39.861734544280523</v>
      </c>
      <c r="R40" s="80">
        <v>41.648338932570674</v>
      </c>
      <c r="S40" s="80">
        <v>40.900366792541512</v>
      </c>
      <c r="T40" s="80">
        <v>25.549956734750644</v>
      </c>
      <c r="V40" s="80">
        <v>28.002160546300495</v>
      </c>
    </row>
    <row r="41" spans="2:22" ht="14.25" customHeight="1" x14ac:dyDescent="0.2">
      <c r="B41" s="59" t="s">
        <v>29</v>
      </c>
      <c r="C41" s="58">
        <v>3590.4839815150144</v>
      </c>
      <c r="D41" s="58">
        <v>2098.1738687324532</v>
      </c>
      <c r="E41" s="58">
        <v>5688.6578502474667</v>
      </c>
      <c r="F41" s="58">
        <v>418.0524931670642</v>
      </c>
      <c r="G41" s="58">
        <v>607.84141271745102</v>
      </c>
      <c r="H41" s="58">
        <v>1025.8939058845144</v>
      </c>
      <c r="I41" s="58">
        <v>1437.8678603453725</v>
      </c>
      <c r="K41" s="58">
        <v>8152.4196164773512</v>
      </c>
      <c r="M41" s="59" t="s">
        <v>29</v>
      </c>
      <c r="N41" s="80">
        <v>48.613636040226488</v>
      </c>
      <c r="O41" s="80">
        <v>30.261849521563089</v>
      </c>
      <c r="P41" s="80">
        <v>39.72762005255138</v>
      </c>
      <c r="Q41" s="80">
        <v>25.471786058047371</v>
      </c>
      <c r="R41" s="80">
        <v>26.671195648464746</v>
      </c>
      <c r="S41" s="80">
        <v>26.169055967181023</v>
      </c>
      <c r="T41" s="80">
        <v>32.84901603160187</v>
      </c>
      <c r="V41" s="80">
        <v>36.046162781496378</v>
      </c>
    </row>
    <row r="42" spans="2:22" ht="14.25" customHeight="1" x14ac:dyDescent="0.2">
      <c r="B42" s="59" t="s">
        <v>28</v>
      </c>
      <c r="C42" s="58">
        <v>788.78655981375357</v>
      </c>
      <c r="D42" s="58">
        <v>1379.1333970398969</v>
      </c>
      <c r="E42" s="58">
        <v>2167.919956853646</v>
      </c>
      <c r="F42" s="58">
        <v>277.89851598664791</v>
      </c>
      <c r="G42" s="58">
        <v>305.86838723659014</v>
      </c>
      <c r="H42" s="58">
        <v>583.76690322323759</v>
      </c>
      <c r="I42" s="58">
        <v>852.29222165116983</v>
      </c>
      <c r="K42" s="58">
        <v>3603.9790817280532</v>
      </c>
      <c r="L42" s="54"/>
      <c r="M42" s="59" t="s">
        <v>28</v>
      </c>
      <c r="N42" s="80">
        <v>10.679836737783761</v>
      </c>
      <c r="O42" s="80">
        <v>19.891167244684286</v>
      </c>
      <c r="P42" s="80">
        <v>15.140003603218741</v>
      </c>
      <c r="Q42" s="80">
        <v>16.932255304675287</v>
      </c>
      <c r="R42" s="80">
        <v>13.421059223649145</v>
      </c>
      <c r="S42" s="80">
        <v>14.891041534227179</v>
      </c>
      <c r="T42" s="80">
        <v>19.471163953761401</v>
      </c>
      <c r="V42" s="80">
        <v>15.935099363446531</v>
      </c>
    </row>
    <row r="43" spans="2:22" ht="14.25" customHeight="1" x14ac:dyDescent="0.2">
      <c r="B43" s="59" t="s">
        <v>27</v>
      </c>
      <c r="C43" s="58">
        <v>335.71445327489755</v>
      </c>
      <c r="D43" s="58">
        <v>1668.3298311429992</v>
      </c>
      <c r="E43" s="58">
        <v>2004.0442844178954</v>
      </c>
      <c r="F43" s="58">
        <v>177.44770655586777</v>
      </c>
      <c r="G43" s="58">
        <v>229.31768566609594</v>
      </c>
      <c r="H43" s="58">
        <v>406.76539222196322</v>
      </c>
      <c r="I43" s="58">
        <v>649.77246779927839</v>
      </c>
      <c r="K43" s="58">
        <v>3060.5821444391377</v>
      </c>
      <c r="L43" s="54"/>
      <c r="M43" s="59" t="s">
        <v>27</v>
      </c>
      <c r="N43" s="80">
        <v>4.5454318495700674</v>
      </c>
      <c r="O43" s="80">
        <v>24.062231950722087</v>
      </c>
      <c r="P43" s="80">
        <v>13.995552553117239</v>
      </c>
      <c r="Q43" s="80">
        <v>10.811824093286688</v>
      </c>
      <c r="R43" s="80">
        <v>10.062125962609638</v>
      </c>
      <c r="S43" s="80">
        <v>10.375991370561055</v>
      </c>
      <c r="T43" s="80">
        <v>14.844469926815899</v>
      </c>
      <c r="V43" s="80">
        <v>13.532453844943829</v>
      </c>
    </row>
    <row r="44" spans="2:22" ht="14.25" customHeight="1" x14ac:dyDescent="0.2">
      <c r="B44" s="59" t="s">
        <v>26</v>
      </c>
      <c r="C44" s="58">
        <v>114.3357935038868</v>
      </c>
      <c r="D44" s="58">
        <v>496.67629748597443</v>
      </c>
      <c r="E44" s="58">
        <v>611.01209098986124</v>
      </c>
      <c r="F44" s="58">
        <v>71.083612569840724</v>
      </c>
      <c r="G44" s="58">
        <v>126.84844028094463</v>
      </c>
      <c r="H44" s="58">
        <v>197.93205285078551</v>
      </c>
      <c r="I44" s="58">
        <v>208.54669127656553</v>
      </c>
      <c r="K44" s="58">
        <v>1017.4908351172126</v>
      </c>
      <c r="L44" s="54"/>
      <c r="M44" s="59" t="s">
        <v>26</v>
      </c>
      <c r="N44" s="80">
        <v>1.5480583343037544</v>
      </c>
      <c r="O44" s="80">
        <v>7.1635356818773932</v>
      </c>
      <c r="P44" s="80">
        <v>4.2670972375855216</v>
      </c>
      <c r="Q44" s="80">
        <v>4.3310986089216748</v>
      </c>
      <c r="R44" s="80">
        <v>5.565924758746764</v>
      </c>
      <c r="S44" s="80">
        <v>5.0489577324132382</v>
      </c>
      <c r="T44" s="80">
        <v>4.7643832886256599</v>
      </c>
      <c r="V44" s="80">
        <v>4.4988656125092419</v>
      </c>
    </row>
    <row r="45" spans="2:22" ht="14.25" customHeight="1" x14ac:dyDescent="0.2">
      <c r="B45" s="59" t="s">
        <v>25</v>
      </c>
      <c r="C45" s="58">
        <v>56.936051558345312</v>
      </c>
      <c r="D45" s="58">
        <v>179.21376122438619</v>
      </c>
      <c r="E45" s="58">
        <v>236.14981278273137</v>
      </c>
      <c r="F45" s="58">
        <v>42.529408989915396</v>
      </c>
      <c r="G45" s="58">
        <v>59.969071118302423</v>
      </c>
      <c r="H45" s="58">
        <v>102.49848010821776</v>
      </c>
      <c r="I45" s="58">
        <v>110.34970861180059</v>
      </c>
      <c r="K45" s="58">
        <v>448.9980015027503</v>
      </c>
      <c r="L45" s="54"/>
      <c r="M45" s="59" t="s">
        <v>25</v>
      </c>
      <c r="N45" s="80">
        <v>0.77089008119096514</v>
      </c>
      <c r="O45" s="80">
        <v>2.5847904957667098</v>
      </c>
      <c r="P45" s="80">
        <v>1.6491886635975783</v>
      </c>
      <c r="Q45" s="80">
        <v>2.59130139078828</v>
      </c>
      <c r="R45" s="80">
        <v>2.6313554739588421</v>
      </c>
      <c r="S45" s="80">
        <v>2.6145866030759799</v>
      </c>
      <c r="T45" s="80">
        <v>2.5210100644442703</v>
      </c>
      <c r="V45" s="80">
        <v>1.98525785130379</v>
      </c>
    </row>
    <row r="46" spans="2:22" ht="14.25" customHeight="1" x14ac:dyDescent="0.2">
      <c r="C46" s="57"/>
      <c r="D46" s="57"/>
      <c r="E46" s="57"/>
      <c r="F46" s="57"/>
      <c r="G46" s="57"/>
      <c r="H46" s="57"/>
      <c r="I46" s="57"/>
      <c r="J46" s="57"/>
      <c r="K46" s="57"/>
      <c r="L46" s="54"/>
      <c r="M46" s="61"/>
      <c r="N46" s="79"/>
      <c r="O46" s="79"/>
      <c r="P46" s="79"/>
      <c r="Q46" s="79"/>
      <c r="R46" s="79"/>
      <c r="S46" s="8"/>
      <c r="T46" s="8"/>
      <c r="U46" s="8"/>
      <c r="V46" s="8"/>
    </row>
    <row r="47" spans="2:22" ht="14.25" customHeight="1" x14ac:dyDescent="0.2">
      <c r="B47" s="56" t="s">
        <v>0</v>
      </c>
      <c r="C47" s="55">
        <v>7385.7548498202941</v>
      </c>
      <c r="D47" s="55">
        <v>6933.3960147987609</v>
      </c>
      <c r="E47" s="55">
        <v>14319.150864619012</v>
      </c>
      <c r="F47" s="55">
        <v>1641.2374547052532</v>
      </c>
      <c r="G47" s="55">
        <v>2279.0182364862962</v>
      </c>
      <c r="H47" s="55">
        <v>3920.255691191544</v>
      </c>
      <c r="I47" s="55">
        <v>4377.2022241460591</v>
      </c>
      <c r="J47" s="55"/>
      <c r="K47" s="55">
        <v>22616.608779956579</v>
      </c>
      <c r="L47" s="54"/>
      <c r="M47" s="78" t="s">
        <v>0</v>
      </c>
      <c r="N47" s="77">
        <v>32.656331997773869</v>
      </c>
      <c r="O47" s="77">
        <v>30.656214122354697</v>
      </c>
      <c r="P47" s="77">
        <v>63.312546120128374</v>
      </c>
      <c r="Q47" s="77">
        <v>7.2567796112729326</v>
      </c>
      <c r="R47" s="77">
        <v>10.07674607037471</v>
      </c>
      <c r="S47" s="77">
        <v>17.333525681647618</v>
      </c>
      <c r="T47" s="77">
        <v>19.353928198224164</v>
      </c>
      <c r="U47" s="77"/>
      <c r="V47" s="77">
        <v>100</v>
      </c>
    </row>
    <row r="48" spans="2:22" s="51" customFormat="1" ht="28.5" customHeight="1" x14ac:dyDescent="0.2">
      <c r="B48" s="48" t="s">
        <v>24</v>
      </c>
      <c r="C48" s="53">
        <v>1.940054932369123</v>
      </c>
      <c r="D48" s="53">
        <v>2.848311827912398</v>
      </c>
      <c r="E48" s="53">
        <v>2.3798369277898948</v>
      </c>
      <c r="F48" s="53">
        <v>2.242157345707557</v>
      </c>
      <c r="G48" s="53">
        <v>2.2005961009457264</v>
      </c>
      <c r="H48" s="53">
        <v>2.2179959536442557</v>
      </c>
      <c r="I48" s="53">
        <v>2.4921646675956182</v>
      </c>
      <c r="J48" s="53"/>
      <c r="K48" s="53">
        <v>2.3735240110816167</v>
      </c>
      <c r="L48" s="52"/>
      <c r="M48" s="63"/>
      <c r="N48" s="76"/>
      <c r="O48" s="76"/>
      <c r="P48" s="76"/>
      <c r="Q48" s="76"/>
      <c r="R48" s="76"/>
      <c r="S48" s="76"/>
      <c r="T48" s="76"/>
      <c r="U48" s="76"/>
      <c r="V48" s="76"/>
    </row>
    <row r="49" spans="2:23" s="49" customFormat="1" ht="14.25" customHeight="1" x14ac:dyDescent="0.2">
      <c r="B49" s="50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2:23" s="46" customFormat="1" ht="14.25" customHeight="1" x14ac:dyDescent="0.2">
      <c r="B50" s="48" t="s">
        <v>23</v>
      </c>
      <c r="C50" s="47">
        <v>3996</v>
      </c>
      <c r="D50" s="47">
        <v>3773</v>
      </c>
      <c r="E50" s="47">
        <v>7769</v>
      </c>
      <c r="F50" s="47">
        <v>1461</v>
      </c>
      <c r="G50" s="47">
        <v>1988</v>
      </c>
      <c r="H50" s="47">
        <v>3449</v>
      </c>
      <c r="I50" s="47">
        <v>2058</v>
      </c>
      <c r="J50" s="47"/>
      <c r="K50" s="47">
        <v>13276</v>
      </c>
      <c r="M50" s="39"/>
      <c r="N50" s="82"/>
      <c r="O50" s="82"/>
      <c r="P50" s="82"/>
      <c r="Q50" s="82"/>
      <c r="R50" s="82"/>
      <c r="S50" s="82"/>
      <c r="T50" s="82"/>
      <c r="U50" s="82"/>
      <c r="V50" s="82"/>
    </row>
    <row r="51" spans="2:23" ht="14.25" customHeight="1" x14ac:dyDescent="0.2">
      <c r="B51" s="45" t="s">
        <v>316</v>
      </c>
    </row>
    <row r="52" spans="2:23" ht="14.25" customHeight="1" x14ac:dyDescent="0.2">
      <c r="B52" s="41" t="s">
        <v>21</v>
      </c>
      <c r="C52" s="40"/>
      <c r="D52" s="40"/>
      <c r="E52" s="40"/>
      <c r="F52" s="40"/>
      <c r="G52" s="40"/>
      <c r="H52" s="40"/>
      <c r="I52" s="40"/>
      <c r="J52" s="40"/>
      <c r="K52" s="40"/>
    </row>
    <row r="53" spans="2:23" x14ac:dyDescent="0.2">
      <c r="B53" s="43"/>
      <c r="C53" s="40"/>
      <c r="D53" s="40"/>
      <c r="E53" s="40"/>
      <c r="F53" s="40"/>
      <c r="G53" s="40"/>
      <c r="H53" s="40"/>
      <c r="I53" s="40"/>
      <c r="J53" s="40"/>
      <c r="K53" s="40"/>
    </row>
    <row r="54" spans="2:23" x14ac:dyDescent="0.2">
      <c r="B54" s="43"/>
      <c r="C54" s="40"/>
      <c r="D54" s="40"/>
      <c r="E54" s="40"/>
      <c r="F54" s="40"/>
      <c r="G54" s="40"/>
      <c r="H54" s="40"/>
      <c r="I54" s="40"/>
      <c r="J54" s="40"/>
      <c r="K54" s="40"/>
    </row>
    <row r="55" spans="2:23" x14ac:dyDescent="0.2">
      <c r="B55" s="43"/>
      <c r="C55" s="40"/>
      <c r="D55" s="40"/>
      <c r="E55" s="40"/>
      <c r="F55" s="40"/>
      <c r="G55" s="40"/>
      <c r="H55" s="40"/>
      <c r="I55" s="40"/>
      <c r="J55" s="40"/>
      <c r="K55" s="40"/>
    </row>
    <row r="56" spans="2:23" x14ac:dyDescent="0.2">
      <c r="B56" s="42"/>
      <c r="C56" s="40"/>
      <c r="D56" s="40"/>
      <c r="E56" s="40"/>
      <c r="F56" s="40"/>
      <c r="G56" s="40"/>
      <c r="H56" s="40"/>
      <c r="I56" s="40"/>
      <c r="J56" s="40"/>
      <c r="K56" s="40"/>
    </row>
    <row r="57" spans="2:23" x14ac:dyDescent="0.2">
      <c r="B57" s="42"/>
      <c r="C57" s="40"/>
      <c r="D57" s="40"/>
      <c r="E57" s="40"/>
      <c r="F57" s="40"/>
      <c r="G57" s="40"/>
      <c r="H57" s="40"/>
      <c r="I57" s="40"/>
      <c r="J57" s="40"/>
      <c r="K57" s="40"/>
    </row>
    <row r="58" spans="2:23" x14ac:dyDescent="0.2">
      <c r="C58" s="40"/>
      <c r="D58" s="40"/>
      <c r="E58" s="40"/>
      <c r="F58" s="40"/>
      <c r="G58" s="40"/>
      <c r="H58" s="40"/>
      <c r="I58" s="40"/>
      <c r="J58" s="40"/>
      <c r="K58" s="40"/>
    </row>
    <row r="59" spans="2:23" x14ac:dyDescent="0.2">
      <c r="B59" s="41"/>
      <c r="C59" s="40"/>
      <c r="D59" s="40"/>
      <c r="E59" s="40"/>
      <c r="F59" s="40"/>
      <c r="G59" s="40"/>
      <c r="H59" s="40"/>
      <c r="I59" s="40"/>
      <c r="J59" s="40"/>
      <c r="K59" s="40"/>
    </row>
  </sheetData>
  <mergeCells count="2">
    <mergeCell ref="B2:K2"/>
    <mergeCell ref="M2:V2"/>
  </mergeCells>
  <pageMargins left="0.75" right="0.75" top="1" bottom="1" header="0.5" footer="0.5"/>
  <pageSetup paperSize="9" scale="3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114"/>
  <sheetViews>
    <sheetView zoomScaleNormal="100" workbookViewId="0"/>
  </sheetViews>
  <sheetFormatPr defaultRowHeight="12.75" x14ac:dyDescent="0.2"/>
  <cols>
    <col min="1" max="1" width="6.77734375" style="46" customWidth="1"/>
    <col min="2" max="2" width="16.109375" style="46" customWidth="1"/>
    <col min="3" max="13" width="6.77734375" style="46" customWidth="1"/>
    <col min="14" max="16384" width="8.88671875" style="46"/>
  </cols>
  <sheetData>
    <row r="1" spans="2:13" ht="14.25" customHeight="1" x14ac:dyDescent="0.2"/>
    <row r="2" spans="2:13" s="119" customFormat="1" ht="18.75" customHeight="1" x14ac:dyDescent="0.2">
      <c r="B2" s="611" t="s">
        <v>326</v>
      </c>
      <c r="C2" s="611"/>
      <c r="D2" s="611"/>
      <c r="E2" s="611"/>
      <c r="F2" s="611"/>
      <c r="G2" s="611"/>
      <c r="H2" s="611"/>
      <c r="I2" s="611"/>
      <c r="J2" s="611"/>
      <c r="K2" s="611"/>
      <c r="L2" s="612"/>
      <c r="M2" s="612"/>
    </row>
    <row r="3" spans="2:13" ht="14.2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</row>
    <row r="4" spans="2:13" ht="14.25" customHeight="1" x14ac:dyDescent="0.2">
      <c r="B4" s="73" t="s">
        <v>0</v>
      </c>
      <c r="C4" s="72"/>
      <c r="D4" s="72"/>
      <c r="E4" s="72"/>
      <c r="F4" s="72"/>
      <c r="G4" s="72"/>
      <c r="H4" s="72"/>
      <c r="I4" s="72"/>
      <c r="J4" s="72"/>
      <c r="K4" s="39"/>
    </row>
    <row r="5" spans="2:13" ht="14.25" customHeight="1" x14ac:dyDescent="0.2">
      <c r="B5" s="122"/>
      <c r="C5" s="70" t="s">
        <v>72</v>
      </c>
      <c r="D5" s="70" t="s">
        <v>73</v>
      </c>
      <c r="E5" s="70" t="s">
        <v>74</v>
      </c>
      <c r="F5" s="70" t="s">
        <v>75</v>
      </c>
      <c r="G5" s="70" t="s">
        <v>76</v>
      </c>
      <c r="H5" s="70" t="s">
        <v>7</v>
      </c>
      <c r="I5" s="70" t="s">
        <v>8</v>
      </c>
      <c r="J5" s="70" t="s">
        <v>9</v>
      </c>
      <c r="K5" s="123" t="s">
        <v>10</v>
      </c>
      <c r="L5" s="123" t="s">
        <v>11</v>
      </c>
      <c r="M5" s="123" t="s">
        <v>20</v>
      </c>
    </row>
    <row r="6" spans="2:13" ht="14.25" customHeight="1" x14ac:dyDescent="0.2">
      <c r="B6" s="3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 t="s">
        <v>5</v>
      </c>
    </row>
    <row r="7" spans="2:13" ht="14.25" customHeight="1" x14ac:dyDescent="0.2">
      <c r="B7" s="8" t="s">
        <v>68</v>
      </c>
      <c r="C7" s="150" t="s">
        <v>47</v>
      </c>
      <c r="D7" s="126">
        <v>19.148</v>
      </c>
      <c r="E7" s="150" t="s">
        <v>47</v>
      </c>
      <c r="F7" s="150" t="s">
        <v>47</v>
      </c>
      <c r="G7" s="150" t="s">
        <v>47</v>
      </c>
      <c r="H7" s="126">
        <v>9.0738449829273513</v>
      </c>
      <c r="I7" s="126">
        <v>11.360920935836017</v>
      </c>
      <c r="J7" s="126">
        <v>14.943510968152257</v>
      </c>
      <c r="K7" s="126">
        <v>17.940045797812736</v>
      </c>
      <c r="L7" s="126">
        <v>23.730043320924359</v>
      </c>
      <c r="M7" s="126">
        <v>9.889631908166459</v>
      </c>
    </row>
    <row r="8" spans="2:13" ht="14.25" customHeight="1" x14ac:dyDescent="0.2">
      <c r="B8" s="8" t="s">
        <v>67</v>
      </c>
      <c r="C8" s="126">
        <v>159.80399999999997</v>
      </c>
      <c r="D8" s="126">
        <v>174.65900000000002</v>
      </c>
      <c r="E8" s="126">
        <v>94.725000000000009</v>
      </c>
      <c r="F8" s="126">
        <v>97.384</v>
      </c>
      <c r="G8" s="126">
        <v>89.33</v>
      </c>
      <c r="H8" s="126">
        <v>114.10157271878535</v>
      </c>
      <c r="I8" s="126">
        <v>106.38302364785298</v>
      </c>
      <c r="J8" s="126">
        <v>91.567447777220593</v>
      </c>
      <c r="K8" s="126">
        <v>66.977881309726143</v>
      </c>
      <c r="L8" s="126">
        <v>72.410318044471907</v>
      </c>
      <c r="M8" s="143">
        <v>63.086042100536602</v>
      </c>
    </row>
    <row r="9" spans="2:13" ht="14.25" customHeight="1" x14ac:dyDescent="0.2">
      <c r="B9" s="8" t="s">
        <v>15</v>
      </c>
      <c r="C9" s="126">
        <v>321.77099999999979</v>
      </c>
      <c r="D9" s="126">
        <v>306.3889999999999</v>
      </c>
      <c r="E9" s="126">
        <v>318.44699999999989</v>
      </c>
      <c r="F9" s="126">
        <v>315.7600000000001</v>
      </c>
      <c r="G9" s="126">
        <v>377.63599999999991</v>
      </c>
      <c r="H9" s="126">
        <v>497.210841136488</v>
      </c>
      <c r="I9" s="126">
        <v>517.74074236943432</v>
      </c>
      <c r="J9" s="126">
        <v>581.65936785985366</v>
      </c>
      <c r="K9" s="126">
        <v>577.4991003977857</v>
      </c>
      <c r="L9" s="126">
        <v>579.97149099153182</v>
      </c>
      <c r="M9" s="143">
        <v>533.34495548909933</v>
      </c>
    </row>
    <row r="10" spans="2:13" ht="14.25" customHeight="1" x14ac:dyDescent="0.2">
      <c r="B10" s="8" t="s">
        <v>16</v>
      </c>
      <c r="C10" s="126">
        <v>206.53399999999996</v>
      </c>
      <c r="D10" s="126">
        <v>212.65099999999998</v>
      </c>
      <c r="E10" s="126">
        <v>208.23500000000004</v>
      </c>
      <c r="F10" s="126">
        <v>136.61800000000005</v>
      </c>
      <c r="G10" s="126">
        <v>197.709</v>
      </c>
      <c r="H10" s="126">
        <v>234.92636155930381</v>
      </c>
      <c r="I10" s="126">
        <v>193.36176129359876</v>
      </c>
      <c r="J10" s="126">
        <v>209.71476514209735</v>
      </c>
      <c r="K10" s="126">
        <v>187.31590646484352</v>
      </c>
      <c r="L10" s="126">
        <v>180.59396846266378</v>
      </c>
      <c r="M10" s="143">
        <v>209.28727637586238</v>
      </c>
    </row>
    <row r="11" spans="2:13" ht="14.25" customHeight="1" x14ac:dyDescent="0.2">
      <c r="B11" s="127" t="s">
        <v>65</v>
      </c>
      <c r="C11" s="126">
        <v>128.42599999999999</v>
      </c>
      <c r="D11" s="126">
        <v>115.279</v>
      </c>
      <c r="E11" s="126">
        <v>103.91100000000004</v>
      </c>
      <c r="F11" s="126">
        <v>73.579000000000008</v>
      </c>
      <c r="G11" s="126">
        <v>100.48899999999998</v>
      </c>
      <c r="H11" s="126">
        <v>123.10594842547106</v>
      </c>
      <c r="I11" s="126">
        <v>77.965551360111405</v>
      </c>
      <c r="J11" s="126">
        <v>97.827895833689695</v>
      </c>
      <c r="K11" s="126">
        <v>75.847354151706426</v>
      </c>
      <c r="L11" s="126">
        <v>75.38718459860273</v>
      </c>
      <c r="M11" s="143">
        <v>79.523775294452804</v>
      </c>
    </row>
    <row r="12" spans="2:13" ht="14.25" customHeight="1" x14ac:dyDescent="0.2">
      <c r="B12" s="127" t="s">
        <v>64</v>
      </c>
      <c r="C12" s="126">
        <v>78.108000000000018</v>
      </c>
      <c r="D12" s="126">
        <v>97.372000000000028</v>
      </c>
      <c r="E12" s="126">
        <v>104.32400000000004</v>
      </c>
      <c r="F12" s="126">
        <v>63.039000000000001</v>
      </c>
      <c r="G12" s="126">
        <v>97.22</v>
      </c>
      <c r="H12" s="126">
        <v>111.82041313383286</v>
      </c>
      <c r="I12" s="126">
        <v>115.3962099334875</v>
      </c>
      <c r="J12" s="126">
        <v>111.88686930840765</v>
      </c>
      <c r="K12" s="126">
        <v>111.46855231313717</v>
      </c>
      <c r="L12" s="126">
        <v>105.20678386406107</v>
      </c>
      <c r="M12" s="143">
        <v>129.76350108140963</v>
      </c>
    </row>
    <row r="13" spans="2:13" ht="14.25" customHeight="1" x14ac:dyDescent="0.2">
      <c r="B13" s="63" t="s">
        <v>94</v>
      </c>
      <c r="C13" s="129">
        <v>695.30099999999982</v>
      </c>
      <c r="D13" s="129">
        <v>712.84699999999953</v>
      </c>
      <c r="E13" s="129">
        <v>633.55899999999951</v>
      </c>
      <c r="F13" s="129">
        <v>558.54100000000028</v>
      </c>
      <c r="G13" s="129">
        <v>672.99800000000062</v>
      </c>
      <c r="H13" s="129">
        <v>855.31262039750516</v>
      </c>
      <c r="I13" s="129">
        <v>828.84644824672228</v>
      </c>
      <c r="J13" s="129">
        <v>897.88509174732371</v>
      </c>
      <c r="K13" s="129">
        <v>849.73293397016823</v>
      </c>
      <c r="L13" s="129">
        <v>856.7058208195923</v>
      </c>
      <c r="M13" s="145">
        <v>815.60790587366489</v>
      </c>
    </row>
    <row r="14" spans="2:13" ht="14.25" customHeight="1" x14ac:dyDescent="0.2">
      <c r="B14" s="127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44"/>
    </row>
    <row r="15" spans="2:13" ht="14.25" customHeight="1" x14ac:dyDescent="0.2">
      <c r="B15" s="8" t="s">
        <v>68</v>
      </c>
      <c r="C15" s="126">
        <v>95.947000000000003</v>
      </c>
      <c r="D15" s="126">
        <v>77.070999999999998</v>
      </c>
      <c r="E15" s="126">
        <v>89.649000000000015</v>
      </c>
      <c r="F15" s="126">
        <v>67.305000000000007</v>
      </c>
      <c r="G15" s="126">
        <v>58.957000000000015</v>
      </c>
      <c r="H15" s="126">
        <v>87.397150583817705</v>
      </c>
      <c r="I15" s="126">
        <v>75.267705575753823</v>
      </c>
      <c r="J15" s="126">
        <v>85.034861690262147</v>
      </c>
      <c r="K15" s="126">
        <v>89.927778787937285</v>
      </c>
      <c r="L15" s="126">
        <v>68.185461052171917</v>
      </c>
      <c r="M15" s="143">
        <v>72.152353506271467</v>
      </c>
    </row>
    <row r="16" spans="2:13" ht="14.25" customHeight="1" x14ac:dyDescent="0.2">
      <c r="B16" s="8" t="s">
        <v>67</v>
      </c>
      <c r="C16" s="126">
        <v>1752.433</v>
      </c>
      <c r="D16" s="126">
        <v>1519.3570000000002</v>
      </c>
      <c r="E16" s="126">
        <v>1596.1230000000005</v>
      </c>
      <c r="F16" s="126">
        <v>1595.4600000000005</v>
      </c>
      <c r="G16" s="126">
        <v>1431.5830000000005</v>
      </c>
      <c r="H16" s="126">
        <v>1561.6385711420669</v>
      </c>
      <c r="I16" s="126">
        <v>1411.9554632159404</v>
      </c>
      <c r="J16" s="126">
        <v>1284.0976068198563</v>
      </c>
      <c r="K16" s="126">
        <v>1304.7079843648785</v>
      </c>
      <c r="L16" s="126">
        <v>1195.8364558154669</v>
      </c>
      <c r="M16" s="143">
        <v>1116.6652797802578</v>
      </c>
    </row>
    <row r="17" spans="2:13" ht="14.25" customHeight="1" x14ac:dyDescent="0.2">
      <c r="B17" s="8" t="s">
        <v>15</v>
      </c>
      <c r="C17" s="126">
        <v>675.04900000000009</v>
      </c>
      <c r="D17" s="126">
        <v>686.21400000000017</v>
      </c>
      <c r="E17" s="126">
        <v>728.69699999999932</v>
      </c>
      <c r="F17" s="126">
        <v>796.26999999999987</v>
      </c>
      <c r="G17" s="126">
        <v>756.76599999999985</v>
      </c>
      <c r="H17" s="126">
        <v>994.62575921486496</v>
      </c>
      <c r="I17" s="126">
        <v>1161.0346125766341</v>
      </c>
      <c r="J17" s="126">
        <v>1288.7083662216542</v>
      </c>
      <c r="K17" s="126">
        <v>1334.126437548575</v>
      </c>
      <c r="L17" s="126">
        <v>1428.4917906170267</v>
      </c>
      <c r="M17" s="143">
        <v>1600.3456374460332</v>
      </c>
    </row>
    <row r="18" spans="2:13" ht="14.25" customHeight="1" x14ac:dyDescent="0.2">
      <c r="B18" s="8" t="s">
        <v>16</v>
      </c>
      <c r="C18" s="126">
        <v>629.61699999999928</v>
      </c>
      <c r="D18" s="126">
        <v>532.03800000000047</v>
      </c>
      <c r="E18" s="126">
        <v>595.18000000000006</v>
      </c>
      <c r="F18" s="126">
        <v>482.53900000000021</v>
      </c>
      <c r="G18" s="126">
        <v>453.98200000000043</v>
      </c>
      <c r="H18" s="126">
        <v>559.72262105812536</v>
      </c>
      <c r="I18" s="126">
        <v>540.43972189158728</v>
      </c>
      <c r="J18" s="126">
        <v>518.82391939975048</v>
      </c>
      <c r="K18" s="126">
        <v>530.76623801120786</v>
      </c>
      <c r="L18" s="126">
        <v>507.14421749429465</v>
      </c>
      <c r="M18" s="143">
        <v>528.41820336025216</v>
      </c>
    </row>
    <row r="19" spans="2:13" ht="14.25" customHeight="1" x14ac:dyDescent="0.2">
      <c r="B19" s="127" t="s">
        <v>65</v>
      </c>
      <c r="C19" s="126">
        <v>367.30599999999998</v>
      </c>
      <c r="D19" s="126">
        <v>310.60700000000003</v>
      </c>
      <c r="E19" s="126">
        <v>317.55599999999976</v>
      </c>
      <c r="F19" s="126">
        <v>264.5139999999999</v>
      </c>
      <c r="G19" s="126">
        <v>235.13199999999986</v>
      </c>
      <c r="H19" s="126">
        <v>305.73101426759581</v>
      </c>
      <c r="I19" s="126">
        <v>264.31782292056579</v>
      </c>
      <c r="J19" s="126">
        <v>258.10943644632442</v>
      </c>
      <c r="K19" s="126">
        <v>242.34970076161534</v>
      </c>
      <c r="L19" s="126">
        <v>240.63330860064255</v>
      </c>
      <c r="M19" s="143">
        <v>211.07666768279836</v>
      </c>
    </row>
    <row r="20" spans="2:13" ht="14.25" customHeight="1" x14ac:dyDescent="0.2">
      <c r="B20" s="127" t="s">
        <v>64</v>
      </c>
      <c r="C20" s="126">
        <v>262.31100000000021</v>
      </c>
      <c r="D20" s="126">
        <v>221.43099999999998</v>
      </c>
      <c r="E20" s="126">
        <v>277.62399999999997</v>
      </c>
      <c r="F20" s="126">
        <v>218.02500000000001</v>
      </c>
      <c r="G20" s="126">
        <v>218.85</v>
      </c>
      <c r="H20" s="126">
        <v>253.99160679052991</v>
      </c>
      <c r="I20" s="126">
        <v>276.12189897102144</v>
      </c>
      <c r="J20" s="126">
        <v>260.714482953426</v>
      </c>
      <c r="K20" s="126">
        <v>288.41653724959247</v>
      </c>
      <c r="L20" s="126">
        <v>266.51090889365241</v>
      </c>
      <c r="M20" s="143">
        <v>317.34153567745426</v>
      </c>
    </row>
    <row r="21" spans="2:13" ht="14.25" customHeight="1" x14ac:dyDescent="0.2">
      <c r="B21" s="63" t="s">
        <v>95</v>
      </c>
      <c r="C21" s="129">
        <v>3153.0459999999998</v>
      </c>
      <c r="D21" s="129">
        <v>2814.6799999999989</v>
      </c>
      <c r="E21" s="129">
        <v>3009.6490000000026</v>
      </c>
      <c r="F21" s="129">
        <v>2941.5739999999951</v>
      </c>
      <c r="G21" s="129">
        <v>2701.2880000000023</v>
      </c>
      <c r="H21" s="129">
        <v>3203.384101998869</v>
      </c>
      <c r="I21" s="129">
        <v>3188.6975032599184</v>
      </c>
      <c r="J21" s="129">
        <v>3176.6647541315265</v>
      </c>
      <c r="K21" s="129">
        <v>3259.5284387126035</v>
      </c>
      <c r="L21" s="129">
        <v>3199.6579249789588</v>
      </c>
      <c r="M21" s="145">
        <v>3317.5814740928117</v>
      </c>
    </row>
    <row r="22" spans="2:13" ht="14.25" customHeight="1" x14ac:dyDescent="0.2">
      <c r="B22" s="127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44"/>
    </row>
    <row r="23" spans="2:13" ht="14.25" customHeight="1" x14ac:dyDescent="0.2">
      <c r="B23" s="8" t="s">
        <v>68</v>
      </c>
      <c r="C23" s="126">
        <v>261.64499999999998</v>
      </c>
      <c r="D23" s="126">
        <v>271.41800000000001</v>
      </c>
      <c r="E23" s="126">
        <v>297.25799999999998</v>
      </c>
      <c r="F23" s="126">
        <v>301.23599999999993</v>
      </c>
      <c r="G23" s="126">
        <v>342.13299999999998</v>
      </c>
      <c r="H23" s="126">
        <v>329.15450659263485</v>
      </c>
      <c r="I23" s="126">
        <v>296.88075103629336</v>
      </c>
      <c r="J23" s="126">
        <v>308.51231496936612</v>
      </c>
      <c r="K23" s="126">
        <v>288.73176304564345</v>
      </c>
      <c r="L23" s="126">
        <v>292.36104232405251</v>
      </c>
      <c r="M23" s="143">
        <v>239.89164037544177</v>
      </c>
    </row>
    <row r="24" spans="2:13" ht="14.25" customHeight="1" x14ac:dyDescent="0.2">
      <c r="B24" s="8" t="s">
        <v>67</v>
      </c>
      <c r="C24" s="126">
        <v>2926.8040000000015</v>
      </c>
      <c r="D24" s="126">
        <v>2937.5680000000011</v>
      </c>
      <c r="E24" s="126">
        <v>3049.5489999999986</v>
      </c>
      <c r="F24" s="126">
        <v>2855.8039999999992</v>
      </c>
      <c r="G24" s="126">
        <v>2689.8830000000003</v>
      </c>
      <c r="H24" s="126">
        <v>2618.8197080165455</v>
      </c>
      <c r="I24" s="126">
        <v>2558.5795314456936</v>
      </c>
      <c r="J24" s="126">
        <v>2358.1745470427627</v>
      </c>
      <c r="K24" s="126">
        <v>2316.3421089585772</v>
      </c>
      <c r="L24" s="126">
        <v>2217.66295390495</v>
      </c>
      <c r="M24" s="143">
        <v>2143.3969877621462</v>
      </c>
    </row>
    <row r="25" spans="2:13" ht="14.25" customHeight="1" x14ac:dyDescent="0.2">
      <c r="B25" s="8" t="s">
        <v>15</v>
      </c>
      <c r="C25" s="126">
        <v>367.62599999999952</v>
      </c>
      <c r="D25" s="126">
        <v>516.11499999999978</v>
      </c>
      <c r="E25" s="126">
        <v>532.61399999999992</v>
      </c>
      <c r="F25" s="126">
        <v>503.50699999999978</v>
      </c>
      <c r="G25" s="126">
        <v>538.02000000000032</v>
      </c>
      <c r="H25" s="126">
        <v>686.32853412273096</v>
      </c>
      <c r="I25" s="126">
        <v>729.70321854932956</v>
      </c>
      <c r="J25" s="126">
        <v>779.91339333102633</v>
      </c>
      <c r="K25" s="126">
        <v>839.08222268733732</v>
      </c>
      <c r="L25" s="126">
        <v>869.13447774763608</v>
      </c>
      <c r="M25" s="143">
        <v>958.89663555412255</v>
      </c>
    </row>
    <row r="26" spans="2:13" ht="14.25" customHeight="1" x14ac:dyDescent="0.2">
      <c r="B26" s="8" t="s">
        <v>16</v>
      </c>
      <c r="C26" s="126">
        <v>733.995</v>
      </c>
      <c r="D26" s="126">
        <v>761.63500000000033</v>
      </c>
      <c r="E26" s="126">
        <v>704.24900000000002</v>
      </c>
      <c r="F26" s="126">
        <v>748.96100000000081</v>
      </c>
      <c r="G26" s="126">
        <v>721.09899999999948</v>
      </c>
      <c r="H26" s="126">
        <v>757.28634788231318</v>
      </c>
      <c r="I26" s="126">
        <v>689.45295869141751</v>
      </c>
      <c r="J26" s="126">
        <v>778.68319253656659</v>
      </c>
      <c r="K26" s="126">
        <v>649.67679583608935</v>
      </c>
      <c r="L26" s="126">
        <v>685.53168626870274</v>
      </c>
      <c r="M26" s="143">
        <v>712.89282018396602</v>
      </c>
    </row>
    <row r="27" spans="2:13" ht="14.25" customHeight="1" x14ac:dyDescent="0.2">
      <c r="B27" s="127" t="s">
        <v>65</v>
      </c>
      <c r="C27" s="126">
        <v>479.79800000000012</v>
      </c>
      <c r="D27" s="126">
        <v>405.93499999999972</v>
      </c>
      <c r="E27" s="126">
        <v>379.60200000000037</v>
      </c>
      <c r="F27" s="126">
        <v>369.47799999999972</v>
      </c>
      <c r="G27" s="126">
        <v>364.47600000000006</v>
      </c>
      <c r="H27" s="126">
        <v>372.66959871172691</v>
      </c>
      <c r="I27" s="126">
        <v>350.58863755025095</v>
      </c>
      <c r="J27" s="126">
        <v>363.47219761067674</v>
      </c>
      <c r="K27" s="126">
        <v>317.55108442928321</v>
      </c>
      <c r="L27" s="126">
        <v>312.61784287226203</v>
      </c>
      <c r="M27" s="143">
        <v>329.54803672526458</v>
      </c>
    </row>
    <row r="28" spans="2:13" ht="14.25" customHeight="1" x14ac:dyDescent="0.2">
      <c r="B28" s="127" t="s">
        <v>64</v>
      </c>
      <c r="C28" s="126">
        <v>254.19700000000006</v>
      </c>
      <c r="D28" s="126">
        <v>355.6999999999997</v>
      </c>
      <c r="E28" s="126">
        <v>324.64700000000011</v>
      </c>
      <c r="F28" s="126">
        <v>379.48300000000029</v>
      </c>
      <c r="G28" s="126">
        <v>356.62299999999999</v>
      </c>
      <c r="H28" s="126">
        <v>384.61674917058684</v>
      </c>
      <c r="I28" s="126">
        <v>338.8643211411661</v>
      </c>
      <c r="J28" s="126">
        <v>415.21099492588985</v>
      </c>
      <c r="K28" s="126">
        <v>332.12571140680603</v>
      </c>
      <c r="L28" s="126">
        <v>372.91384339644014</v>
      </c>
      <c r="M28" s="143">
        <v>383.34478345870082</v>
      </c>
    </row>
    <row r="29" spans="2:13" ht="14.25" customHeight="1" x14ac:dyDescent="0.2">
      <c r="B29" s="63" t="s">
        <v>96</v>
      </c>
      <c r="C29" s="129">
        <v>4290.0699999999961</v>
      </c>
      <c r="D29" s="129">
        <v>4486.7360000000081</v>
      </c>
      <c r="E29" s="129">
        <v>4583.6699999999955</v>
      </c>
      <c r="F29" s="129">
        <v>4409.5080000000025</v>
      </c>
      <c r="G29" s="129">
        <v>4291.1350000000002</v>
      </c>
      <c r="H29" s="129">
        <v>4391.589096614226</v>
      </c>
      <c r="I29" s="129">
        <v>4274.6164597227435</v>
      </c>
      <c r="J29" s="129">
        <v>4225.2834478797158</v>
      </c>
      <c r="K29" s="129">
        <v>4093.8328905276621</v>
      </c>
      <c r="L29" s="129">
        <v>4064.6901602453418</v>
      </c>
      <c r="M29" s="145">
        <v>4055.0780838756718</v>
      </c>
    </row>
    <row r="30" spans="2:13" ht="14.25" customHeight="1" x14ac:dyDescent="0.2">
      <c r="B30" s="127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44"/>
    </row>
    <row r="31" spans="2:13" ht="14.25" customHeight="1" x14ac:dyDescent="0.2">
      <c r="B31" s="8" t="s">
        <v>68</v>
      </c>
      <c r="C31" s="126">
        <v>712.48299999999983</v>
      </c>
      <c r="D31" s="126">
        <v>753.1160000000001</v>
      </c>
      <c r="E31" s="126">
        <v>787.65500000000054</v>
      </c>
      <c r="F31" s="126">
        <v>762.34099999999921</v>
      </c>
      <c r="G31" s="126">
        <v>885.19100000000037</v>
      </c>
      <c r="H31" s="126">
        <v>759.27864572007445</v>
      </c>
      <c r="I31" s="126">
        <v>773.32624735789034</v>
      </c>
      <c r="J31" s="126">
        <v>792.86038852221498</v>
      </c>
      <c r="K31" s="126">
        <v>799.60571611623152</v>
      </c>
      <c r="L31" s="126">
        <v>723.45396694665715</v>
      </c>
      <c r="M31" s="143">
        <v>800.52206021517861</v>
      </c>
    </row>
    <row r="32" spans="2:13" ht="14.25" customHeight="1" x14ac:dyDescent="0.2">
      <c r="B32" s="8" t="s">
        <v>67</v>
      </c>
      <c r="C32" s="126">
        <v>2460.9850000000006</v>
      </c>
      <c r="D32" s="126">
        <v>2232.0969999999993</v>
      </c>
      <c r="E32" s="126">
        <v>2343.7329999999979</v>
      </c>
      <c r="F32" s="126">
        <v>2254.369999999999</v>
      </c>
      <c r="G32" s="126">
        <v>2310.7019999999998</v>
      </c>
      <c r="H32" s="126">
        <v>2236.69261061314</v>
      </c>
      <c r="I32" s="126">
        <v>2283.7539333247068</v>
      </c>
      <c r="J32" s="126">
        <v>2356.62350278744</v>
      </c>
      <c r="K32" s="126">
        <v>2383.4381351021266</v>
      </c>
      <c r="L32" s="126">
        <v>2360.8121258858059</v>
      </c>
      <c r="M32" s="143">
        <v>2251.1339993673951</v>
      </c>
    </row>
    <row r="33" spans="2:13" ht="14.25" customHeight="1" x14ac:dyDescent="0.2">
      <c r="B33" s="8" t="s">
        <v>15</v>
      </c>
      <c r="C33" s="126">
        <v>211.1279999999999</v>
      </c>
      <c r="D33" s="126">
        <v>318.74900000000002</v>
      </c>
      <c r="E33" s="126">
        <v>243.83100000000002</v>
      </c>
      <c r="F33" s="126">
        <v>316.76599999999985</v>
      </c>
      <c r="G33" s="126">
        <v>355.01699999999994</v>
      </c>
      <c r="H33" s="126">
        <v>380.08302780429995</v>
      </c>
      <c r="I33" s="126">
        <v>454.72705467189809</v>
      </c>
      <c r="J33" s="126">
        <v>460.51704607935636</v>
      </c>
      <c r="K33" s="126">
        <v>530.1315161521004</v>
      </c>
      <c r="L33" s="126">
        <v>512.26738721334129</v>
      </c>
      <c r="M33" s="143">
        <v>662.27293353486107</v>
      </c>
    </row>
    <row r="34" spans="2:13" ht="14.25" customHeight="1" x14ac:dyDescent="0.2">
      <c r="B34" s="8" t="s">
        <v>16</v>
      </c>
      <c r="C34" s="126">
        <v>552.10399999999993</v>
      </c>
      <c r="D34" s="126">
        <v>548.57600000000025</v>
      </c>
      <c r="E34" s="126">
        <v>535.09299999999985</v>
      </c>
      <c r="F34" s="126">
        <v>587.26700000000028</v>
      </c>
      <c r="G34" s="126">
        <v>579.34100000000012</v>
      </c>
      <c r="H34" s="126">
        <v>667.25682045373935</v>
      </c>
      <c r="I34" s="126">
        <v>623.51918995302424</v>
      </c>
      <c r="J34" s="126">
        <v>674.5074181966628</v>
      </c>
      <c r="K34" s="126">
        <v>730.82687517750662</v>
      </c>
      <c r="L34" s="126">
        <v>688.44852618289951</v>
      </c>
      <c r="M34" s="143">
        <v>786.4313595981979</v>
      </c>
    </row>
    <row r="35" spans="2:13" ht="14.25" customHeight="1" x14ac:dyDescent="0.2">
      <c r="B35" s="127" t="s">
        <v>65</v>
      </c>
      <c r="C35" s="126">
        <v>334.82600000000008</v>
      </c>
      <c r="D35" s="126">
        <v>303.85899999999998</v>
      </c>
      <c r="E35" s="126">
        <v>283.88499999999999</v>
      </c>
      <c r="F35" s="126">
        <v>323.77999999999986</v>
      </c>
      <c r="G35" s="126">
        <v>294.57499999999999</v>
      </c>
      <c r="H35" s="126">
        <v>318.23049106800443</v>
      </c>
      <c r="I35" s="126">
        <v>291.74528554912166</v>
      </c>
      <c r="J35" s="126">
        <v>328.37521684911025</v>
      </c>
      <c r="K35" s="126">
        <v>326.49705461418841</v>
      </c>
      <c r="L35" s="126">
        <v>331.91522367700259</v>
      </c>
      <c r="M35" s="143">
        <v>312.30882188921157</v>
      </c>
    </row>
    <row r="36" spans="2:13" ht="14.25" customHeight="1" x14ac:dyDescent="0.2">
      <c r="B36" s="127" t="s">
        <v>64</v>
      </c>
      <c r="C36" s="126">
        <v>217.27799999999999</v>
      </c>
      <c r="D36" s="126">
        <v>244.71699999999993</v>
      </c>
      <c r="E36" s="126">
        <v>251.20799999999994</v>
      </c>
      <c r="F36" s="126">
        <v>263.48700000000002</v>
      </c>
      <c r="G36" s="126">
        <v>284.76600000000002</v>
      </c>
      <c r="H36" s="126">
        <v>349.02632938573504</v>
      </c>
      <c r="I36" s="126">
        <v>331.77390440390286</v>
      </c>
      <c r="J36" s="126">
        <v>346.13220134755244</v>
      </c>
      <c r="K36" s="126">
        <v>404.32982056331826</v>
      </c>
      <c r="L36" s="126">
        <v>356.53330250589744</v>
      </c>
      <c r="M36" s="143">
        <v>474.12253770898565</v>
      </c>
    </row>
    <row r="37" spans="2:13" ht="14.25" customHeight="1" x14ac:dyDescent="0.2">
      <c r="B37" s="63" t="s">
        <v>97</v>
      </c>
      <c r="C37" s="129">
        <v>3936.6999999999966</v>
      </c>
      <c r="D37" s="129">
        <v>3852.5380000000023</v>
      </c>
      <c r="E37" s="129">
        <v>3910.3120000000004</v>
      </c>
      <c r="F37" s="129">
        <v>3920.7439999999974</v>
      </c>
      <c r="G37" s="129">
        <v>4130.2509999999984</v>
      </c>
      <c r="H37" s="129">
        <v>4043.3111045912392</v>
      </c>
      <c r="I37" s="129">
        <v>4135.3264253075113</v>
      </c>
      <c r="J37" s="129">
        <v>4284.50835558567</v>
      </c>
      <c r="K37" s="129">
        <v>4444.0022425479638</v>
      </c>
      <c r="L37" s="129">
        <v>4284.9820062287099</v>
      </c>
      <c r="M37" s="145">
        <v>4500.360352715622</v>
      </c>
    </row>
    <row r="38" spans="2:13" ht="14.25" customHeight="1" x14ac:dyDescent="0.2">
      <c r="B38" s="12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44"/>
    </row>
    <row r="39" spans="2:13" ht="14.25" customHeight="1" x14ac:dyDescent="0.2">
      <c r="B39" s="8" t="s">
        <v>68</v>
      </c>
      <c r="C39" s="126">
        <v>1679.0539999999994</v>
      </c>
      <c r="D39" s="126">
        <v>1793.1989999999998</v>
      </c>
      <c r="E39" s="126">
        <v>1586.173</v>
      </c>
      <c r="F39" s="126">
        <v>2016.0879999999988</v>
      </c>
      <c r="G39" s="126">
        <v>1861.7859999999989</v>
      </c>
      <c r="H39" s="126">
        <v>1752.2323636986935</v>
      </c>
      <c r="I39" s="126">
        <v>1742.1120323909715</v>
      </c>
      <c r="J39" s="126">
        <v>1787.5346178214613</v>
      </c>
      <c r="K39" s="126">
        <v>1741.7383160668157</v>
      </c>
      <c r="L39" s="126">
        <v>1768.4681654414464</v>
      </c>
      <c r="M39" s="143">
        <v>1762.053063310678</v>
      </c>
    </row>
    <row r="40" spans="2:13" ht="14.25" customHeight="1" x14ac:dyDescent="0.2">
      <c r="B40" s="8" t="s">
        <v>67</v>
      </c>
      <c r="C40" s="126">
        <v>1242.5949999999996</v>
      </c>
      <c r="D40" s="126">
        <v>1169.0170000000005</v>
      </c>
      <c r="E40" s="126">
        <v>1200.2940000000008</v>
      </c>
      <c r="F40" s="126">
        <v>1331.1430000000003</v>
      </c>
      <c r="G40" s="126">
        <v>1167.4489999999998</v>
      </c>
      <c r="H40" s="126">
        <v>1070.9311164822032</v>
      </c>
      <c r="I40" s="126">
        <v>1036.0732161086776</v>
      </c>
      <c r="J40" s="126">
        <v>1081.4007609094338</v>
      </c>
      <c r="K40" s="126">
        <v>1031.7997483473009</v>
      </c>
      <c r="L40" s="126">
        <v>1011.9015243193486</v>
      </c>
      <c r="M40" s="143">
        <v>1024.6202104816352</v>
      </c>
    </row>
    <row r="41" spans="2:13" ht="14.25" customHeight="1" x14ac:dyDescent="0.2">
      <c r="B41" s="8" t="s">
        <v>15</v>
      </c>
      <c r="C41" s="126">
        <v>145.83799999999997</v>
      </c>
      <c r="D41" s="126">
        <v>198.40400000000002</v>
      </c>
      <c r="E41" s="126">
        <v>159.096</v>
      </c>
      <c r="F41" s="126">
        <v>190.90600000000001</v>
      </c>
      <c r="G41" s="126">
        <v>187.88900000000004</v>
      </c>
      <c r="H41" s="126">
        <v>251.81270860300043</v>
      </c>
      <c r="I41" s="126">
        <v>233.81061001683108</v>
      </c>
      <c r="J41" s="126">
        <v>230.37158528608686</v>
      </c>
      <c r="K41" s="126">
        <v>251.99108621763486</v>
      </c>
      <c r="L41" s="126">
        <v>262.00670494632561</v>
      </c>
      <c r="M41" s="143">
        <v>296.55880347223814</v>
      </c>
    </row>
    <row r="42" spans="2:13" ht="14.25" customHeight="1" x14ac:dyDescent="0.2">
      <c r="B42" s="8" t="s">
        <v>16</v>
      </c>
      <c r="C42" s="126">
        <v>516.6279999999997</v>
      </c>
      <c r="D42" s="126">
        <v>511.15300000000025</v>
      </c>
      <c r="E42" s="126">
        <v>558.44700000000034</v>
      </c>
      <c r="F42" s="126">
        <v>571.2030000000002</v>
      </c>
      <c r="G42" s="126">
        <v>546.25299999999993</v>
      </c>
      <c r="H42" s="126">
        <v>500.71575033250093</v>
      </c>
      <c r="I42" s="126">
        <v>544.81579710424728</v>
      </c>
      <c r="J42" s="126">
        <v>550.21933300450758</v>
      </c>
      <c r="K42" s="126">
        <v>614.45696033716001</v>
      </c>
      <c r="L42" s="126">
        <v>572.70266555413946</v>
      </c>
      <c r="M42" s="143">
        <v>573.67679298099802</v>
      </c>
    </row>
    <row r="43" spans="2:13" ht="14.25" customHeight="1" x14ac:dyDescent="0.2">
      <c r="B43" s="127" t="s">
        <v>65</v>
      </c>
      <c r="C43" s="126">
        <v>313.89799999999991</v>
      </c>
      <c r="D43" s="126">
        <v>301.62000000000006</v>
      </c>
      <c r="E43" s="126">
        <v>307.02799999999996</v>
      </c>
      <c r="F43" s="126">
        <v>302.471</v>
      </c>
      <c r="G43" s="126">
        <v>279.01199999999989</v>
      </c>
      <c r="H43" s="126">
        <v>244.45648595096301</v>
      </c>
      <c r="I43" s="126">
        <v>262.98588950811904</v>
      </c>
      <c r="J43" s="126">
        <v>285.28648968215265</v>
      </c>
      <c r="K43" s="126">
        <v>328.20611160989813</v>
      </c>
      <c r="L43" s="126">
        <v>243.31848404335463</v>
      </c>
      <c r="M43" s="143">
        <v>239.86639990405533</v>
      </c>
    </row>
    <row r="44" spans="2:13" ht="14.25" customHeight="1" x14ac:dyDescent="0.2">
      <c r="B44" s="127" t="s">
        <v>64</v>
      </c>
      <c r="C44" s="126">
        <v>202.73000000000013</v>
      </c>
      <c r="D44" s="126">
        <v>209.53300000000002</v>
      </c>
      <c r="E44" s="126">
        <v>251.41900000000004</v>
      </c>
      <c r="F44" s="126">
        <v>268.73199999999997</v>
      </c>
      <c r="G44" s="126">
        <v>267.24100000000016</v>
      </c>
      <c r="H44" s="126">
        <v>256.25926438153795</v>
      </c>
      <c r="I44" s="126">
        <v>281.82990759612835</v>
      </c>
      <c r="J44" s="126">
        <v>264.93284332235464</v>
      </c>
      <c r="K44" s="126">
        <v>286.25084872726217</v>
      </c>
      <c r="L44" s="126">
        <v>329.38418151078486</v>
      </c>
      <c r="M44" s="143">
        <v>333.81039307694306</v>
      </c>
    </row>
    <row r="45" spans="2:13" ht="14.25" customHeight="1" x14ac:dyDescent="0.2">
      <c r="B45" s="63" t="s">
        <v>98</v>
      </c>
      <c r="C45" s="129">
        <v>3584.1149999999975</v>
      </c>
      <c r="D45" s="129">
        <v>3671.773000000006</v>
      </c>
      <c r="E45" s="129">
        <v>3504.0100000000007</v>
      </c>
      <c r="F45" s="129">
        <v>4109.3400000000038</v>
      </c>
      <c r="G45" s="129">
        <v>3763.3770000000031</v>
      </c>
      <c r="H45" s="129">
        <v>3575.6919391163942</v>
      </c>
      <c r="I45" s="129">
        <v>3556.811655620731</v>
      </c>
      <c r="J45" s="129">
        <v>3649.5262970214885</v>
      </c>
      <c r="K45" s="129">
        <v>3639.9861109689095</v>
      </c>
      <c r="L45" s="129">
        <v>3615.0790602612674</v>
      </c>
      <c r="M45" s="145">
        <v>3656.9088702455583</v>
      </c>
    </row>
    <row r="46" spans="2:13" ht="14.25" customHeight="1" x14ac:dyDescent="0.2">
      <c r="B46" s="3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</row>
    <row r="47" spans="2:13" ht="14.25" customHeight="1" x14ac:dyDescent="0.2">
      <c r="B47" s="8" t="s">
        <v>68</v>
      </c>
      <c r="C47" s="146">
        <v>3271.2209999999991</v>
      </c>
      <c r="D47" s="146">
        <v>3681.7320000000018</v>
      </c>
      <c r="E47" s="146">
        <v>3620.922999999998</v>
      </c>
      <c r="F47" s="146">
        <v>3482.9899999999971</v>
      </c>
      <c r="G47" s="146">
        <v>4022.2750000000055</v>
      </c>
      <c r="H47" s="146">
        <v>3832.8533384569009</v>
      </c>
      <c r="I47" s="146">
        <v>3929.1421661856343</v>
      </c>
      <c r="J47" s="146">
        <v>4020.0598033939973</v>
      </c>
      <c r="K47" s="146">
        <v>4058.0211252769436</v>
      </c>
      <c r="L47" s="146">
        <v>4276.2414009937866</v>
      </c>
      <c r="M47" s="146">
        <v>4501.2461005045607</v>
      </c>
    </row>
    <row r="48" spans="2:13" ht="14.25" customHeight="1" x14ac:dyDescent="0.2">
      <c r="B48" s="8" t="s">
        <v>67</v>
      </c>
      <c r="C48" s="146">
        <v>298.82199999999989</v>
      </c>
      <c r="D48" s="146">
        <v>290.29499999999996</v>
      </c>
      <c r="E48" s="146">
        <v>352.41700000000003</v>
      </c>
      <c r="F48" s="146">
        <v>347.85900000000015</v>
      </c>
      <c r="G48" s="146">
        <v>338.89199999999994</v>
      </c>
      <c r="H48" s="146">
        <v>249.03157099220357</v>
      </c>
      <c r="I48" s="146">
        <v>299.78600877473758</v>
      </c>
      <c r="J48" s="146">
        <v>268.97163729781744</v>
      </c>
      <c r="K48" s="146">
        <v>288.98239682600484</v>
      </c>
      <c r="L48" s="146">
        <v>325.6865419508996</v>
      </c>
      <c r="M48" s="146">
        <v>334.49349530678916</v>
      </c>
    </row>
    <row r="49" spans="1:14" ht="14.25" customHeight="1" x14ac:dyDescent="0.2">
      <c r="B49" s="8" t="s">
        <v>15</v>
      </c>
      <c r="C49" s="146">
        <v>220.28899999999999</v>
      </c>
      <c r="D49" s="146">
        <v>269.9129999999999</v>
      </c>
      <c r="E49" s="146">
        <v>238.65699999999998</v>
      </c>
      <c r="F49" s="146">
        <v>253.62699999999998</v>
      </c>
      <c r="G49" s="146">
        <v>237.80600000000007</v>
      </c>
      <c r="H49" s="146">
        <v>257.20766280374039</v>
      </c>
      <c r="I49" s="146">
        <v>257.84376181587339</v>
      </c>
      <c r="J49" s="146">
        <v>275.70324122202288</v>
      </c>
      <c r="K49" s="146">
        <v>310.51263699656511</v>
      </c>
      <c r="L49" s="146">
        <v>304.22014848413863</v>
      </c>
      <c r="M49" s="146">
        <v>325.78325864969474</v>
      </c>
    </row>
    <row r="50" spans="1:14" ht="14.25" customHeight="1" x14ac:dyDescent="0.2">
      <c r="B50" s="8" t="s">
        <v>16</v>
      </c>
      <c r="C50" s="146">
        <v>1241.3050000000003</v>
      </c>
      <c r="D50" s="146">
        <v>1276.7850000000003</v>
      </c>
      <c r="E50" s="146">
        <v>1186.8020000000006</v>
      </c>
      <c r="F50" s="146">
        <v>1179.2349999999999</v>
      </c>
      <c r="G50" s="146">
        <v>1207.972</v>
      </c>
      <c r="H50" s="146">
        <v>1122.0215650288942</v>
      </c>
      <c r="I50" s="146">
        <v>1083.2965710661249</v>
      </c>
      <c r="J50" s="146">
        <v>1094.0763717204159</v>
      </c>
      <c r="K50" s="146">
        <v>1095.130224173191</v>
      </c>
      <c r="L50" s="146">
        <v>1049.5699360372937</v>
      </c>
      <c r="M50" s="146">
        <v>1109.5492386922658</v>
      </c>
    </row>
    <row r="51" spans="1:14" ht="14.25" customHeight="1" x14ac:dyDescent="0.2">
      <c r="B51" s="127" t="s">
        <v>65</v>
      </c>
      <c r="C51" s="146">
        <v>712.93799999999987</v>
      </c>
      <c r="D51" s="146">
        <v>773.6750000000003</v>
      </c>
      <c r="E51" s="146">
        <v>677.90700000000049</v>
      </c>
      <c r="F51" s="146">
        <v>638.29999999999961</v>
      </c>
      <c r="G51" s="146">
        <v>620.31599999999969</v>
      </c>
      <c r="H51" s="146">
        <v>522.8166915063988</v>
      </c>
      <c r="I51" s="146">
        <v>497.53055385620218</v>
      </c>
      <c r="J51" s="146">
        <v>501.44860552561323</v>
      </c>
      <c r="K51" s="146">
        <v>491.64891729151742</v>
      </c>
      <c r="L51" s="146">
        <v>480.24277545583374</v>
      </c>
      <c r="M51" s="146">
        <v>468.91375320946787</v>
      </c>
    </row>
    <row r="52" spans="1:14" ht="14.25" customHeight="1" x14ac:dyDescent="0.2">
      <c r="B52" s="127" t="s">
        <v>64</v>
      </c>
      <c r="C52" s="146">
        <v>528.3670000000003</v>
      </c>
      <c r="D52" s="146">
        <v>503.1099999999999</v>
      </c>
      <c r="E52" s="146">
        <v>508.89500000000021</v>
      </c>
      <c r="F52" s="146">
        <v>540.93500000000029</v>
      </c>
      <c r="G52" s="146">
        <v>587.65600000000029</v>
      </c>
      <c r="H52" s="146">
        <v>599.2048735224954</v>
      </c>
      <c r="I52" s="146">
        <v>585.76601720992278</v>
      </c>
      <c r="J52" s="146">
        <v>592.62776619480269</v>
      </c>
      <c r="K52" s="146">
        <v>603.4813068816735</v>
      </c>
      <c r="L52" s="146">
        <v>569.32716058146002</v>
      </c>
      <c r="M52" s="146">
        <v>640.63548548279789</v>
      </c>
    </row>
    <row r="53" spans="1:14" ht="14.25" customHeight="1" x14ac:dyDescent="0.2">
      <c r="B53" s="147" t="s">
        <v>99</v>
      </c>
      <c r="C53" s="148">
        <v>5031.6369999999943</v>
      </c>
      <c r="D53" s="148">
        <v>5518.7250000000013</v>
      </c>
      <c r="E53" s="148">
        <v>5398.7990000000036</v>
      </c>
      <c r="F53" s="148">
        <v>5263.7109999999957</v>
      </c>
      <c r="G53" s="148">
        <v>5806.944999999997</v>
      </c>
      <c r="H53" s="148">
        <v>5461.1141372817565</v>
      </c>
      <c r="I53" s="148">
        <v>5570.0685078423758</v>
      </c>
      <c r="J53" s="148">
        <v>5658.8110536342874</v>
      </c>
      <c r="K53" s="148">
        <v>5752.6463832727013</v>
      </c>
      <c r="L53" s="148">
        <v>5955.7180274661259</v>
      </c>
      <c r="M53" s="148">
        <v>6271.0720931533042</v>
      </c>
    </row>
    <row r="54" spans="1:14" ht="14.25" customHeight="1" x14ac:dyDescent="0.2">
      <c r="B54" s="51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25" t="s">
        <v>93</v>
      </c>
    </row>
    <row r="55" spans="1:14" ht="14.25" customHeight="1" x14ac:dyDescent="0.2">
      <c r="A55" s="152"/>
      <c r="B55" s="8" t="s">
        <v>68</v>
      </c>
      <c r="C55" s="150" t="s">
        <v>47</v>
      </c>
      <c r="D55" s="150">
        <v>2.6861304038594556</v>
      </c>
      <c r="E55" s="150" t="s">
        <v>47</v>
      </c>
      <c r="F55" s="150" t="s">
        <v>47</v>
      </c>
      <c r="G55" s="150" t="s">
        <v>47</v>
      </c>
      <c r="H55" s="150">
        <v>1.0608805209386829</v>
      </c>
      <c r="I55" s="150">
        <v>1.3706906701317272</v>
      </c>
      <c r="J55" s="150">
        <v>1.6643010453677907</v>
      </c>
      <c r="K55" s="150">
        <v>2.111256970350941</v>
      </c>
      <c r="L55" s="150">
        <v>2.7699173676936537</v>
      </c>
      <c r="M55" s="151">
        <v>1.2125473327251357</v>
      </c>
      <c r="N55" s="152"/>
    </row>
    <row r="56" spans="1:14" ht="14.25" customHeight="1" x14ac:dyDescent="0.2">
      <c r="B56" s="8" t="s">
        <v>67</v>
      </c>
      <c r="C56" s="150">
        <v>22.98342732140469</v>
      </c>
      <c r="D56" s="150">
        <v>24.501611145168617</v>
      </c>
      <c r="E56" s="150">
        <v>14.951251580357958</v>
      </c>
      <c r="F56" s="150">
        <v>17.435425510392246</v>
      </c>
      <c r="G56" s="150">
        <v>13.273442120184594</v>
      </c>
      <c r="H56" s="150">
        <v>13.340335451353077</v>
      </c>
      <c r="I56" s="150">
        <v>12.835070219928843</v>
      </c>
      <c r="J56" s="150">
        <v>10.198125419258975</v>
      </c>
      <c r="K56" s="150">
        <v>7.8822273013226001</v>
      </c>
      <c r="L56" s="150">
        <v>8.4521799998041907</v>
      </c>
      <c r="M56" s="151">
        <v>7.7348492635024106</v>
      </c>
    </row>
    <row r="57" spans="1:14" ht="14.25" customHeight="1" x14ac:dyDescent="0.2">
      <c r="B57" s="8" t="s">
        <v>15</v>
      </c>
      <c r="C57" s="150">
        <v>46.277942934067383</v>
      </c>
      <c r="D57" s="150">
        <v>42.981032395450931</v>
      </c>
      <c r="E57" s="150">
        <v>50.263195692903132</v>
      </c>
      <c r="F57" s="150">
        <v>56.533002948753975</v>
      </c>
      <c r="G57" s="150">
        <v>56.11249959138059</v>
      </c>
      <c r="H57" s="150">
        <v>58.132059469134219</v>
      </c>
      <c r="I57" s="150">
        <v>62.465218191454284</v>
      </c>
      <c r="J57" s="150">
        <v>64.781047508865427</v>
      </c>
      <c r="K57" s="150">
        <v>67.962424111251423</v>
      </c>
      <c r="L57" s="150">
        <v>67.697858109179805</v>
      </c>
      <c r="M57" s="151">
        <v>65.392322910086264</v>
      </c>
    </row>
    <row r="58" spans="1:14" ht="14.25" customHeight="1" x14ac:dyDescent="0.2">
      <c r="B58" s="8" t="s">
        <v>16</v>
      </c>
      <c r="C58" s="150">
        <v>29.704257580529873</v>
      </c>
      <c r="D58" s="150">
        <v>29.83122605552105</v>
      </c>
      <c r="E58" s="150">
        <v>32.867499317348532</v>
      </c>
      <c r="F58" s="150">
        <v>24.459797937841625</v>
      </c>
      <c r="G58" s="150">
        <v>29.377353275938383</v>
      </c>
      <c r="H58" s="150">
        <v>27.466724558573937</v>
      </c>
      <c r="I58" s="150">
        <v>23.329020918485117</v>
      </c>
      <c r="J58" s="150">
        <v>23.356526026507826</v>
      </c>
      <c r="K58" s="150">
        <v>22.044091617075026</v>
      </c>
      <c r="L58" s="150">
        <v>21.080044523322297</v>
      </c>
      <c r="M58" s="151">
        <v>25.660280493686184</v>
      </c>
    </row>
    <row r="59" spans="1:14" ht="14.25" customHeight="1" x14ac:dyDescent="0.2">
      <c r="B59" s="127" t="s">
        <v>65</v>
      </c>
      <c r="C59" s="150">
        <v>18.47056167041325</v>
      </c>
      <c r="D59" s="150">
        <v>16.17163290299322</v>
      </c>
      <c r="E59" s="150">
        <v>16.401156009148337</v>
      </c>
      <c r="F59" s="150">
        <v>13.173428629232225</v>
      </c>
      <c r="G59" s="150">
        <v>14.931545116033018</v>
      </c>
      <c r="H59" s="150">
        <v>14.393093880487553</v>
      </c>
      <c r="I59" s="150">
        <v>9.4065132962846985</v>
      </c>
      <c r="J59" s="150">
        <v>10.895369210698478</v>
      </c>
      <c r="K59" s="150">
        <v>8.9260226501199984</v>
      </c>
      <c r="L59" s="150">
        <v>8.7996582685152536</v>
      </c>
      <c r="M59" s="151">
        <v>9.7502457641418196</v>
      </c>
    </row>
    <row r="60" spans="1:14" ht="14.25" customHeight="1" x14ac:dyDescent="0.2">
      <c r="B60" s="127" t="s">
        <v>64</v>
      </c>
      <c r="C60" s="150">
        <v>11.233695910116632</v>
      </c>
      <c r="D60" s="150">
        <v>13.659593152527835</v>
      </c>
      <c r="E60" s="150">
        <v>16.466343308200202</v>
      </c>
      <c r="F60" s="150">
        <v>11.286369308609389</v>
      </c>
      <c r="G60" s="150">
        <v>14.445808159905365</v>
      </c>
      <c r="H60" s="150">
        <v>13.073630678086392</v>
      </c>
      <c r="I60" s="150">
        <v>13.922507622200436</v>
      </c>
      <c r="J60" s="150">
        <v>12.461156815809348</v>
      </c>
      <c r="K60" s="150">
        <v>13.118068966955034</v>
      </c>
      <c r="L60" s="150">
        <v>12.280386254807043</v>
      </c>
      <c r="M60" s="151">
        <v>15.910034729544369</v>
      </c>
    </row>
    <row r="61" spans="1:14" ht="14.25" customHeight="1" x14ac:dyDescent="0.2">
      <c r="B61" s="51" t="s">
        <v>94</v>
      </c>
      <c r="C61" s="79">
        <v>100</v>
      </c>
      <c r="D61" s="79">
        <v>100</v>
      </c>
      <c r="E61" s="79">
        <v>100</v>
      </c>
      <c r="F61" s="79">
        <v>100</v>
      </c>
      <c r="G61" s="79">
        <v>100</v>
      </c>
      <c r="H61" s="79">
        <v>100</v>
      </c>
      <c r="I61" s="79">
        <v>100</v>
      </c>
      <c r="J61" s="79">
        <v>100</v>
      </c>
      <c r="K61" s="79">
        <v>100</v>
      </c>
      <c r="L61" s="79">
        <v>100</v>
      </c>
      <c r="M61" s="153">
        <v>100</v>
      </c>
    </row>
    <row r="62" spans="1:14" ht="14.25" customHeight="1" x14ac:dyDescent="0.2">
      <c r="B62" s="12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</row>
    <row r="63" spans="1:14" ht="14.25" customHeight="1" x14ac:dyDescent="0.2">
      <c r="B63" s="8" t="s">
        <v>68</v>
      </c>
      <c r="C63" s="150">
        <v>3.0429939810583164</v>
      </c>
      <c r="D63" s="150">
        <v>2.7381798286128451</v>
      </c>
      <c r="E63" s="150">
        <v>2.9787194453572474</v>
      </c>
      <c r="F63" s="150">
        <v>2.2880607457096138</v>
      </c>
      <c r="G63" s="150">
        <v>2.1825514347229902</v>
      </c>
      <c r="H63" s="150">
        <v>2.7282757172105288</v>
      </c>
      <c r="I63" s="150">
        <v>2.3604529905644855</v>
      </c>
      <c r="J63" s="150">
        <v>2.6768597970455326</v>
      </c>
      <c r="K63" s="150">
        <v>2.7589199014154184</v>
      </c>
      <c r="L63" s="150">
        <v>2.1310234609726386</v>
      </c>
      <c r="M63" s="151">
        <v>2.1748479749393774</v>
      </c>
    </row>
    <row r="64" spans="1:14" ht="14.25" customHeight="1" x14ac:dyDescent="0.2">
      <c r="B64" s="8" t="s">
        <v>67</v>
      </c>
      <c r="C64" s="150">
        <v>55.57904959204528</v>
      </c>
      <c r="D64" s="150">
        <v>53.979741924481672</v>
      </c>
      <c r="E64" s="150">
        <v>53.033526500930819</v>
      </c>
      <c r="F64" s="150">
        <v>54.238309150135379</v>
      </c>
      <c r="G64" s="150">
        <v>52.996311389233554</v>
      </c>
      <c r="H64" s="150">
        <v>48.749651038338648</v>
      </c>
      <c r="I64" s="150">
        <v>44.280006547264151</v>
      </c>
      <c r="J64" s="150">
        <v>40.422824131812355</v>
      </c>
      <c r="K64" s="150">
        <v>40.027507318825272</v>
      </c>
      <c r="L64" s="150">
        <v>37.373884454330565</v>
      </c>
      <c r="M64" s="151">
        <v>33.659016018155469</v>
      </c>
    </row>
    <row r="65" spans="2:13" ht="14.25" customHeight="1" x14ac:dyDescent="0.2">
      <c r="B65" s="8" t="s">
        <v>15</v>
      </c>
      <c r="C65" s="150">
        <v>21.409424410554116</v>
      </c>
      <c r="D65" s="150">
        <v>24.379822928361321</v>
      </c>
      <c r="E65" s="150">
        <v>24.21202605353643</v>
      </c>
      <c r="F65" s="150">
        <v>27.069521283503363</v>
      </c>
      <c r="G65" s="150">
        <v>28.015006174832124</v>
      </c>
      <c r="H65" s="150">
        <v>31.049219436227819</v>
      </c>
      <c r="I65" s="150">
        <v>36.410936170322437</v>
      </c>
      <c r="J65" s="150">
        <v>40.567968796379212</v>
      </c>
      <c r="K65" s="150">
        <v>40.930044410826092</v>
      </c>
      <c r="L65" s="150">
        <v>44.645140952885477</v>
      </c>
      <c r="M65" s="151">
        <v>48.238322101302593</v>
      </c>
    </row>
    <row r="66" spans="2:13" ht="14.25" customHeight="1" x14ac:dyDescent="0.2">
      <c r="B66" s="8" t="s">
        <v>16</v>
      </c>
      <c r="C66" s="150">
        <v>19.968532016342269</v>
      </c>
      <c r="D66" s="150">
        <v>18.902255318544228</v>
      </c>
      <c r="E66" s="150">
        <v>19.77572800017542</v>
      </c>
      <c r="F66" s="150">
        <v>16.404108820651835</v>
      </c>
      <c r="G66" s="150">
        <v>16.806131001211277</v>
      </c>
      <c r="H66" s="150">
        <v>17.472853808223181</v>
      </c>
      <c r="I66" s="150">
        <v>16.948604291848838</v>
      </c>
      <c r="J66" s="150">
        <v>16.332347274762792</v>
      </c>
      <c r="K66" s="150">
        <v>16.283528368933066</v>
      </c>
      <c r="L66" s="150">
        <v>15.849951131811368</v>
      </c>
      <c r="M66" s="151">
        <v>15.927813905602648</v>
      </c>
    </row>
    <row r="67" spans="2:13" ht="14.25" customHeight="1" x14ac:dyDescent="0.2">
      <c r="B67" s="127" t="s">
        <v>65</v>
      </c>
      <c r="C67" s="150">
        <v>11.649243303142422</v>
      </c>
      <c r="D67" s="150">
        <v>11.035250898858845</v>
      </c>
      <c r="E67" s="150">
        <v>10.551263619113042</v>
      </c>
      <c r="F67" s="150">
        <v>8.9922606060564974</v>
      </c>
      <c r="G67" s="150">
        <v>8.7044402522056021</v>
      </c>
      <c r="H67" s="150">
        <v>9.544001110476378</v>
      </c>
      <c r="I67" s="150">
        <v>8.2892097055410332</v>
      </c>
      <c r="J67" s="150">
        <v>8.1251707820484</v>
      </c>
      <c r="K67" s="150">
        <v>7.4351153953218692</v>
      </c>
      <c r="L67" s="150">
        <v>7.5205948336563191</v>
      </c>
      <c r="M67" s="151">
        <v>6.3623657574383152</v>
      </c>
    </row>
    <row r="68" spans="2:13" ht="14.25" customHeight="1" x14ac:dyDescent="0.2">
      <c r="B68" s="127" t="s">
        <v>64</v>
      </c>
      <c r="C68" s="150">
        <v>8.3192887131998781</v>
      </c>
      <c r="D68" s="150">
        <v>7.867004419685367</v>
      </c>
      <c r="E68" s="150">
        <v>9.2244643810623668</v>
      </c>
      <c r="F68" s="150">
        <v>7.4118482145953273</v>
      </c>
      <c r="G68" s="150">
        <v>8.1016907490056518</v>
      </c>
      <c r="H68" s="150">
        <v>7.928852697746815</v>
      </c>
      <c r="I68" s="150">
        <v>8.659394586307803</v>
      </c>
      <c r="J68" s="150">
        <v>8.2071764927143889</v>
      </c>
      <c r="K68" s="150">
        <v>8.8484129736111967</v>
      </c>
      <c r="L68" s="150">
        <v>8.3293562981550604</v>
      </c>
      <c r="M68" s="151">
        <v>9.5654481481643465</v>
      </c>
    </row>
    <row r="69" spans="2:13" ht="14.25" customHeight="1" x14ac:dyDescent="0.2">
      <c r="B69" s="51" t="s">
        <v>95</v>
      </c>
      <c r="C69" s="79">
        <v>100</v>
      </c>
      <c r="D69" s="79">
        <v>100</v>
      </c>
      <c r="E69" s="79">
        <v>100</v>
      </c>
      <c r="F69" s="79">
        <v>100</v>
      </c>
      <c r="G69" s="79">
        <v>100</v>
      </c>
      <c r="H69" s="79">
        <v>100</v>
      </c>
      <c r="I69" s="79">
        <v>100</v>
      </c>
      <c r="J69" s="79">
        <v>100</v>
      </c>
      <c r="K69" s="79">
        <v>100</v>
      </c>
      <c r="L69" s="79">
        <v>100</v>
      </c>
      <c r="M69" s="153">
        <v>100</v>
      </c>
    </row>
    <row r="70" spans="2:13" ht="14.25" customHeight="1" x14ac:dyDescent="0.2">
      <c r="B70" s="127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5"/>
    </row>
    <row r="71" spans="2:13" ht="14.25" customHeight="1" x14ac:dyDescent="0.2">
      <c r="B71" s="8" t="s">
        <v>68</v>
      </c>
      <c r="C71" s="150">
        <v>6.0988515338910609</v>
      </c>
      <c r="D71" s="150">
        <v>6.0493418823839766</v>
      </c>
      <c r="E71" s="150">
        <v>6.4851527269633333</v>
      </c>
      <c r="F71" s="150">
        <v>6.8315104542275407</v>
      </c>
      <c r="G71" s="150">
        <v>7.9730187933961529</v>
      </c>
      <c r="H71" s="150">
        <v>7.4951116634842361</v>
      </c>
      <c r="I71" s="150">
        <v>6.9452020744698428</v>
      </c>
      <c r="J71" s="150">
        <v>7.3015767764451471</v>
      </c>
      <c r="K71" s="150">
        <v>7.0528468251284258</v>
      </c>
      <c r="L71" s="150">
        <v>7.1927018000901146</v>
      </c>
      <c r="M71" s="151">
        <v>5.9158328252501491</v>
      </c>
    </row>
    <row r="72" spans="2:13" ht="14.25" customHeight="1" x14ac:dyDescent="0.2">
      <c r="B72" s="8" t="s">
        <v>67</v>
      </c>
      <c r="C72" s="150">
        <v>68.222756272042275</v>
      </c>
      <c r="D72" s="150">
        <v>65.472272048099015</v>
      </c>
      <c r="E72" s="150">
        <v>66.530727561102822</v>
      </c>
      <c r="F72" s="150">
        <v>64.764685765395996</v>
      </c>
      <c r="G72" s="150">
        <v>62.684651030554846</v>
      </c>
      <c r="H72" s="150">
        <v>59.632621595576218</v>
      </c>
      <c r="I72" s="150">
        <v>59.855183630010309</v>
      </c>
      <c r="J72" s="150">
        <v>55.811037913352671</v>
      </c>
      <c r="K72" s="150">
        <v>56.581257000454158</v>
      </c>
      <c r="L72" s="150">
        <v>54.559212793013813</v>
      </c>
      <c r="M72" s="151">
        <v>52.857107642020509</v>
      </c>
    </row>
    <row r="73" spans="2:13" ht="14.25" customHeight="1" x14ac:dyDescent="0.2">
      <c r="B73" s="8" t="s">
        <v>15</v>
      </c>
      <c r="C73" s="150">
        <v>8.5692308050917543</v>
      </c>
      <c r="D73" s="150">
        <v>11.50312833204358</v>
      </c>
      <c r="E73" s="150">
        <v>11.619815562638681</v>
      </c>
      <c r="F73" s="150">
        <v>11.418666209472791</v>
      </c>
      <c r="G73" s="150">
        <v>12.53794159354111</v>
      </c>
      <c r="H73" s="150">
        <v>15.628250253464474</v>
      </c>
      <c r="I73" s="150">
        <v>17.070612660221194</v>
      </c>
      <c r="J73" s="150">
        <v>18.458250267739878</v>
      </c>
      <c r="K73" s="150">
        <v>20.496249972215804</v>
      </c>
      <c r="L73" s="150">
        <v>21.382551768599644</v>
      </c>
      <c r="M73" s="151">
        <v>23.646810633980436</v>
      </c>
    </row>
    <row r="74" spans="2:13" ht="14.25" customHeight="1" x14ac:dyDescent="0.2">
      <c r="B74" s="8" t="s">
        <v>16</v>
      </c>
      <c r="C74" s="150">
        <v>17.109161388975021</v>
      </c>
      <c r="D74" s="150">
        <v>16.975257737473274</v>
      </c>
      <c r="E74" s="150">
        <v>15.364304149295229</v>
      </c>
      <c r="F74" s="150">
        <v>16.985137570903611</v>
      </c>
      <c r="G74" s="150">
        <v>16.80438858250788</v>
      </c>
      <c r="H74" s="150">
        <v>17.244016487475037</v>
      </c>
      <c r="I74" s="150">
        <v>16.129001635298437</v>
      </c>
      <c r="J74" s="150">
        <v>18.429135042462455</v>
      </c>
      <c r="K74" s="150">
        <v>15.869646202201263</v>
      </c>
      <c r="L74" s="150">
        <v>16.865533638296419</v>
      </c>
      <c r="M74" s="151">
        <v>17.58024889874903</v>
      </c>
    </row>
    <row r="75" spans="2:13" ht="14.25" customHeight="1" x14ac:dyDescent="0.2">
      <c r="B75" s="127" t="s">
        <v>65</v>
      </c>
      <c r="C75" s="150">
        <v>11.183920075896211</v>
      </c>
      <c r="D75" s="150">
        <v>9.0474456263974297</v>
      </c>
      <c r="E75" s="150">
        <v>8.2816171321234027</v>
      </c>
      <c r="F75" s="150">
        <v>8.3791207545150055</v>
      </c>
      <c r="G75" s="150">
        <v>8.493696889051499</v>
      </c>
      <c r="H75" s="150">
        <v>8.4859851528241386</v>
      </c>
      <c r="I75" s="150">
        <v>8.2016396290438305</v>
      </c>
      <c r="J75" s="150">
        <v>8.6023151368240232</v>
      </c>
      <c r="K75" s="150">
        <v>7.7568159942247528</v>
      </c>
      <c r="L75" s="150">
        <v>7.6910620624867674</v>
      </c>
      <c r="M75" s="151">
        <v>8.126798791758322</v>
      </c>
    </row>
    <row r="76" spans="2:13" ht="14.25" customHeight="1" x14ac:dyDescent="0.2">
      <c r="B76" s="127" t="s">
        <v>64</v>
      </c>
      <c r="C76" s="150">
        <v>5.9252413130788142</v>
      </c>
      <c r="D76" s="150">
        <v>7.9278121110758253</v>
      </c>
      <c r="E76" s="150">
        <v>7.082687017171839</v>
      </c>
      <c r="F76" s="150">
        <v>8.6060168163885873</v>
      </c>
      <c r="G76" s="150">
        <v>8.310691693456393</v>
      </c>
      <c r="H76" s="150">
        <v>8.7580313346509122</v>
      </c>
      <c r="I76" s="150">
        <v>7.9273620062545973</v>
      </c>
      <c r="J76" s="150">
        <v>9.826819905638434</v>
      </c>
      <c r="K76" s="150">
        <v>8.1128302079765078</v>
      </c>
      <c r="L76" s="150">
        <v>9.1744715758096387</v>
      </c>
      <c r="M76" s="151">
        <v>9.453450106990692</v>
      </c>
    </row>
    <row r="77" spans="2:13" ht="14.25" customHeight="1" x14ac:dyDescent="0.2">
      <c r="B77" s="51" t="s">
        <v>96</v>
      </c>
      <c r="C77" s="79">
        <v>100</v>
      </c>
      <c r="D77" s="79">
        <v>100</v>
      </c>
      <c r="E77" s="79">
        <v>100</v>
      </c>
      <c r="F77" s="79">
        <v>100</v>
      </c>
      <c r="G77" s="79">
        <v>100</v>
      </c>
      <c r="H77" s="79">
        <v>100</v>
      </c>
      <c r="I77" s="79">
        <v>100</v>
      </c>
      <c r="J77" s="79">
        <v>100</v>
      </c>
      <c r="K77" s="79">
        <v>100</v>
      </c>
      <c r="L77" s="79">
        <v>100</v>
      </c>
      <c r="M77" s="153">
        <v>100</v>
      </c>
    </row>
    <row r="78" spans="2:13" ht="14.25" customHeight="1" x14ac:dyDescent="0.2">
      <c r="B78" s="127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5"/>
    </row>
    <row r="79" spans="2:13" ht="14.25" customHeight="1" x14ac:dyDescent="0.2">
      <c r="B79" s="8" t="s">
        <v>68</v>
      </c>
      <c r="C79" s="150">
        <v>18.09848350140982</v>
      </c>
      <c r="D79" s="150">
        <v>19.548567723407263</v>
      </c>
      <c r="E79" s="150">
        <v>20.143021835597786</v>
      </c>
      <c r="F79" s="150">
        <v>19.443784138928727</v>
      </c>
      <c r="G79" s="150">
        <v>21.431893606466065</v>
      </c>
      <c r="H79" s="150">
        <v>18.778635283787647</v>
      </c>
      <c r="I79" s="150">
        <v>18.700488615004176</v>
      </c>
      <c r="J79" s="150">
        <v>18.505282817072139</v>
      </c>
      <c r="K79" s="150">
        <v>17.992918825751502</v>
      </c>
      <c r="L79" s="150">
        <v>16.883477361049227</v>
      </c>
      <c r="M79" s="151">
        <v>17.787954685275924</v>
      </c>
    </row>
    <row r="80" spans="2:13" ht="14.25" customHeight="1" x14ac:dyDescent="0.2">
      <c r="B80" s="8" t="s">
        <v>67</v>
      </c>
      <c r="C80" s="150">
        <v>62.513907587573414</v>
      </c>
      <c r="D80" s="150">
        <v>57.9383512894616</v>
      </c>
      <c r="E80" s="150">
        <v>59.937237744711865</v>
      </c>
      <c r="F80" s="150">
        <v>57.498525790003143</v>
      </c>
      <c r="G80" s="150">
        <v>55.945800872634635</v>
      </c>
      <c r="H80" s="150">
        <v>55.318340655838796</v>
      </c>
      <c r="I80" s="150">
        <v>55.22548158105517</v>
      </c>
      <c r="J80" s="150">
        <v>55.003358780130142</v>
      </c>
      <c r="K80" s="150">
        <v>53.63269424759752</v>
      </c>
      <c r="L80" s="150">
        <v>55.095030094737766</v>
      </c>
      <c r="M80" s="151">
        <v>50.021194369668834</v>
      </c>
    </row>
    <row r="81" spans="2:13" ht="14.25" customHeight="1" x14ac:dyDescent="0.2">
      <c r="B81" s="8" t="s">
        <v>15</v>
      </c>
      <c r="C81" s="150">
        <v>5.3630705921203061</v>
      </c>
      <c r="D81" s="150">
        <v>8.2737405834802882</v>
      </c>
      <c r="E81" s="150">
        <v>6.2355893851948387</v>
      </c>
      <c r="F81" s="150">
        <v>8.0792319008841194</v>
      </c>
      <c r="G81" s="150">
        <v>8.5955308769370209</v>
      </c>
      <c r="H81" s="150">
        <v>9.4002914436316836</v>
      </c>
      <c r="I81" s="150">
        <v>10.996158656038469</v>
      </c>
      <c r="J81" s="150">
        <v>10.748422172616024</v>
      </c>
      <c r="K81" s="150">
        <v>11.929146008894678</v>
      </c>
      <c r="L81" s="150">
        <v>11.954948386450683</v>
      </c>
      <c r="M81" s="151">
        <v>14.715997867486994</v>
      </c>
    </row>
    <row r="82" spans="2:13" ht="14.25" customHeight="1" x14ac:dyDescent="0.2">
      <c r="B82" s="8" t="s">
        <v>16</v>
      </c>
      <c r="C82" s="150">
        <v>14.024538318896548</v>
      </c>
      <c r="D82" s="150">
        <v>14.239340403650786</v>
      </c>
      <c r="E82" s="150">
        <v>13.68415103449545</v>
      </c>
      <c r="F82" s="150">
        <v>14.978458170184043</v>
      </c>
      <c r="G82" s="150">
        <v>14.026774643962325</v>
      </c>
      <c r="H82" s="150">
        <v>16.502732616742239</v>
      </c>
      <c r="I82" s="150">
        <v>15.077871147902384</v>
      </c>
      <c r="J82" s="150">
        <v>15.742936230181797</v>
      </c>
      <c r="K82" s="150">
        <v>16.44524091775633</v>
      </c>
      <c r="L82" s="150">
        <v>16.066544157762181</v>
      </c>
      <c r="M82" s="151">
        <v>17.474853077568486</v>
      </c>
    </row>
    <row r="83" spans="2:13" ht="14.25" customHeight="1" x14ac:dyDescent="0.2">
      <c r="B83" s="127" t="s">
        <v>65</v>
      </c>
      <c r="C83" s="150">
        <v>8.5052455101989075</v>
      </c>
      <c r="D83" s="150">
        <v>7.8872421245423094</v>
      </c>
      <c r="E83" s="150">
        <v>7.2599066263766154</v>
      </c>
      <c r="F83" s="150">
        <v>8.2581265188443851</v>
      </c>
      <c r="G83" s="150">
        <v>7.1321331318605115</v>
      </c>
      <c r="H83" s="150">
        <v>7.8705418117999635</v>
      </c>
      <c r="I83" s="150">
        <v>7.0549517872081138</v>
      </c>
      <c r="J83" s="150">
        <v>7.66424498673251</v>
      </c>
      <c r="K83" s="150">
        <v>7.3469147132336214</v>
      </c>
      <c r="L83" s="150">
        <v>7.7460120764690723</v>
      </c>
      <c r="M83" s="151">
        <v>6.9396403268186555</v>
      </c>
    </row>
    <row r="84" spans="2:13" ht="14.25" customHeight="1" x14ac:dyDescent="0.2">
      <c r="B84" s="127" t="s">
        <v>64</v>
      </c>
      <c r="C84" s="150">
        <v>5.5192928086976449</v>
      </c>
      <c r="D84" s="150">
        <v>6.3520982791084677</v>
      </c>
      <c r="E84" s="150">
        <v>6.4242444081188381</v>
      </c>
      <c r="F84" s="150">
        <v>6.7203316513396487</v>
      </c>
      <c r="G84" s="150">
        <v>6.8946415121018099</v>
      </c>
      <c r="H84" s="150">
        <v>8.6321908049422795</v>
      </c>
      <c r="I84" s="150">
        <v>8.0229193606942761</v>
      </c>
      <c r="J84" s="150">
        <v>8.0786912434492848</v>
      </c>
      <c r="K84" s="150">
        <v>9.09832620452271</v>
      </c>
      <c r="L84" s="150">
        <v>8.3205320812931216</v>
      </c>
      <c r="M84" s="151">
        <v>10.535212750749817</v>
      </c>
    </row>
    <row r="85" spans="2:13" ht="14.25" customHeight="1" x14ac:dyDescent="0.2">
      <c r="B85" s="51" t="s">
        <v>97</v>
      </c>
      <c r="C85" s="79">
        <v>100</v>
      </c>
      <c r="D85" s="79">
        <v>100</v>
      </c>
      <c r="E85" s="79">
        <v>100</v>
      </c>
      <c r="F85" s="79">
        <v>100</v>
      </c>
      <c r="G85" s="79">
        <v>100</v>
      </c>
      <c r="H85" s="79">
        <v>100</v>
      </c>
      <c r="I85" s="79">
        <v>100</v>
      </c>
      <c r="J85" s="79">
        <v>100</v>
      </c>
      <c r="K85" s="79">
        <v>100</v>
      </c>
      <c r="L85" s="79">
        <v>100</v>
      </c>
      <c r="M85" s="153">
        <v>100</v>
      </c>
    </row>
    <row r="86" spans="2:13" ht="14.25" customHeight="1" x14ac:dyDescent="0.2">
      <c r="B86" s="127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/>
    </row>
    <row r="87" spans="2:13" ht="14.25" customHeight="1" x14ac:dyDescent="0.2">
      <c r="B87" s="8" t="s">
        <v>68</v>
      </c>
      <c r="C87" s="150">
        <v>46.847101725251576</v>
      </c>
      <c r="D87" s="150">
        <v>48.837414513369886</v>
      </c>
      <c r="E87" s="150">
        <v>45.267365104551637</v>
      </c>
      <c r="F87" s="150">
        <v>49.061114436868131</v>
      </c>
      <c r="G87" s="150">
        <v>49.471153169081845</v>
      </c>
      <c r="H87" s="150">
        <v>49.004007994371456</v>
      </c>
      <c r="I87" s="150">
        <v>48.97959748973382</v>
      </c>
      <c r="J87" s="150">
        <v>48.979907865860113</v>
      </c>
      <c r="K87" s="150">
        <v>47.850136318327635</v>
      </c>
      <c r="L87" s="150">
        <v>48.919211335688921</v>
      </c>
      <c r="M87" s="151">
        <v>48.184221314554051</v>
      </c>
    </row>
    <row r="88" spans="2:13" ht="14.25" customHeight="1" x14ac:dyDescent="0.2">
      <c r="B88" s="8" t="s">
        <v>67</v>
      </c>
      <c r="C88" s="150">
        <v>34.669506977315194</v>
      </c>
      <c r="D88" s="150">
        <v>31.837943140820485</v>
      </c>
      <c r="E88" s="150">
        <v>34.254867994098205</v>
      </c>
      <c r="F88" s="150">
        <v>32.393109355760267</v>
      </c>
      <c r="G88" s="150">
        <v>31.021314101669827</v>
      </c>
      <c r="H88" s="150">
        <v>29.950318280126947</v>
      </c>
      <c r="I88" s="150">
        <v>29.129268469175184</v>
      </c>
      <c r="J88" s="150">
        <v>29.631263701045381</v>
      </c>
      <c r="K88" s="150">
        <v>28.346255092513289</v>
      </c>
      <c r="L88" s="150">
        <v>27.991131243647459</v>
      </c>
      <c r="M88" s="151">
        <v>28.018751542278185</v>
      </c>
    </row>
    <row r="89" spans="2:13" ht="14.25" customHeight="1" x14ac:dyDescent="0.2">
      <c r="B89" s="8" t="s">
        <v>15</v>
      </c>
      <c r="C89" s="150">
        <v>4.0690100624561447</v>
      </c>
      <c r="D89" s="150">
        <v>5.4034930808631065</v>
      </c>
      <c r="E89" s="150">
        <v>4.5403980011472562</v>
      </c>
      <c r="F89" s="150">
        <v>4.6456608603814686</v>
      </c>
      <c r="G89" s="150">
        <v>4.9925638595336022</v>
      </c>
      <c r="H89" s="150">
        <v>7.0423490862925693</v>
      </c>
      <c r="I89" s="150">
        <v>6.5736010971327818</v>
      </c>
      <c r="J89" s="150">
        <v>6.3123695114651319</v>
      </c>
      <c r="K89" s="150">
        <v>6.9228584542746674</v>
      </c>
      <c r="L89" s="150">
        <v>7.2476064998531449</v>
      </c>
      <c r="M89" s="151">
        <v>8.1095486377904855</v>
      </c>
    </row>
    <row r="90" spans="2:13" ht="14.25" customHeight="1" x14ac:dyDescent="0.2">
      <c r="B90" s="8" t="s">
        <v>16</v>
      </c>
      <c r="C90" s="150">
        <v>14.414381234977117</v>
      </c>
      <c r="D90" s="150">
        <v>13.921149264946376</v>
      </c>
      <c r="E90" s="150">
        <v>15.937368900202916</v>
      </c>
      <c r="F90" s="150">
        <v>13.900115346990018</v>
      </c>
      <c r="G90" s="150">
        <v>14.514968869714606</v>
      </c>
      <c r="H90" s="150">
        <v>14.003324639209136</v>
      </c>
      <c r="I90" s="150">
        <v>15.31753294395811</v>
      </c>
      <c r="J90" s="150">
        <v>15.076458921629406</v>
      </c>
      <c r="K90" s="150">
        <v>16.880750134884465</v>
      </c>
      <c r="L90" s="150">
        <v>15.842050920810271</v>
      </c>
      <c r="M90" s="151">
        <v>15.687478505377031</v>
      </c>
    </row>
    <row r="91" spans="2:13" ht="14.25" customHeight="1" x14ac:dyDescent="0.2">
      <c r="B91" s="127" t="s">
        <v>65</v>
      </c>
      <c r="C91" s="150">
        <v>8.7580337126459433</v>
      </c>
      <c r="D91" s="150">
        <v>8.2145601048866457</v>
      </c>
      <c r="E91" s="150">
        <v>8.7621896056232682</v>
      </c>
      <c r="F91" s="150">
        <v>7.3605737174339367</v>
      </c>
      <c r="G91" s="150">
        <v>7.4138732314089086</v>
      </c>
      <c r="H91" s="150">
        <v>6.8366204391581835</v>
      </c>
      <c r="I91" s="150">
        <v>7.393866051145265</v>
      </c>
      <c r="J91" s="150">
        <v>7.8170827242698691</v>
      </c>
      <c r="K91" s="150">
        <v>9.016685822532839</v>
      </c>
      <c r="L91" s="150">
        <v>6.7306545717915665</v>
      </c>
      <c r="M91" s="151">
        <v>6.5592665394461553</v>
      </c>
    </row>
    <row r="92" spans="2:13" ht="14.25" customHeight="1" x14ac:dyDescent="0.2">
      <c r="B92" s="127" t="s">
        <v>64</v>
      </c>
      <c r="C92" s="150">
        <v>5.656347522331183</v>
      </c>
      <c r="D92" s="150">
        <v>5.7065891600597221</v>
      </c>
      <c r="E92" s="150">
        <v>7.1751792945796398</v>
      </c>
      <c r="F92" s="150">
        <v>6.5395416295560764</v>
      </c>
      <c r="G92" s="150">
        <v>7.1010956383057007</v>
      </c>
      <c r="H92" s="150">
        <v>7.166704200050952</v>
      </c>
      <c r="I92" s="150">
        <v>7.9236668928128475</v>
      </c>
      <c r="J92" s="150">
        <v>7.259376197359531</v>
      </c>
      <c r="K92" s="150">
        <v>7.8640643123516343</v>
      </c>
      <c r="L92" s="150">
        <v>9.1113963490187064</v>
      </c>
      <c r="M92" s="151">
        <v>9.1282119659308876</v>
      </c>
    </row>
    <row r="93" spans="2:13" ht="14.25" customHeight="1" x14ac:dyDescent="0.2">
      <c r="B93" s="51" t="s">
        <v>98</v>
      </c>
      <c r="C93" s="79">
        <v>100</v>
      </c>
      <c r="D93" s="79">
        <v>100</v>
      </c>
      <c r="E93" s="79">
        <v>100</v>
      </c>
      <c r="F93" s="79">
        <v>100</v>
      </c>
      <c r="G93" s="79">
        <v>100</v>
      </c>
      <c r="H93" s="79">
        <v>100</v>
      </c>
      <c r="I93" s="79">
        <v>100</v>
      </c>
      <c r="J93" s="79">
        <v>100</v>
      </c>
      <c r="K93" s="79">
        <v>100</v>
      </c>
      <c r="L93" s="79">
        <v>100</v>
      </c>
      <c r="M93" s="153">
        <v>100</v>
      </c>
    </row>
    <row r="94" spans="2:13" ht="14.25" customHeight="1" x14ac:dyDescent="0.2">
      <c r="B94" s="51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2:13" ht="14.25" customHeight="1" x14ac:dyDescent="0.2">
      <c r="B95" s="8" t="s">
        <v>68</v>
      </c>
      <c r="C95" s="134">
        <v>65.013056387016846</v>
      </c>
      <c r="D95" s="134">
        <v>66.713452835573449</v>
      </c>
      <c r="E95" s="134">
        <v>67.06904628233049</v>
      </c>
      <c r="F95" s="134">
        <v>66.169856209810902</v>
      </c>
      <c r="G95" s="134">
        <v>69.266628149569314</v>
      </c>
      <c r="H95" s="134">
        <v>70.184457641910512</v>
      </c>
      <c r="I95" s="134">
        <v>70.540284390642597</v>
      </c>
      <c r="J95" s="134">
        <v>71.040714476801156</v>
      </c>
      <c r="K95" s="134">
        <v>70.541814234865598</v>
      </c>
      <c r="L95" s="134">
        <v>71.800602064653546</v>
      </c>
      <c r="M95" s="134">
        <v>71.777935792174645</v>
      </c>
    </row>
    <row r="96" spans="2:13" ht="14.25" customHeight="1" x14ac:dyDescent="0.2">
      <c r="B96" s="8" t="s">
        <v>67</v>
      </c>
      <c r="C96" s="134">
        <v>5.9388624417858482</v>
      </c>
      <c r="D96" s="134">
        <v>5.2601823790821225</v>
      </c>
      <c r="E96" s="134">
        <v>6.5276925479166721</v>
      </c>
      <c r="F96" s="134">
        <v>6.6086264994411819</v>
      </c>
      <c r="G96" s="134">
        <v>5.8359774373616435</v>
      </c>
      <c r="H96" s="134">
        <v>4.5600872776513297</v>
      </c>
      <c r="I96" s="134">
        <v>5.3820883594636939</v>
      </c>
      <c r="J96" s="134">
        <v>4.7531475207159355</v>
      </c>
      <c r="K96" s="134">
        <v>5.0234688102209004</v>
      </c>
      <c r="L96" s="134">
        <v>5.468468125067762</v>
      </c>
      <c r="M96" s="134">
        <v>5.333912452895988</v>
      </c>
    </row>
    <row r="97" spans="2:13" ht="14.25" customHeight="1" x14ac:dyDescent="0.2">
      <c r="B97" s="8" t="s">
        <v>15</v>
      </c>
      <c r="C97" s="134">
        <v>4.3780781483242981</v>
      </c>
      <c r="D97" s="134">
        <v>4.8908579427313343</v>
      </c>
      <c r="E97" s="134">
        <v>4.4205572387488363</v>
      </c>
      <c r="F97" s="134">
        <v>4.818406633646874</v>
      </c>
      <c r="G97" s="134">
        <v>4.0951997995503691</v>
      </c>
      <c r="H97" s="134">
        <v>4.7098019989702005</v>
      </c>
      <c r="I97" s="134">
        <v>4.6290949824556442</v>
      </c>
      <c r="J97" s="134">
        <v>4.8721054406818647</v>
      </c>
      <c r="K97" s="134">
        <v>5.3977355169867636</v>
      </c>
      <c r="L97" s="134">
        <v>5.1080347840706928</v>
      </c>
      <c r="M97" s="134">
        <v>5.1950169573936451</v>
      </c>
    </row>
    <row r="98" spans="2:13" ht="14.25" customHeight="1" x14ac:dyDescent="0.2">
      <c r="B98" s="8" t="s">
        <v>16</v>
      </c>
      <c r="C98" s="134">
        <v>24.670003022873104</v>
      </c>
      <c r="D98" s="134">
        <v>23.135506842613101</v>
      </c>
      <c r="E98" s="134">
        <v>21.982703931003911</v>
      </c>
      <c r="F98" s="134">
        <v>22.40311065710106</v>
      </c>
      <c r="G98" s="134">
        <v>20.802194613518822</v>
      </c>
      <c r="H98" s="134">
        <v>20.545653081467641</v>
      </c>
      <c r="I98" s="134">
        <v>19.448532267437969</v>
      </c>
      <c r="J98" s="134">
        <v>19.334032561800445</v>
      </c>
      <c r="K98" s="134">
        <v>19.036981437926791</v>
      </c>
      <c r="L98" s="134">
        <v>17.622895026207878</v>
      </c>
      <c r="M98" s="134">
        <v>17.69313479753583</v>
      </c>
    </row>
    <row r="99" spans="2:13" ht="14.25" customHeight="1" x14ac:dyDescent="0.2">
      <c r="B99" s="127" t="s">
        <v>65</v>
      </c>
      <c r="C99" s="134">
        <v>14.169106396188768</v>
      </c>
      <c r="D99" s="134">
        <v>14.019089554199567</v>
      </c>
      <c r="E99" s="134">
        <v>12.556626019972219</v>
      </c>
      <c r="F99" s="134">
        <v>12.126425633930133</v>
      </c>
      <c r="G99" s="134">
        <v>10.682312300185382</v>
      </c>
      <c r="H99" s="134">
        <v>9.5734437765592713</v>
      </c>
      <c r="I99" s="134">
        <v>8.9322160608205117</v>
      </c>
      <c r="J99" s="134">
        <v>8.8613774302212356</v>
      </c>
      <c r="K99" s="134">
        <v>8.5464825149189263</v>
      </c>
      <c r="L99" s="134">
        <v>8.0635579663289416</v>
      </c>
      <c r="M99" s="134">
        <v>7.4774097035405367</v>
      </c>
    </row>
    <row r="100" spans="2:13" ht="14.25" customHeight="1" x14ac:dyDescent="0.2">
      <c r="B100" s="127" t="s">
        <v>64</v>
      </c>
      <c r="C100" s="134">
        <v>10.500896626684336</v>
      </c>
      <c r="D100" s="134">
        <v>9.1164172884135333</v>
      </c>
      <c r="E100" s="134">
        <v>9.4260779110316921</v>
      </c>
      <c r="F100" s="134">
        <v>10.276685023170929</v>
      </c>
      <c r="G100" s="134">
        <v>10.119882313333441</v>
      </c>
      <c r="H100" s="134">
        <v>10.972209304908372</v>
      </c>
      <c r="I100" s="134">
        <v>10.516316206617454</v>
      </c>
      <c r="J100" s="134">
        <v>10.472655131579209</v>
      </c>
      <c r="K100" s="134">
        <v>10.490498923007863</v>
      </c>
      <c r="L100" s="134">
        <v>9.5593370598789349</v>
      </c>
      <c r="M100" s="134">
        <v>10.215725093995291</v>
      </c>
    </row>
    <row r="101" spans="2:13" ht="14.25" customHeight="1" x14ac:dyDescent="0.2">
      <c r="B101" s="147" t="s">
        <v>99</v>
      </c>
      <c r="C101" s="77">
        <v>100</v>
      </c>
      <c r="D101" s="77">
        <v>100</v>
      </c>
      <c r="E101" s="77">
        <v>100</v>
      </c>
      <c r="F101" s="77">
        <v>100</v>
      </c>
      <c r="G101" s="77">
        <v>100</v>
      </c>
      <c r="H101" s="77">
        <v>100</v>
      </c>
      <c r="I101" s="77">
        <v>100</v>
      </c>
      <c r="J101" s="77">
        <v>100</v>
      </c>
      <c r="K101" s="77">
        <v>100</v>
      </c>
      <c r="L101" s="77">
        <v>100</v>
      </c>
      <c r="M101" s="77">
        <v>100</v>
      </c>
    </row>
    <row r="102" spans="2:13" ht="14.25" customHeight="1" x14ac:dyDescent="0.2">
      <c r="B102" s="51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</row>
    <row r="103" spans="2:13" ht="14.25" customHeight="1" x14ac:dyDescent="0.2">
      <c r="B103" s="49" t="s">
        <v>23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2:13" ht="14.25" customHeight="1" x14ac:dyDescent="0.2">
      <c r="B104" s="49" t="s">
        <v>59</v>
      </c>
      <c r="C104" s="138">
        <v>377</v>
      </c>
      <c r="D104" s="138">
        <v>352</v>
      </c>
      <c r="E104" s="138">
        <v>331</v>
      </c>
      <c r="F104" s="138">
        <v>274</v>
      </c>
      <c r="G104" s="138">
        <v>338</v>
      </c>
      <c r="H104" s="138">
        <v>564</v>
      </c>
      <c r="I104" s="138">
        <v>566</v>
      </c>
      <c r="J104" s="138">
        <v>527</v>
      </c>
      <c r="K104" s="138">
        <v>476</v>
      </c>
      <c r="L104" s="138">
        <v>476</v>
      </c>
      <c r="M104" s="138">
        <v>448</v>
      </c>
    </row>
    <row r="105" spans="2:13" ht="14.25" customHeight="1" x14ac:dyDescent="0.2">
      <c r="B105" s="49" t="s">
        <v>58</v>
      </c>
      <c r="C105" s="138">
        <v>1296</v>
      </c>
      <c r="D105" s="138">
        <v>1163</v>
      </c>
      <c r="E105" s="138">
        <v>1223</v>
      </c>
      <c r="F105" s="138">
        <v>1103</v>
      </c>
      <c r="G105" s="138">
        <v>1034</v>
      </c>
      <c r="H105" s="138">
        <v>2257</v>
      </c>
      <c r="I105" s="138">
        <v>2221</v>
      </c>
      <c r="J105" s="138">
        <v>2202</v>
      </c>
      <c r="K105" s="138">
        <v>1845</v>
      </c>
      <c r="L105" s="138">
        <v>1865</v>
      </c>
      <c r="M105" s="138">
        <v>1865</v>
      </c>
    </row>
    <row r="106" spans="2:13" ht="14.25" customHeight="1" x14ac:dyDescent="0.2">
      <c r="B106" s="49" t="s">
        <v>57</v>
      </c>
      <c r="C106" s="138">
        <v>1580</v>
      </c>
      <c r="D106" s="138">
        <v>1702</v>
      </c>
      <c r="E106" s="138">
        <v>1669</v>
      </c>
      <c r="F106" s="138">
        <v>1597</v>
      </c>
      <c r="G106" s="138">
        <v>1565</v>
      </c>
      <c r="H106" s="138">
        <v>3430</v>
      </c>
      <c r="I106" s="138">
        <v>3306</v>
      </c>
      <c r="J106" s="138">
        <v>3299</v>
      </c>
      <c r="K106" s="138">
        <v>2550</v>
      </c>
      <c r="L106" s="138">
        <v>2506</v>
      </c>
      <c r="M106" s="138">
        <v>2391</v>
      </c>
    </row>
    <row r="107" spans="2:13" ht="14.25" customHeight="1" x14ac:dyDescent="0.2">
      <c r="B107" s="49" t="s">
        <v>56</v>
      </c>
      <c r="C107" s="138">
        <v>1348</v>
      </c>
      <c r="D107" s="138">
        <v>1388</v>
      </c>
      <c r="E107" s="138">
        <v>1369</v>
      </c>
      <c r="F107" s="138">
        <v>1365</v>
      </c>
      <c r="G107" s="138">
        <v>1399</v>
      </c>
      <c r="H107" s="138">
        <v>3428</v>
      </c>
      <c r="I107" s="138">
        <v>3261</v>
      </c>
      <c r="J107" s="138">
        <v>3423</v>
      </c>
      <c r="K107" s="138">
        <v>2729</v>
      </c>
      <c r="L107" s="138">
        <v>2655</v>
      </c>
      <c r="M107" s="138">
        <v>2605</v>
      </c>
    </row>
    <row r="108" spans="2:13" ht="14.25" customHeight="1" x14ac:dyDescent="0.2">
      <c r="B108" s="49" t="s">
        <v>55</v>
      </c>
      <c r="C108" s="138">
        <v>1215</v>
      </c>
      <c r="D108" s="138">
        <v>1321</v>
      </c>
      <c r="E108" s="138">
        <v>1255</v>
      </c>
      <c r="F108" s="138">
        <v>1379</v>
      </c>
      <c r="G108" s="138">
        <v>1302</v>
      </c>
      <c r="H108" s="138">
        <v>3162</v>
      </c>
      <c r="I108" s="138">
        <v>3069</v>
      </c>
      <c r="J108" s="138">
        <v>3135</v>
      </c>
      <c r="K108" s="138">
        <v>2448</v>
      </c>
      <c r="L108" s="138">
        <v>2430</v>
      </c>
      <c r="M108" s="138">
        <v>2247</v>
      </c>
    </row>
    <row r="109" spans="2:13" ht="14.25" customHeight="1" x14ac:dyDescent="0.2">
      <c r="B109" s="49" t="s">
        <v>54</v>
      </c>
      <c r="C109" s="138">
        <v>1926</v>
      </c>
      <c r="D109" s="138">
        <v>2206</v>
      </c>
      <c r="E109" s="138">
        <v>2080</v>
      </c>
      <c r="F109" s="138">
        <v>2003</v>
      </c>
      <c r="G109" s="138">
        <v>2245</v>
      </c>
      <c r="H109" s="138">
        <v>4850</v>
      </c>
      <c r="I109" s="138">
        <v>4619</v>
      </c>
      <c r="J109" s="138">
        <v>4970</v>
      </c>
      <c r="K109" s="138">
        <v>3781</v>
      </c>
      <c r="L109" s="138">
        <v>3720</v>
      </c>
      <c r="M109" s="138">
        <v>3720</v>
      </c>
    </row>
    <row r="110" spans="2:13" ht="14.25" customHeight="1" x14ac:dyDescent="0.2">
      <c r="B110" s="551" t="s">
        <v>316</v>
      </c>
      <c r="C110" s="551"/>
      <c r="D110" s="551"/>
      <c r="E110" s="551"/>
      <c r="F110" s="551"/>
      <c r="G110" s="551"/>
      <c r="H110" s="551"/>
      <c r="I110" s="551"/>
      <c r="J110" s="154"/>
      <c r="K110" s="155"/>
      <c r="L110" s="155"/>
      <c r="M110" s="155"/>
    </row>
    <row r="111" spans="2:13" ht="14.25" customHeight="1" x14ac:dyDescent="0.2">
      <c r="B111" s="613" t="s">
        <v>19</v>
      </c>
      <c r="C111" s="613"/>
      <c r="D111" s="613"/>
      <c r="E111" s="613"/>
      <c r="F111" s="613"/>
      <c r="G111" s="613"/>
      <c r="H111" s="613"/>
      <c r="I111" s="613"/>
      <c r="J111" s="141"/>
      <c r="K111" s="39"/>
    </row>
    <row r="112" spans="2:13" ht="14.25" customHeight="1" x14ac:dyDescent="0.2">
      <c r="B112" s="104" t="s">
        <v>79</v>
      </c>
      <c r="C112" s="41"/>
      <c r="D112" s="41"/>
      <c r="E112" s="41"/>
      <c r="F112" s="41"/>
      <c r="G112" s="41"/>
      <c r="H112" s="41"/>
      <c r="I112" s="41"/>
    </row>
    <row r="113" spans="2:9" ht="14.25" customHeight="1" x14ac:dyDescent="0.2">
      <c r="B113" s="14" t="s">
        <v>13</v>
      </c>
      <c r="C113" s="142"/>
      <c r="D113" s="142"/>
      <c r="E113" s="142"/>
      <c r="F113" s="142"/>
      <c r="G113" s="142"/>
      <c r="H113" s="142"/>
      <c r="I113" s="142"/>
    </row>
    <row r="114" spans="2:9" x14ac:dyDescent="0.2">
      <c r="B114" s="14"/>
    </row>
  </sheetData>
  <mergeCells count="2">
    <mergeCell ref="B2:M2"/>
    <mergeCell ref="B111:I111"/>
  </mergeCells>
  <pageMargins left="0.75" right="0.75" top="1" bottom="1" header="0.5" footer="0.5"/>
  <pageSetup paperSize="9" orientation="landscape" r:id="rId1"/>
  <headerFooter alignWithMargins="0"/>
  <rowBreaks count="2" manualBreakCount="2">
    <brk id="30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I29"/>
  <sheetViews>
    <sheetView zoomScaleNormal="100" workbookViewId="0"/>
  </sheetViews>
  <sheetFormatPr defaultRowHeight="12.75" x14ac:dyDescent="0.2"/>
  <cols>
    <col min="1" max="1" width="8.88671875" style="46"/>
    <col min="2" max="2" width="17.88671875" style="46" customWidth="1"/>
    <col min="3" max="3" width="9.5546875" style="46" customWidth="1"/>
    <col min="4" max="4" width="9.33203125" style="46" customWidth="1"/>
    <col min="5" max="5" width="9" style="46" customWidth="1"/>
    <col min="6" max="6" width="9.109375" style="46" customWidth="1"/>
    <col min="7" max="7" width="10.5546875" style="46" customWidth="1"/>
    <col min="8" max="16384" width="8.88671875" style="46"/>
  </cols>
  <sheetData>
    <row r="1" spans="2:9" ht="14.25" customHeight="1" x14ac:dyDescent="0.2"/>
    <row r="2" spans="2:9" ht="18.75" customHeight="1" x14ac:dyDescent="0.25">
      <c r="B2" s="388" t="s">
        <v>225</v>
      </c>
    </row>
    <row r="3" spans="2:9" ht="14.25" customHeight="1" x14ac:dyDescent="0.25">
      <c r="B3" s="389"/>
    </row>
    <row r="4" spans="2:9" ht="14.25" customHeight="1" x14ac:dyDescent="0.2">
      <c r="B4" s="73" t="s">
        <v>207</v>
      </c>
      <c r="C4" s="72"/>
      <c r="D4" s="72"/>
      <c r="E4" s="72"/>
      <c r="F4" s="72"/>
      <c r="G4" s="72"/>
    </row>
    <row r="5" spans="2:9" s="1" customFormat="1" ht="14.25" customHeight="1" x14ac:dyDescent="0.2">
      <c r="C5" s="591" t="s">
        <v>221</v>
      </c>
      <c r="D5" s="591"/>
      <c r="E5" s="591"/>
      <c r="F5" s="591"/>
      <c r="G5" s="8"/>
      <c r="I5" s="46"/>
    </row>
    <row r="6" spans="2:9" ht="28.5" customHeight="1" x14ac:dyDescent="0.2">
      <c r="B6" s="147" t="s">
        <v>208</v>
      </c>
      <c r="C6" s="70" t="s">
        <v>222</v>
      </c>
      <c r="D6" s="70" t="s">
        <v>14</v>
      </c>
      <c r="E6" s="537" t="s">
        <v>15</v>
      </c>
      <c r="F6" s="537" t="s">
        <v>16</v>
      </c>
      <c r="G6" s="70" t="s">
        <v>161</v>
      </c>
    </row>
    <row r="7" spans="2:9" ht="14.25" customHeight="1" x14ac:dyDescent="0.2">
      <c r="B7" s="1"/>
      <c r="C7" s="1"/>
      <c r="D7" s="1"/>
      <c r="E7" s="390"/>
      <c r="F7" s="1"/>
      <c r="G7" s="326" t="s">
        <v>5</v>
      </c>
    </row>
    <row r="8" spans="2:9" ht="14.25" customHeight="1" x14ac:dyDescent="0.2">
      <c r="B8" s="1" t="s">
        <v>14</v>
      </c>
      <c r="C8" s="371">
        <v>79.506303075902295</v>
      </c>
      <c r="D8" s="371">
        <v>408.50947499472841</v>
      </c>
      <c r="E8" s="371">
        <v>184.41315469406297</v>
      </c>
      <c r="F8" s="391" t="s">
        <v>47</v>
      </c>
      <c r="G8" s="371">
        <v>679.33711219423162</v>
      </c>
    </row>
    <row r="9" spans="2:9" ht="14.25" customHeight="1" x14ac:dyDescent="0.2">
      <c r="B9" s="1" t="s">
        <v>15</v>
      </c>
      <c r="C9" s="371">
        <v>239.70753768293392</v>
      </c>
      <c r="D9" s="371">
        <v>169.66148246682744</v>
      </c>
      <c r="E9" s="371">
        <v>1045.5146773389924</v>
      </c>
      <c r="F9" s="391">
        <v>68.926944688830076</v>
      </c>
      <c r="G9" s="371">
        <v>1523.8106421775838</v>
      </c>
    </row>
    <row r="10" spans="2:9" ht="14.25" customHeight="1" x14ac:dyDescent="0.2">
      <c r="B10" s="1" t="s">
        <v>16</v>
      </c>
      <c r="C10" s="371">
        <v>52.94945560978519</v>
      </c>
      <c r="D10" s="391">
        <v>11.699121457302514</v>
      </c>
      <c r="E10" s="371">
        <v>91.268244653644757</v>
      </c>
      <c r="F10" s="371">
        <v>204.50286179216505</v>
      </c>
      <c r="G10" s="371">
        <v>360.41968351289756</v>
      </c>
    </row>
    <row r="11" spans="2:9" ht="14.25" customHeight="1" x14ac:dyDescent="0.2">
      <c r="B11" s="147" t="s">
        <v>61</v>
      </c>
      <c r="C11" s="378">
        <v>372.16329636862139</v>
      </c>
      <c r="D11" s="378">
        <v>589.87007891885833</v>
      </c>
      <c r="E11" s="378">
        <v>1321.1960766867007</v>
      </c>
      <c r="F11" s="378">
        <v>280.33798591053301</v>
      </c>
      <c r="G11" s="378">
        <v>2563.567437884712</v>
      </c>
    </row>
    <row r="12" spans="2:9" ht="14.25" customHeight="1" x14ac:dyDescent="0.2">
      <c r="B12" s="1"/>
      <c r="C12" s="371"/>
      <c r="D12" s="371"/>
      <c r="E12" s="371"/>
      <c r="F12" s="371"/>
      <c r="G12" s="326" t="s">
        <v>6</v>
      </c>
    </row>
    <row r="13" spans="2:9" ht="14.25" customHeight="1" x14ac:dyDescent="0.2">
      <c r="B13" s="1" t="s">
        <v>14</v>
      </c>
      <c r="C13" s="212">
        <v>21.363284303337817</v>
      </c>
      <c r="D13" s="212">
        <v>69.254144191118115</v>
      </c>
      <c r="E13" s="212">
        <v>13.958045891003156</v>
      </c>
      <c r="F13" s="392" t="s">
        <v>47</v>
      </c>
      <c r="G13" s="212">
        <v>26.499677837801531</v>
      </c>
    </row>
    <row r="14" spans="2:9" ht="14.25" customHeight="1" x14ac:dyDescent="0.2">
      <c r="B14" s="1" t="s">
        <v>15</v>
      </c>
      <c r="C14" s="212">
        <v>64.409236488895374</v>
      </c>
      <c r="D14" s="212">
        <v>28.76251712543057</v>
      </c>
      <c r="E14" s="212">
        <v>79.133952619730536</v>
      </c>
      <c r="F14" s="392">
        <v>24.587087070971325</v>
      </c>
      <c r="G14" s="212">
        <v>59.441020339801653</v>
      </c>
    </row>
    <row r="15" spans="2:9" ht="14.25" customHeight="1" x14ac:dyDescent="0.2">
      <c r="B15" s="1" t="s">
        <v>16</v>
      </c>
      <c r="C15" s="212">
        <v>14.227479207766812</v>
      </c>
      <c r="D15" s="392">
        <v>1.9833386834513145</v>
      </c>
      <c r="E15" s="212">
        <v>6.9080014892662644</v>
      </c>
      <c r="F15" s="212">
        <v>72.948680546427994</v>
      </c>
      <c r="G15" s="212">
        <v>14.059301822396849</v>
      </c>
    </row>
    <row r="16" spans="2:9" ht="14.25" customHeight="1" x14ac:dyDescent="0.2">
      <c r="B16" s="147" t="s">
        <v>61</v>
      </c>
      <c r="C16" s="393">
        <v>100</v>
      </c>
      <c r="D16" s="393">
        <v>100</v>
      </c>
      <c r="E16" s="393">
        <v>100</v>
      </c>
      <c r="F16" s="393">
        <v>100</v>
      </c>
      <c r="G16" s="393">
        <v>100</v>
      </c>
    </row>
    <row r="17" spans="2:7" ht="14.25" customHeight="1" x14ac:dyDescent="0.2">
      <c r="B17" s="1"/>
      <c r="C17" s="371"/>
      <c r="D17" s="371"/>
      <c r="E17" s="371"/>
      <c r="F17" s="371"/>
      <c r="G17" s="371"/>
    </row>
    <row r="18" spans="2:7" ht="14.25" customHeight="1" x14ac:dyDescent="0.2">
      <c r="B18" s="182" t="s">
        <v>23</v>
      </c>
      <c r="C18" s="47">
        <v>185</v>
      </c>
      <c r="D18" s="47">
        <v>325</v>
      </c>
      <c r="E18" s="47">
        <v>659</v>
      </c>
      <c r="F18" s="47">
        <v>224</v>
      </c>
      <c r="G18" s="47">
        <v>1393</v>
      </c>
    </row>
    <row r="19" spans="2:7" ht="12.75" customHeight="1" x14ac:dyDescent="0.2">
      <c r="B19" s="142" t="s">
        <v>22</v>
      </c>
    </row>
    <row r="20" spans="2:7" x14ac:dyDescent="0.2">
      <c r="B20" s="44" t="s">
        <v>223</v>
      </c>
    </row>
    <row r="21" spans="2:7" x14ac:dyDescent="0.2">
      <c r="B21" s="44" t="s">
        <v>224</v>
      </c>
    </row>
    <row r="22" spans="2:7" x14ac:dyDescent="0.2">
      <c r="B22" s="142" t="s">
        <v>21</v>
      </c>
    </row>
    <row r="25" spans="2:7" x14ac:dyDescent="0.2">
      <c r="C25" s="380"/>
      <c r="D25" s="380"/>
      <c r="E25" s="380"/>
      <c r="F25" s="380"/>
      <c r="G25" s="380"/>
    </row>
    <row r="26" spans="2:7" x14ac:dyDescent="0.2">
      <c r="C26" s="380"/>
      <c r="D26" s="380"/>
      <c r="E26" s="380"/>
      <c r="F26" s="380"/>
      <c r="G26" s="380"/>
    </row>
    <row r="27" spans="2:7" x14ac:dyDescent="0.2">
      <c r="C27" s="380"/>
      <c r="D27" s="380"/>
      <c r="E27" s="380"/>
      <c r="F27" s="380"/>
      <c r="G27" s="380"/>
    </row>
    <row r="28" spans="2:7" x14ac:dyDescent="0.2">
      <c r="C28" s="380"/>
      <c r="D28" s="380"/>
      <c r="E28" s="380"/>
      <c r="F28" s="380"/>
      <c r="G28" s="380"/>
    </row>
    <row r="29" spans="2:7" x14ac:dyDescent="0.2">
      <c r="C29" s="380"/>
      <c r="D29" s="380"/>
      <c r="E29" s="380"/>
      <c r="F29" s="380"/>
      <c r="G29" s="380"/>
    </row>
  </sheetData>
  <mergeCells count="1">
    <mergeCell ref="C5:F5"/>
  </mergeCells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M67"/>
  <sheetViews>
    <sheetView zoomScaleNormal="100" workbookViewId="0"/>
  </sheetViews>
  <sheetFormatPr defaultRowHeight="12.75" x14ac:dyDescent="0.2"/>
  <cols>
    <col min="1" max="1" width="6.77734375" style="46" customWidth="1"/>
    <col min="2" max="2" width="20.33203125" style="46" customWidth="1"/>
    <col min="3" max="13" width="6.77734375" style="46" customWidth="1"/>
    <col min="14" max="16384" width="8.88671875" style="46"/>
  </cols>
  <sheetData>
    <row r="1" spans="2:13" ht="14.25" customHeight="1" x14ac:dyDescent="0.2"/>
    <row r="2" spans="2:13" ht="18.75" customHeight="1" x14ac:dyDescent="0.2">
      <c r="B2" s="611" t="s">
        <v>115</v>
      </c>
      <c r="C2" s="611"/>
      <c r="D2" s="611"/>
      <c r="E2" s="611"/>
      <c r="F2" s="611"/>
      <c r="G2" s="611"/>
      <c r="H2" s="611"/>
      <c r="I2" s="611"/>
      <c r="J2" s="611"/>
      <c r="K2" s="611"/>
      <c r="L2" s="612"/>
      <c r="M2" s="612"/>
    </row>
    <row r="3" spans="2:13" ht="14.2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</row>
    <row r="4" spans="2:13" ht="14.25" customHeight="1" x14ac:dyDescent="0.2">
      <c r="B4" s="73" t="s">
        <v>0</v>
      </c>
      <c r="C4" s="72"/>
      <c r="D4" s="72"/>
      <c r="E4" s="72"/>
      <c r="F4" s="72"/>
      <c r="G4" s="72"/>
      <c r="H4" s="72"/>
      <c r="I4" s="72"/>
      <c r="J4" s="72"/>
      <c r="K4" s="39"/>
    </row>
    <row r="5" spans="2:13" ht="14.25" customHeight="1" x14ac:dyDescent="0.2">
      <c r="B5" s="122"/>
      <c r="C5" s="70" t="s">
        <v>72</v>
      </c>
      <c r="D5" s="70" t="s">
        <v>73</v>
      </c>
      <c r="E5" s="70" t="s">
        <v>74</v>
      </c>
      <c r="F5" s="70" t="s">
        <v>75</v>
      </c>
      <c r="G5" s="70" t="s">
        <v>76</v>
      </c>
      <c r="H5" s="70" t="s">
        <v>7</v>
      </c>
      <c r="I5" s="70" t="s">
        <v>8</v>
      </c>
      <c r="J5" s="70" t="s">
        <v>9</v>
      </c>
      <c r="K5" s="123" t="s">
        <v>10</v>
      </c>
      <c r="L5" s="123" t="s">
        <v>11</v>
      </c>
      <c r="M5" s="123" t="s">
        <v>20</v>
      </c>
    </row>
    <row r="6" spans="2:13" ht="14.25" customHeight="1" x14ac:dyDescent="0.2">
      <c r="B6" s="3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 t="s">
        <v>5</v>
      </c>
    </row>
    <row r="7" spans="2:13" ht="14.25" customHeight="1" x14ac:dyDescent="0.2">
      <c r="B7" s="51" t="s">
        <v>68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2:13" ht="14.25" customHeight="1" x14ac:dyDescent="0.2">
      <c r="B8" s="2" t="s">
        <v>112</v>
      </c>
      <c r="C8" s="160">
        <v>468.22200000000021</v>
      </c>
      <c r="D8" s="160">
        <v>555.41200000000026</v>
      </c>
      <c r="E8" s="160">
        <v>523.18900000000019</v>
      </c>
      <c r="F8" s="160">
        <v>521.05099999999993</v>
      </c>
      <c r="G8" s="160">
        <v>601.61299999999983</v>
      </c>
      <c r="H8" s="160">
        <v>562.84488433500053</v>
      </c>
      <c r="I8" s="160">
        <v>578.84262639985718</v>
      </c>
      <c r="J8" s="160">
        <v>575.12044057138621</v>
      </c>
      <c r="K8" s="160">
        <v>614.85936155814898</v>
      </c>
      <c r="L8" s="160">
        <v>552.557961395848</v>
      </c>
      <c r="M8" s="160">
        <v>579.60873846399079</v>
      </c>
    </row>
    <row r="9" spans="2:13" ht="14.25" customHeight="1" x14ac:dyDescent="0.2">
      <c r="B9" s="2" t="s">
        <v>113</v>
      </c>
      <c r="C9" s="160">
        <v>5559.319999999997</v>
      </c>
      <c r="D9" s="160">
        <v>6040.2719999999917</v>
      </c>
      <c r="E9" s="160">
        <v>5870.621000000011</v>
      </c>
      <c r="F9" s="160">
        <v>6117.6879999999937</v>
      </c>
      <c r="G9" s="160">
        <v>6577.051999999997</v>
      </c>
      <c r="H9" s="160">
        <v>6207.1449657000585</v>
      </c>
      <c r="I9" s="160">
        <v>6249.2471970825236</v>
      </c>
      <c r="J9" s="160">
        <v>6433.825056794095</v>
      </c>
      <c r="K9" s="160">
        <v>6381.105383533225</v>
      </c>
      <c r="L9" s="160">
        <v>6599.8821186832038</v>
      </c>
      <c r="M9" s="160">
        <v>6806.14611135631</v>
      </c>
    </row>
    <row r="10" spans="2:13" ht="14.25" customHeight="1" x14ac:dyDescent="0.2">
      <c r="B10" s="51" t="s">
        <v>67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2:13" ht="14.25" customHeight="1" x14ac:dyDescent="0.2">
      <c r="B11" s="2" t="s">
        <v>112</v>
      </c>
      <c r="C11" s="160">
        <v>3985.8809999999939</v>
      </c>
      <c r="D11" s="160">
        <v>3956.4510000000055</v>
      </c>
      <c r="E11" s="160">
        <v>4276.3099999999977</v>
      </c>
      <c r="F11" s="160">
        <v>3931.0159999999969</v>
      </c>
      <c r="G11" s="160">
        <v>3851.1800000000003</v>
      </c>
      <c r="H11" s="160">
        <v>3442.8039340822561</v>
      </c>
      <c r="I11" s="160">
        <v>3413.9302628331061</v>
      </c>
      <c r="J11" s="160">
        <v>3330.6722451205565</v>
      </c>
      <c r="K11" s="160">
        <v>3245.798037394673</v>
      </c>
      <c r="L11" s="160">
        <v>3288.3245746544735</v>
      </c>
      <c r="M11" s="160">
        <v>3155.136084867916</v>
      </c>
    </row>
    <row r="12" spans="2:13" ht="14.25" customHeight="1" x14ac:dyDescent="0.2">
      <c r="B12" s="2" t="s">
        <v>113</v>
      </c>
      <c r="C12" s="160">
        <v>4855.5620000000017</v>
      </c>
      <c r="D12" s="160">
        <v>4366.5420000000086</v>
      </c>
      <c r="E12" s="160">
        <v>4360.5309999999945</v>
      </c>
      <c r="F12" s="160">
        <v>4551.0039999999963</v>
      </c>
      <c r="G12" s="160">
        <v>4176.6590000000015</v>
      </c>
      <c r="H12" s="160">
        <v>4408.4112158826847</v>
      </c>
      <c r="I12" s="160">
        <v>4282.6009136844978</v>
      </c>
      <c r="J12" s="160">
        <v>4110.1632575139656</v>
      </c>
      <c r="K12" s="160">
        <v>4146.4502175139451</v>
      </c>
      <c r="L12" s="160">
        <v>3895.9853452664706</v>
      </c>
      <c r="M12" s="160">
        <v>3778.2599299308386</v>
      </c>
    </row>
    <row r="13" spans="2:13" ht="14.25" customHeight="1" x14ac:dyDescent="0.2">
      <c r="B13" s="8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2:13" ht="14.25" customHeight="1" x14ac:dyDescent="0.2">
      <c r="B14" s="51" t="s">
        <v>15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2:13" ht="14.25" customHeight="1" x14ac:dyDescent="0.2">
      <c r="B15" s="2" t="s">
        <v>112</v>
      </c>
      <c r="C15" s="160">
        <v>565.86099999999954</v>
      </c>
      <c r="D15" s="160">
        <v>688.80999999999983</v>
      </c>
      <c r="E15" s="160">
        <v>673.20599999999968</v>
      </c>
      <c r="F15" s="160">
        <v>811.31600000000037</v>
      </c>
      <c r="G15" s="160">
        <v>774.64499999999998</v>
      </c>
      <c r="H15" s="160">
        <v>912.77399050179758</v>
      </c>
      <c r="I15" s="160">
        <v>1050.8719794806073</v>
      </c>
      <c r="J15" s="160">
        <v>1145.5087833319528</v>
      </c>
      <c r="K15" s="160">
        <v>1348.6608431598047</v>
      </c>
      <c r="L15" s="160">
        <v>1308.2641902759472</v>
      </c>
      <c r="M15" s="160">
        <v>1573.6972722262874</v>
      </c>
    </row>
    <row r="16" spans="2:13" ht="14.25" customHeight="1" x14ac:dyDescent="0.2">
      <c r="B16" s="2" t="s">
        <v>113</v>
      </c>
      <c r="C16" s="160">
        <v>1375.8399999999997</v>
      </c>
      <c r="D16" s="160">
        <v>1606.9740000000024</v>
      </c>
      <c r="E16" s="160">
        <v>1548.136000000002</v>
      </c>
      <c r="F16" s="160">
        <v>1565.52</v>
      </c>
      <c r="G16" s="160">
        <v>1678.4890000000003</v>
      </c>
      <c r="H16" s="160">
        <v>2154.4945431833294</v>
      </c>
      <c r="I16" s="160">
        <v>2303.9880205193922</v>
      </c>
      <c r="J16" s="160">
        <v>2471.364216668052</v>
      </c>
      <c r="K16" s="160">
        <v>2494.6821568401933</v>
      </c>
      <c r="L16" s="160">
        <v>2647.8278097240573</v>
      </c>
      <c r="M16" s="160">
        <v>2803.5049519197596</v>
      </c>
    </row>
    <row r="17" spans="2:13" ht="14.25" customHeight="1" x14ac:dyDescent="0.2">
      <c r="B17" s="51" t="s">
        <v>16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2:13" ht="14.25" customHeight="1" x14ac:dyDescent="0.2">
      <c r="B18" s="2" t="s">
        <v>112</v>
      </c>
      <c r="C18" s="160">
        <v>1375.5519999999979</v>
      </c>
      <c r="D18" s="160">
        <v>1308.5240000000015</v>
      </c>
      <c r="E18" s="160">
        <v>1364.6450000000004</v>
      </c>
      <c r="F18" s="160">
        <v>1296.1659999999993</v>
      </c>
      <c r="G18" s="160">
        <v>1267.0530000000003</v>
      </c>
      <c r="H18" s="160">
        <v>1318.2363146309647</v>
      </c>
      <c r="I18" s="160">
        <v>1211.4688458994858</v>
      </c>
      <c r="J18" s="160">
        <v>1314.2930093996938</v>
      </c>
      <c r="K18" s="160">
        <v>1158.0921230047395</v>
      </c>
      <c r="L18" s="160">
        <v>1176.7050961826926</v>
      </c>
      <c r="M18" s="160">
        <v>1284.2723385855134</v>
      </c>
    </row>
    <row r="19" spans="2:13" ht="14.25" customHeight="1" x14ac:dyDescent="0.2">
      <c r="B19" s="2" t="s">
        <v>113</v>
      </c>
      <c r="C19" s="160">
        <v>2504.6310000000017</v>
      </c>
      <c r="D19" s="160">
        <v>2534.314000000003</v>
      </c>
      <c r="E19" s="160">
        <v>2423.3609999999976</v>
      </c>
      <c r="F19" s="160">
        <v>2409.6569999999992</v>
      </c>
      <c r="G19" s="160">
        <v>2439.3030000000022</v>
      </c>
      <c r="H19" s="160">
        <v>2523.6931516839077</v>
      </c>
      <c r="I19" s="160">
        <v>2463.4171541005107</v>
      </c>
      <c r="J19" s="160">
        <v>2511.7319906002999</v>
      </c>
      <c r="K19" s="160">
        <v>2650.0808769952587</v>
      </c>
      <c r="L19" s="160">
        <v>2507.2859038173083</v>
      </c>
      <c r="M19" s="160">
        <v>2635.9833526060356</v>
      </c>
    </row>
    <row r="20" spans="2:13" ht="14.25" customHeight="1" x14ac:dyDescent="0.2">
      <c r="B20" s="161" t="s">
        <v>65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2:13" ht="14.25" customHeight="1" x14ac:dyDescent="0.2">
      <c r="B21" s="127" t="s">
        <v>112</v>
      </c>
      <c r="C21" s="160">
        <v>864.08799999999962</v>
      </c>
      <c r="D21" s="160">
        <v>715.59900000000073</v>
      </c>
      <c r="E21" s="160">
        <v>723.52599999999995</v>
      </c>
      <c r="F21" s="160">
        <v>676.91800000000092</v>
      </c>
      <c r="G21" s="160">
        <v>623.50099999999986</v>
      </c>
      <c r="H21" s="160">
        <v>656.30002445218111</v>
      </c>
      <c r="I21" s="160">
        <v>593.85649843577471</v>
      </c>
      <c r="J21" s="160">
        <v>622.77694394791149</v>
      </c>
      <c r="K21" s="160">
        <v>541.30729544686073</v>
      </c>
      <c r="L21" s="160">
        <v>540.90903673311004</v>
      </c>
      <c r="M21" s="160">
        <v>552.30413724201549</v>
      </c>
    </row>
    <row r="22" spans="2:13" ht="14.25" customHeight="1" x14ac:dyDescent="0.2">
      <c r="B22" s="127" t="s">
        <v>113</v>
      </c>
      <c r="C22" s="160">
        <v>1473.1039999999994</v>
      </c>
      <c r="D22" s="160">
        <v>1495.3760000000027</v>
      </c>
      <c r="E22" s="160">
        <v>1346.3630000000016</v>
      </c>
      <c r="F22" s="160">
        <v>1295.2040000000015</v>
      </c>
      <c r="G22" s="160">
        <v>1270.4990000000007</v>
      </c>
      <c r="H22" s="160">
        <v>1230.7102054779771</v>
      </c>
      <c r="I22" s="160">
        <v>1151.2772423085946</v>
      </c>
      <c r="J22" s="160">
        <v>1211.7428979996557</v>
      </c>
      <c r="K22" s="160">
        <v>1240.7929274113487</v>
      </c>
      <c r="L22" s="160">
        <v>1143.205782514586</v>
      </c>
      <c r="M22" s="160">
        <v>1088.9333174632359</v>
      </c>
    </row>
    <row r="23" spans="2:13" ht="14.25" customHeight="1" x14ac:dyDescent="0.2">
      <c r="B23" s="161" t="s">
        <v>64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2:13" ht="14.25" customHeight="1" x14ac:dyDescent="0.2">
      <c r="B24" s="127" t="s">
        <v>112</v>
      </c>
      <c r="C24" s="160">
        <v>511.464</v>
      </c>
      <c r="D24" s="160">
        <v>592.9249999999995</v>
      </c>
      <c r="E24" s="160">
        <v>641.11900000000026</v>
      </c>
      <c r="F24" s="160">
        <v>619.24800000000005</v>
      </c>
      <c r="G24" s="160">
        <v>643.55199999999979</v>
      </c>
      <c r="H24" s="160">
        <v>661.93629017878345</v>
      </c>
      <c r="I24" s="160">
        <v>617.61234746371088</v>
      </c>
      <c r="J24" s="160">
        <v>691.51606545178231</v>
      </c>
      <c r="K24" s="160">
        <v>616.78482755787866</v>
      </c>
      <c r="L24" s="160">
        <v>635.79605944958041</v>
      </c>
      <c r="M24" s="160">
        <v>731.96820134349593</v>
      </c>
    </row>
    <row r="25" spans="2:13" ht="14.25" customHeight="1" x14ac:dyDescent="0.2">
      <c r="B25" s="127" t="s">
        <v>113</v>
      </c>
      <c r="C25" s="160">
        <v>1031.5270000000005</v>
      </c>
      <c r="D25" s="160">
        <v>1038.9379999999992</v>
      </c>
      <c r="E25" s="160">
        <v>1076.9979999999994</v>
      </c>
      <c r="F25" s="160">
        <v>1114.4529999999993</v>
      </c>
      <c r="G25" s="160">
        <v>1168.8040000000001</v>
      </c>
      <c r="H25" s="160">
        <v>1292.9829462059347</v>
      </c>
      <c r="I25" s="160">
        <v>1312.1399117919188</v>
      </c>
      <c r="J25" s="160">
        <v>1299.9890926006526</v>
      </c>
      <c r="K25" s="160">
        <v>1409.2879495839156</v>
      </c>
      <c r="L25" s="160">
        <v>1364.0801213027155</v>
      </c>
      <c r="M25" s="160">
        <v>1547.0500351427934</v>
      </c>
    </row>
    <row r="26" spans="2:13" ht="14.25" customHeight="1" x14ac:dyDescent="0.2">
      <c r="B26" s="127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2:13" ht="14.25" customHeight="1" x14ac:dyDescent="0.2">
      <c r="B27" s="51" t="s">
        <v>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2:13" ht="14.25" customHeight="1" x14ac:dyDescent="0.2">
      <c r="B28" s="51" t="s">
        <v>112</v>
      </c>
      <c r="C28" s="133">
        <v>6395.5159999999933</v>
      </c>
      <c r="D28" s="133">
        <v>6509.1970000000056</v>
      </c>
      <c r="E28" s="133">
        <v>6837.3499999999985</v>
      </c>
      <c r="F28" s="133">
        <v>6559.5489999999991</v>
      </c>
      <c r="G28" s="133">
        <v>6494.491</v>
      </c>
      <c r="H28" s="133">
        <v>6236.6591235500191</v>
      </c>
      <c r="I28" s="133">
        <v>6255.1137146130559</v>
      </c>
      <c r="J28" s="133">
        <v>6365.594478423589</v>
      </c>
      <c r="K28" s="133">
        <v>6367.4103651173664</v>
      </c>
      <c r="L28" s="133">
        <v>6325.8518225089592</v>
      </c>
      <c r="M28" s="133">
        <v>6592.7144341437061</v>
      </c>
    </row>
    <row r="29" spans="2:13" ht="14.25" customHeight="1" x14ac:dyDescent="0.2">
      <c r="B29" s="147" t="s">
        <v>113</v>
      </c>
      <c r="C29" s="131">
        <v>14295.352999999997</v>
      </c>
      <c r="D29" s="131">
        <v>14548.102000000003</v>
      </c>
      <c r="E29" s="131">
        <v>14202.649000000009</v>
      </c>
      <c r="F29" s="131">
        <v>14643.868999999992</v>
      </c>
      <c r="G29" s="131">
        <v>14871.503000000001</v>
      </c>
      <c r="H29" s="131">
        <v>15293.743876449984</v>
      </c>
      <c r="I29" s="131">
        <v>15299.253285386929</v>
      </c>
      <c r="J29" s="131">
        <v>15527.08452157642</v>
      </c>
      <c r="K29" s="131">
        <v>15672.318634882628</v>
      </c>
      <c r="L29" s="131">
        <v>15650.981177491034</v>
      </c>
      <c r="M29" s="131">
        <v>16023.894345812936</v>
      </c>
    </row>
    <row r="30" spans="2:13" ht="14.25" customHeight="1" x14ac:dyDescent="0.2">
      <c r="B30" s="39"/>
      <c r="C30" s="8"/>
      <c r="D30" s="8"/>
      <c r="E30" s="8"/>
      <c r="F30" s="8"/>
      <c r="G30" s="8"/>
      <c r="H30" s="8"/>
      <c r="I30" s="8"/>
      <c r="J30" s="8"/>
      <c r="K30" s="162"/>
      <c r="L30" s="162"/>
      <c r="M30" s="163" t="s">
        <v>93</v>
      </c>
    </row>
    <row r="31" spans="2:13" ht="14.25" customHeight="1" x14ac:dyDescent="0.2">
      <c r="B31" s="51" t="s">
        <v>68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3" ht="14.25" customHeight="1" x14ac:dyDescent="0.2">
      <c r="B32" s="2" t="s">
        <v>112</v>
      </c>
      <c r="C32" s="134">
        <v>7.7680420974254556</v>
      </c>
      <c r="D32" s="134">
        <v>8.4208400523736628</v>
      </c>
      <c r="E32" s="134">
        <v>8.1827423711370653</v>
      </c>
      <c r="F32" s="134">
        <v>7.8486441476310524</v>
      </c>
      <c r="G32" s="134">
        <v>8.3805693677027691</v>
      </c>
      <c r="H32" s="134">
        <v>8.3138216866320072</v>
      </c>
      <c r="I32" s="134">
        <v>8.4773727552494673</v>
      </c>
      <c r="J32" s="134">
        <v>8.2055202282220971</v>
      </c>
      <c r="K32" s="134">
        <v>8.7887715842129914</v>
      </c>
      <c r="L32" s="134">
        <v>7.7254469133524237</v>
      </c>
      <c r="M32" s="134">
        <v>7.8476574195810667</v>
      </c>
    </row>
    <row r="33" spans="2:13" ht="14.25" customHeight="1" x14ac:dyDescent="0.2">
      <c r="B33" s="2" t="s">
        <v>113</v>
      </c>
      <c r="C33" s="134">
        <v>92.231957902574493</v>
      </c>
      <c r="D33" s="134">
        <v>91.579159947626408</v>
      </c>
      <c r="E33" s="134">
        <v>91.817257628862833</v>
      </c>
      <c r="F33" s="134">
        <v>92.151355852368908</v>
      </c>
      <c r="G33" s="134">
        <v>91.61943063229721</v>
      </c>
      <c r="H33" s="134">
        <v>91.686178313367975</v>
      </c>
      <c r="I33" s="134">
        <v>91.522627244750467</v>
      </c>
      <c r="J33" s="134">
        <v>91.794479771777944</v>
      </c>
      <c r="K33" s="134">
        <v>91.21122841578709</v>
      </c>
      <c r="L33" s="134">
        <v>92.2745530866477</v>
      </c>
      <c r="M33" s="134">
        <v>92.152342580419031</v>
      </c>
    </row>
    <row r="34" spans="2:13" ht="14.25" customHeight="1" x14ac:dyDescent="0.2">
      <c r="B34" s="51" t="s">
        <v>67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2:13" ht="14.25" customHeight="1" x14ac:dyDescent="0.2">
      <c r="B35" s="2" t="s">
        <v>112</v>
      </c>
      <c r="C35" s="134">
        <v>45.081792644028717</v>
      </c>
      <c r="D35" s="134">
        <v>47.53639706293162</v>
      </c>
      <c r="E35" s="134">
        <v>49.512431686539067</v>
      </c>
      <c r="F35" s="134">
        <v>46.345280959016875</v>
      </c>
      <c r="G35" s="134">
        <v>47.972810615658908</v>
      </c>
      <c r="H35" s="134">
        <v>43.850587053363654</v>
      </c>
      <c r="I35" s="134">
        <v>44.356739218430462</v>
      </c>
      <c r="J35" s="134">
        <v>44.762073344334588</v>
      </c>
      <c r="K35" s="134">
        <v>43.908130861803549</v>
      </c>
      <c r="L35" s="134">
        <v>45.770917615016501</v>
      </c>
      <c r="M35" s="134">
        <v>45.506359050219238</v>
      </c>
    </row>
    <row r="36" spans="2:13" ht="14.25" customHeight="1" x14ac:dyDescent="0.2">
      <c r="B36" s="2" t="s">
        <v>113</v>
      </c>
      <c r="C36" s="134">
        <v>54.918207355971184</v>
      </c>
      <c r="D36" s="134">
        <v>52.463602937068522</v>
      </c>
      <c r="E36" s="134">
        <v>50.487568313460841</v>
      </c>
      <c r="F36" s="134">
        <v>53.65471904098321</v>
      </c>
      <c r="G36" s="134">
        <v>52.027189384341263</v>
      </c>
      <c r="H36" s="134">
        <v>56.149412946636232</v>
      </c>
      <c r="I36" s="134">
        <v>55.643260781569694</v>
      </c>
      <c r="J36" s="134">
        <v>55.237926655665284</v>
      </c>
      <c r="K36" s="134">
        <v>56.091869138196216</v>
      </c>
      <c r="L36" s="134">
        <v>54.229082384983499</v>
      </c>
      <c r="M36" s="134">
        <v>54.493640949780662</v>
      </c>
    </row>
    <row r="37" spans="2:13" ht="14.25" customHeight="1" x14ac:dyDescent="0.2">
      <c r="B37" s="8"/>
    </row>
    <row r="38" spans="2:13" ht="14.25" customHeight="1" x14ac:dyDescent="0.2">
      <c r="B38" s="51" t="s">
        <v>15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2:13" ht="14.25" customHeight="1" x14ac:dyDescent="0.2">
      <c r="B39" s="2" t="s">
        <v>112</v>
      </c>
      <c r="C39" s="134">
        <v>29.142540483833468</v>
      </c>
      <c r="D39" s="134">
        <v>30.003258146236746</v>
      </c>
      <c r="E39" s="134">
        <v>30.306274315256239</v>
      </c>
      <c r="F39" s="134">
        <v>34.134286084525804</v>
      </c>
      <c r="G39" s="134">
        <v>31.57776949811954</v>
      </c>
      <c r="H39" s="134">
        <v>29.758528817337009</v>
      </c>
      <c r="I39" s="134">
        <v>31.32386983303644</v>
      </c>
      <c r="J39" s="134">
        <v>31.671247050475699</v>
      </c>
      <c r="K39" s="134">
        <v>35.090827000343296</v>
      </c>
      <c r="L39" s="134">
        <v>33.069609864379963</v>
      </c>
      <c r="M39" s="134">
        <v>35.952126304452321</v>
      </c>
    </row>
    <row r="40" spans="2:13" ht="14.25" customHeight="1" x14ac:dyDescent="0.2">
      <c r="B40" s="2" t="s">
        <v>113</v>
      </c>
      <c r="C40" s="134">
        <v>70.857459516166443</v>
      </c>
      <c r="D40" s="134">
        <v>69.996741853763353</v>
      </c>
      <c r="E40" s="134">
        <v>69.693725684743768</v>
      </c>
      <c r="F40" s="134">
        <v>65.865713915474146</v>
      </c>
      <c r="G40" s="134">
        <v>68.422230501880449</v>
      </c>
      <c r="H40" s="134">
        <v>70.241471182663133</v>
      </c>
      <c r="I40" s="134">
        <v>68.676130166963461</v>
      </c>
      <c r="J40" s="134">
        <v>68.328752949524358</v>
      </c>
      <c r="K40" s="134">
        <v>64.909172999656604</v>
      </c>
      <c r="L40" s="134">
        <v>66.930390135620115</v>
      </c>
      <c r="M40" s="134">
        <v>64.047873695547409</v>
      </c>
    </row>
    <row r="41" spans="2:13" ht="14.25" customHeight="1" x14ac:dyDescent="0.2">
      <c r="B41" s="51" t="s">
        <v>16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2:13" ht="14.25" customHeight="1" x14ac:dyDescent="0.2">
      <c r="B42" s="2" t="s">
        <v>112</v>
      </c>
      <c r="C42" s="134">
        <v>35.450699103624757</v>
      </c>
      <c r="D42" s="134">
        <v>34.050980030904228</v>
      </c>
      <c r="E42" s="134">
        <v>36.025418122357841</v>
      </c>
      <c r="F42" s="134">
        <v>34.976468115179834</v>
      </c>
      <c r="G42" s="134">
        <v>34.185949757659571</v>
      </c>
      <c r="H42" s="134">
        <v>34.311830193368934</v>
      </c>
      <c r="I42" s="134">
        <v>32.966161287710378</v>
      </c>
      <c r="J42" s="134">
        <v>34.35139627680676</v>
      </c>
      <c r="K42" s="134">
        <v>30.410701483486697</v>
      </c>
      <c r="L42" s="134">
        <v>31.941041554734966</v>
      </c>
      <c r="M42" s="134">
        <v>32.759912611597144</v>
      </c>
    </row>
    <row r="43" spans="2:13" ht="14.25" customHeight="1" x14ac:dyDescent="0.2">
      <c r="B43" s="2" t="s">
        <v>113</v>
      </c>
      <c r="C43" s="164">
        <v>64.549300896375399</v>
      </c>
      <c r="D43" s="164">
        <v>65.94901996909573</v>
      </c>
      <c r="E43" s="164">
        <v>63.974581877642244</v>
      </c>
      <c r="F43" s="164">
        <v>65.023531884820244</v>
      </c>
      <c r="G43" s="164">
        <v>65.814050242340556</v>
      </c>
      <c r="H43" s="164">
        <v>65.688169806631052</v>
      </c>
      <c r="I43" s="164">
        <v>67.033838712289736</v>
      </c>
      <c r="J43" s="164">
        <v>65.648603723193233</v>
      </c>
      <c r="K43" s="164">
        <v>69.589298516513281</v>
      </c>
      <c r="L43" s="164">
        <v>68.058958445265361</v>
      </c>
      <c r="M43" s="164">
        <v>67.240087388402983</v>
      </c>
    </row>
    <row r="44" spans="2:13" ht="14.25" customHeight="1" x14ac:dyDescent="0.2">
      <c r="B44" s="161" t="s">
        <v>65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</row>
    <row r="45" spans="2:13" ht="14.25" customHeight="1" x14ac:dyDescent="0.2">
      <c r="B45" s="127" t="s">
        <v>112</v>
      </c>
      <c r="C45" s="164">
        <v>36.971203050498161</v>
      </c>
      <c r="D45" s="164">
        <v>32.365766234353636</v>
      </c>
      <c r="E45" s="164">
        <v>34.954821248868839</v>
      </c>
      <c r="F45" s="164">
        <v>34.324347073862626</v>
      </c>
      <c r="G45" s="164">
        <v>32.91979936642025</v>
      </c>
      <c r="H45" s="164">
        <v>34.779886936620983</v>
      </c>
      <c r="I45" s="164">
        <v>34.029282946673852</v>
      </c>
      <c r="J45" s="164">
        <v>33.947681006641972</v>
      </c>
      <c r="K45" s="164">
        <v>30.374683112865984</v>
      </c>
      <c r="L45" s="164">
        <v>32.118299212801702</v>
      </c>
      <c r="M45" s="164">
        <v>33.651689806287216</v>
      </c>
    </row>
    <row r="46" spans="2:13" ht="14.25" customHeight="1" x14ac:dyDescent="0.2">
      <c r="B46" s="127" t="s">
        <v>113</v>
      </c>
      <c r="C46" s="164">
        <v>63.028796949501718</v>
      </c>
      <c r="D46" s="164">
        <v>67.634233765646457</v>
      </c>
      <c r="E46" s="164">
        <v>65.045178751131076</v>
      </c>
      <c r="F46" s="164">
        <v>65.675652926137516</v>
      </c>
      <c r="G46" s="164">
        <v>67.080200633579722</v>
      </c>
      <c r="H46" s="164">
        <v>65.22011306337896</v>
      </c>
      <c r="I46" s="164">
        <v>65.970717053326211</v>
      </c>
      <c r="J46" s="164">
        <v>66.052318993358213</v>
      </c>
      <c r="K46" s="164">
        <v>69.62531688713382</v>
      </c>
      <c r="L46" s="164">
        <v>67.881700787198199</v>
      </c>
      <c r="M46" s="164">
        <v>66.348310193712678</v>
      </c>
    </row>
    <row r="47" spans="2:13" ht="14.25" customHeight="1" x14ac:dyDescent="0.2">
      <c r="B47" s="161" t="s">
        <v>64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</row>
    <row r="48" spans="2:13" ht="14.25" customHeight="1" x14ac:dyDescent="0.2">
      <c r="B48" s="127" t="s">
        <v>112</v>
      </c>
      <c r="C48" s="164">
        <v>33.147568585947695</v>
      </c>
      <c r="D48" s="164">
        <v>36.334238842353777</v>
      </c>
      <c r="E48" s="164">
        <v>37.315211944238946</v>
      </c>
      <c r="F48" s="164">
        <v>35.718269759318325</v>
      </c>
      <c r="G48" s="164">
        <v>35.509138381201019</v>
      </c>
      <c r="H48" s="164">
        <v>33.860032571111226</v>
      </c>
      <c r="I48" s="164">
        <v>32.004747992985592</v>
      </c>
      <c r="J48" s="164">
        <v>34.723287693015145</v>
      </c>
      <c r="K48" s="164">
        <v>30.442382648662068</v>
      </c>
      <c r="L48" s="164">
        <v>31.791771189074908</v>
      </c>
      <c r="M48" s="164">
        <v>32.117698297667715</v>
      </c>
    </row>
    <row r="49" spans="2:13" ht="14.25" customHeight="1" x14ac:dyDescent="0.2">
      <c r="B49" s="127" t="s">
        <v>113</v>
      </c>
      <c r="C49" s="164">
        <v>66.852431414052376</v>
      </c>
      <c r="D49" s="164">
        <v>63.665761157646159</v>
      </c>
      <c r="E49" s="164">
        <v>62.684788055760961</v>
      </c>
      <c r="F49" s="164">
        <v>64.281730240681526</v>
      </c>
      <c r="G49" s="164">
        <v>64.490861618798931</v>
      </c>
      <c r="H49" s="164">
        <v>66.139967428888923</v>
      </c>
      <c r="I49" s="164">
        <v>67.995252007014301</v>
      </c>
      <c r="J49" s="164">
        <v>65.276712306984948</v>
      </c>
      <c r="K49" s="164">
        <v>69.557617351338038</v>
      </c>
      <c r="L49" s="164">
        <v>68.208228810925036</v>
      </c>
      <c r="M49" s="164">
        <v>67.882301702331986</v>
      </c>
    </row>
    <row r="50" spans="2:13" ht="14.25" customHeight="1" x14ac:dyDescent="0.2">
      <c r="B50" s="127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</row>
    <row r="51" spans="2:13" ht="14.25" customHeight="1" x14ac:dyDescent="0.2">
      <c r="B51" s="51" t="s">
        <v>0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</row>
    <row r="52" spans="2:13" ht="14.25" customHeight="1" x14ac:dyDescent="0.2">
      <c r="B52" s="51" t="s">
        <v>112</v>
      </c>
      <c r="C52" s="164">
        <v>30.909847237445646</v>
      </c>
      <c r="D52" s="164">
        <v>30.911832519450915</v>
      </c>
      <c r="E52" s="164">
        <v>32.496912190918039</v>
      </c>
      <c r="F52" s="164">
        <v>30.936281122222809</v>
      </c>
      <c r="G52" s="164">
        <v>30.396390638319986</v>
      </c>
      <c r="H52" s="164">
        <v>28.966755167332693</v>
      </c>
      <c r="I52" s="164">
        <v>29.02016892731314</v>
      </c>
      <c r="J52" s="164">
        <v>29.076361455916842</v>
      </c>
      <c r="K52" s="164">
        <v>28.890601899494261</v>
      </c>
      <c r="L52" s="164">
        <v>28.784182973538325</v>
      </c>
      <c r="M52" s="164">
        <v>29.149880507224189</v>
      </c>
    </row>
    <row r="53" spans="2:13" ht="14.25" customHeight="1" x14ac:dyDescent="0.2">
      <c r="B53" s="147" t="s">
        <v>113</v>
      </c>
      <c r="C53" s="165">
        <v>69.090152762554922</v>
      </c>
      <c r="D53" s="165">
        <v>69.08816748054916</v>
      </c>
      <c r="E53" s="165">
        <v>67.50308780908243</v>
      </c>
      <c r="F53" s="165">
        <v>69.063718877777106</v>
      </c>
      <c r="G53" s="165">
        <v>69.603609361680185</v>
      </c>
      <c r="H53" s="165">
        <v>71.033244832667862</v>
      </c>
      <c r="I53" s="165">
        <v>70.979831072686721</v>
      </c>
      <c r="J53" s="165">
        <v>70.923638544083516</v>
      </c>
      <c r="K53" s="165">
        <v>71.109398100505956</v>
      </c>
      <c r="L53" s="165">
        <v>71.215817026461593</v>
      </c>
      <c r="M53" s="165">
        <v>70.850119492776102</v>
      </c>
    </row>
    <row r="54" spans="2:13" ht="14.25" customHeight="1" x14ac:dyDescent="0.2">
      <c r="B54" s="51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</row>
    <row r="55" spans="2:13" ht="14.25" customHeight="1" x14ac:dyDescent="0.2">
      <c r="B55" s="49" t="s">
        <v>23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</row>
    <row r="56" spans="2:13" ht="14.25" customHeight="1" x14ac:dyDescent="0.2">
      <c r="B56" s="49" t="s">
        <v>68</v>
      </c>
      <c r="C56" s="166">
        <v>1576</v>
      </c>
      <c r="D56" s="166">
        <v>1938</v>
      </c>
      <c r="E56" s="166">
        <v>1705</v>
      </c>
      <c r="F56" s="166">
        <v>1688</v>
      </c>
      <c r="G56" s="166">
        <v>1819</v>
      </c>
      <c r="H56" s="166">
        <v>5954</v>
      </c>
      <c r="I56" s="166">
        <v>5672</v>
      </c>
      <c r="J56" s="166">
        <v>6107</v>
      </c>
      <c r="K56" s="166">
        <v>4271</v>
      </c>
      <c r="L56" s="166">
        <v>4161</v>
      </c>
      <c r="M56" s="166">
        <v>3996</v>
      </c>
    </row>
    <row r="57" spans="2:13" ht="14.25" customHeight="1" x14ac:dyDescent="0.2">
      <c r="B57" s="49" t="s">
        <v>67</v>
      </c>
      <c r="C57" s="166">
        <v>2362</v>
      </c>
      <c r="D57" s="166">
        <v>2451</v>
      </c>
      <c r="E57" s="166">
        <v>2357</v>
      </c>
      <c r="F57" s="166">
        <v>2207</v>
      </c>
      <c r="G57" s="166">
        <v>1996</v>
      </c>
      <c r="H57" s="166">
        <v>6314</v>
      </c>
      <c r="I57" s="166">
        <v>5950</v>
      </c>
      <c r="J57" s="166">
        <v>5930</v>
      </c>
      <c r="K57" s="166">
        <v>4288</v>
      </c>
      <c r="L57" s="166">
        <v>4119</v>
      </c>
      <c r="M57" s="166">
        <v>3773</v>
      </c>
    </row>
    <row r="58" spans="2:13" ht="14.25" customHeight="1" x14ac:dyDescent="0.2">
      <c r="B58" s="49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</row>
    <row r="59" spans="2:13" ht="14.25" customHeight="1" x14ac:dyDescent="0.2">
      <c r="B59" s="49" t="s">
        <v>15</v>
      </c>
      <c r="C59" s="166">
        <v>1079</v>
      </c>
      <c r="D59" s="166">
        <v>1083</v>
      </c>
      <c r="E59" s="166">
        <v>1077</v>
      </c>
      <c r="F59" s="166">
        <v>1068</v>
      </c>
      <c r="G59" s="166">
        <v>1093</v>
      </c>
      <c r="H59" s="166">
        <v>2223</v>
      </c>
      <c r="I59" s="166">
        <v>2331</v>
      </c>
      <c r="J59" s="166">
        <v>2470</v>
      </c>
      <c r="K59" s="166">
        <v>2079</v>
      </c>
      <c r="L59" s="166">
        <v>2103</v>
      </c>
      <c r="M59" s="166">
        <v>2058</v>
      </c>
    </row>
    <row r="60" spans="2:13" ht="14.25" customHeight="1" x14ac:dyDescent="0.2">
      <c r="B60" s="49" t="s">
        <v>16</v>
      </c>
      <c r="C60" s="166">
        <v>2725</v>
      </c>
      <c r="D60" s="166">
        <v>2660</v>
      </c>
      <c r="E60" s="166">
        <v>2788</v>
      </c>
      <c r="F60" s="166">
        <v>2758</v>
      </c>
      <c r="G60" s="166">
        <v>2975</v>
      </c>
      <c r="H60" s="166">
        <v>3200</v>
      </c>
      <c r="I60" s="166">
        <v>3089</v>
      </c>
      <c r="J60" s="166">
        <v>3049</v>
      </c>
      <c r="K60" s="166">
        <v>3191</v>
      </c>
      <c r="L60" s="166">
        <v>3269</v>
      </c>
      <c r="M60" s="166">
        <v>3449</v>
      </c>
    </row>
    <row r="61" spans="2:13" ht="14.25" customHeight="1" x14ac:dyDescent="0.2">
      <c r="B61" s="167" t="s">
        <v>65</v>
      </c>
      <c r="C61" s="166">
        <v>1647</v>
      </c>
      <c r="D61" s="166">
        <v>1551</v>
      </c>
      <c r="E61" s="166">
        <v>1689</v>
      </c>
      <c r="F61" s="166">
        <v>1736</v>
      </c>
      <c r="G61" s="166">
        <v>1666</v>
      </c>
      <c r="H61" s="166">
        <v>1510</v>
      </c>
      <c r="I61" s="166">
        <v>1440</v>
      </c>
      <c r="J61" s="166">
        <v>1460</v>
      </c>
      <c r="K61" s="166">
        <v>1520</v>
      </c>
      <c r="L61" s="166">
        <v>1523</v>
      </c>
      <c r="M61" s="166">
        <v>1461</v>
      </c>
    </row>
    <row r="62" spans="2:13" ht="14.25" customHeight="1" x14ac:dyDescent="0.2">
      <c r="B62" s="168" t="s">
        <v>64</v>
      </c>
      <c r="C62" s="169">
        <v>1078</v>
      </c>
      <c r="D62" s="169">
        <v>1109</v>
      </c>
      <c r="E62" s="169">
        <v>1099</v>
      </c>
      <c r="F62" s="169">
        <v>1022</v>
      </c>
      <c r="G62" s="169">
        <v>1309</v>
      </c>
      <c r="H62" s="169">
        <v>1690</v>
      </c>
      <c r="I62" s="169">
        <v>1649</v>
      </c>
      <c r="J62" s="169">
        <v>1589</v>
      </c>
      <c r="K62" s="169">
        <v>1671</v>
      </c>
      <c r="L62" s="169">
        <v>1746</v>
      </c>
      <c r="M62" s="169">
        <v>1988</v>
      </c>
    </row>
    <row r="63" spans="2:13" ht="12.75" customHeight="1" x14ac:dyDescent="0.2">
      <c r="B63" s="142" t="s">
        <v>114</v>
      </c>
      <c r="J63" s="39"/>
      <c r="K63" s="39"/>
    </row>
    <row r="64" spans="2:13" ht="12.75" customHeight="1" x14ac:dyDescent="0.2">
      <c r="B64" s="613" t="s">
        <v>19</v>
      </c>
      <c r="C64" s="613"/>
      <c r="D64" s="613"/>
      <c r="E64" s="613"/>
      <c r="F64" s="613"/>
      <c r="G64" s="613"/>
      <c r="H64" s="613"/>
      <c r="I64" s="613"/>
      <c r="J64" s="141"/>
      <c r="K64" s="39"/>
    </row>
    <row r="65" spans="2:11" ht="12.75" customHeight="1" x14ac:dyDescent="0.2">
      <c r="B65" s="104" t="s">
        <v>79</v>
      </c>
      <c r="C65" s="41"/>
      <c r="D65" s="41"/>
      <c r="E65" s="41"/>
      <c r="F65" s="41"/>
      <c r="G65" s="41"/>
      <c r="H65" s="41"/>
      <c r="I65" s="41"/>
      <c r="J65" s="141"/>
      <c r="K65" s="39"/>
    </row>
    <row r="66" spans="2:11" x14ac:dyDescent="0.2">
      <c r="B66" s="14" t="s">
        <v>13</v>
      </c>
      <c r="C66" s="142"/>
      <c r="D66" s="142"/>
      <c r="E66" s="142"/>
      <c r="F66" s="142"/>
      <c r="G66" s="142"/>
      <c r="H66" s="142"/>
      <c r="I66" s="142"/>
    </row>
    <row r="67" spans="2:11" x14ac:dyDescent="0.2">
      <c r="B67" s="14"/>
    </row>
  </sheetData>
  <mergeCells count="2">
    <mergeCell ref="B2:M2"/>
    <mergeCell ref="B64:I64"/>
  </mergeCells>
  <pageMargins left="0.75" right="0.75" top="1" bottom="1" header="0.5" footer="0.5"/>
  <pageSetup paperSize="9" orientation="landscape" r:id="rId1"/>
  <headerFooter alignWithMargins="0"/>
  <rowBreaks count="1" manualBreakCount="1">
    <brk id="2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103"/>
  <sheetViews>
    <sheetView zoomScaleNormal="100" workbookViewId="0"/>
  </sheetViews>
  <sheetFormatPr defaultRowHeight="12.75" x14ac:dyDescent="0.2"/>
  <cols>
    <col min="1" max="1" width="6.77734375" style="173" customWidth="1"/>
    <col min="2" max="2" width="14.109375" style="173" customWidth="1"/>
    <col min="3" max="4" width="6.77734375" style="173" customWidth="1"/>
    <col min="5" max="5" width="2.77734375" style="173" customWidth="1"/>
    <col min="6" max="7" width="6.77734375" style="173" customWidth="1"/>
    <col min="8" max="8" width="2.77734375" style="173" customWidth="1"/>
    <col min="9" max="10" width="6.77734375" style="173" customWidth="1"/>
    <col min="11" max="11" width="2.77734375" style="173" customWidth="1"/>
    <col min="12" max="13" width="6.77734375" style="173" customWidth="1"/>
    <col min="14" max="14" width="2.77734375" style="173" customWidth="1"/>
    <col min="15" max="16" width="6.77734375" style="173" customWidth="1"/>
    <col min="17" max="17" width="2.77734375" style="173" customWidth="1"/>
    <col min="18" max="19" width="6.77734375" style="173" customWidth="1"/>
    <col min="20" max="20" width="2.77734375" style="173" customWidth="1"/>
    <col min="21" max="22" width="6.77734375" style="173" customWidth="1"/>
    <col min="23" max="16384" width="8.88671875" style="173"/>
  </cols>
  <sheetData>
    <row r="1" spans="1:31" ht="14.2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552"/>
      <c r="AB1" s="552"/>
      <c r="AC1" s="552"/>
      <c r="AD1" s="552"/>
      <c r="AE1" s="552"/>
    </row>
    <row r="2" spans="1:31" s="174" customFormat="1" ht="18.75" customHeight="1" x14ac:dyDescent="0.2">
      <c r="A2" s="119"/>
      <c r="B2" s="611" t="s">
        <v>122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119"/>
      <c r="S2" s="119"/>
      <c r="T2" s="119"/>
      <c r="U2" s="119"/>
      <c r="V2" s="119"/>
      <c r="W2" s="119"/>
      <c r="X2" s="119"/>
      <c r="Y2" s="119"/>
      <c r="Z2" s="119"/>
      <c r="AA2" s="553"/>
      <c r="AB2" s="553"/>
      <c r="AC2" s="553"/>
      <c r="AD2" s="553"/>
      <c r="AE2" s="553"/>
    </row>
    <row r="3" spans="1:31" ht="14.25" customHeight="1" x14ac:dyDescent="0.25">
      <c r="A3" s="4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121"/>
      <c r="R3" s="46"/>
      <c r="S3" s="46"/>
      <c r="T3" s="46"/>
      <c r="U3" s="46"/>
      <c r="V3" s="46"/>
      <c r="W3" s="46"/>
      <c r="X3" s="46"/>
      <c r="Y3" s="46"/>
      <c r="Z3" s="46"/>
      <c r="AA3" s="552"/>
      <c r="AB3" s="552"/>
      <c r="AC3" s="552"/>
      <c r="AD3" s="552"/>
      <c r="AE3" s="552"/>
    </row>
    <row r="4" spans="1:31" ht="14.25" customHeight="1" x14ac:dyDescent="0.2">
      <c r="A4" s="46"/>
      <c r="B4" s="73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39"/>
      <c r="O4" s="39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552"/>
      <c r="AB4" s="552"/>
      <c r="AC4" s="552"/>
      <c r="AD4" s="552"/>
      <c r="AE4" s="552"/>
    </row>
    <row r="5" spans="1:31" ht="28.5" customHeight="1" x14ac:dyDescent="0.2">
      <c r="A5" s="46"/>
      <c r="B5" s="155"/>
      <c r="C5" s="615" t="s">
        <v>68</v>
      </c>
      <c r="D5" s="616"/>
      <c r="E5" s="175"/>
      <c r="F5" s="615" t="s">
        <v>67</v>
      </c>
      <c r="G5" s="616"/>
      <c r="H5" s="175"/>
      <c r="I5" s="615" t="s">
        <v>62</v>
      </c>
      <c r="J5" s="616"/>
      <c r="K5" s="175"/>
      <c r="L5" s="615" t="s">
        <v>63</v>
      </c>
      <c r="M5" s="616"/>
      <c r="N5" s="175"/>
      <c r="O5" s="615" t="s">
        <v>65</v>
      </c>
      <c r="P5" s="617"/>
      <c r="Q5" s="176"/>
      <c r="R5" s="615" t="s">
        <v>64</v>
      </c>
      <c r="S5" s="616"/>
      <c r="T5" s="155"/>
      <c r="U5" s="615" t="s">
        <v>121</v>
      </c>
      <c r="V5" s="616"/>
      <c r="W5" s="46"/>
      <c r="X5" s="46"/>
      <c r="Y5" s="46"/>
      <c r="Z5" s="46"/>
      <c r="AA5" s="552"/>
      <c r="AB5" s="552"/>
      <c r="AC5" s="552"/>
      <c r="AD5" s="552"/>
      <c r="AE5" s="552"/>
    </row>
    <row r="6" spans="1:31" ht="14.25" customHeight="1" x14ac:dyDescent="0.2">
      <c r="A6" s="46"/>
      <c r="B6" s="39"/>
      <c r="C6" s="70" t="s">
        <v>72</v>
      </c>
      <c r="D6" s="123" t="s">
        <v>20</v>
      </c>
      <c r="E6" s="124"/>
      <c r="F6" s="70" t="s">
        <v>72</v>
      </c>
      <c r="G6" s="123" t="s">
        <v>20</v>
      </c>
      <c r="H6" s="124"/>
      <c r="I6" s="70" t="s">
        <v>72</v>
      </c>
      <c r="J6" s="123" t="s">
        <v>20</v>
      </c>
      <c r="K6" s="124"/>
      <c r="L6" s="70" t="s">
        <v>72</v>
      </c>
      <c r="M6" s="123" t="s">
        <v>20</v>
      </c>
      <c r="N6" s="124"/>
      <c r="O6" s="123" t="s">
        <v>72</v>
      </c>
      <c r="P6" s="123" t="s">
        <v>20</v>
      </c>
      <c r="Q6" s="124"/>
      <c r="R6" s="123" t="s">
        <v>72</v>
      </c>
      <c r="S6" s="123" t="s">
        <v>20</v>
      </c>
      <c r="T6" s="46"/>
      <c r="U6" s="123" t="s">
        <v>72</v>
      </c>
      <c r="V6" s="123" t="s">
        <v>20</v>
      </c>
      <c r="W6" s="46"/>
      <c r="X6" s="46"/>
      <c r="Y6" s="46"/>
      <c r="Z6" s="46"/>
      <c r="AA6" s="552"/>
      <c r="AB6" s="552"/>
      <c r="AC6" s="552"/>
      <c r="AD6" s="552"/>
      <c r="AE6" s="552"/>
    </row>
    <row r="7" spans="1:31" ht="14.25" customHeight="1" x14ac:dyDescent="0.2">
      <c r="A7" s="46"/>
      <c r="B7" s="39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125"/>
      <c r="R7" s="46"/>
      <c r="S7" s="125"/>
      <c r="T7" s="46"/>
      <c r="U7" s="46"/>
      <c r="V7" s="125" t="s">
        <v>5</v>
      </c>
      <c r="W7" s="46"/>
      <c r="X7" s="46"/>
      <c r="Y7" s="46"/>
      <c r="Z7" s="46"/>
      <c r="AA7" s="552"/>
      <c r="AB7" s="552"/>
      <c r="AC7" s="552"/>
      <c r="AD7" s="552"/>
      <c r="AE7" s="552"/>
    </row>
    <row r="8" spans="1:31" ht="14.25" customHeight="1" x14ac:dyDescent="0.2">
      <c r="A8" s="46"/>
      <c r="B8" s="39" t="s">
        <v>52</v>
      </c>
      <c r="C8" s="126">
        <v>1651.8999999999996</v>
      </c>
      <c r="D8" s="126">
        <v>1843.9396348265177</v>
      </c>
      <c r="E8" s="124"/>
      <c r="F8" s="126">
        <v>7485.0329999999976</v>
      </c>
      <c r="G8" s="126">
        <v>5828.867792830999</v>
      </c>
      <c r="H8" s="124"/>
      <c r="I8" s="126">
        <v>1080.7459999999992</v>
      </c>
      <c r="J8" s="126">
        <v>2717.3754650232354</v>
      </c>
      <c r="K8" s="124"/>
      <c r="L8" s="126">
        <v>820.22099999999966</v>
      </c>
      <c r="M8" s="126">
        <v>935.18872775590296</v>
      </c>
      <c r="N8" s="124"/>
      <c r="O8" s="126">
        <v>492.84900000000016</v>
      </c>
      <c r="P8" s="126">
        <v>399.94955639830386</v>
      </c>
      <c r="Q8" s="124"/>
      <c r="R8" s="126">
        <v>327.3720000000003</v>
      </c>
      <c r="S8" s="126">
        <v>535.23917135759757</v>
      </c>
      <c r="T8" s="46"/>
      <c r="U8" s="126">
        <v>11037.900000000036</v>
      </c>
      <c r="V8" s="126">
        <v>11325.371620436634</v>
      </c>
      <c r="W8" s="46"/>
      <c r="X8" s="46"/>
      <c r="Y8" s="46"/>
      <c r="Z8" s="46"/>
      <c r="AA8" s="552"/>
      <c r="AB8" s="552"/>
      <c r="AC8" s="552"/>
      <c r="AD8" s="552"/>
      <c r="AE8" s="552"/>
    </row>
    <row r="9" spans="1:31" ht="14.25" customHeight="1" x14ac:dyDescent="0.2">
      <c r="A9" s="46"/>
      <c r="B9" s="39" t="s">
        <v>51</v>
      </c>
      <c r="C9" s="126">
        <v>401.31700000000006</v>
      </c>
      <c r="D9" s="126">
        <v>601.93915617339735</v>
      </c>
      <c r="E9" s="128"/>
      <c r="F9" s="126">
        <v>512.45600000000013</v>
      </c>
      <c r="G9" s="126">
        <v>493.89754850182629</v>
      </c>
      <c r="H9" s="128"/>
      <c r="I9" s="126">
        <v>148.57000000000002</v>
      </c>
      <c r="J9" s="126">
        <v>448.6760373843174</v>
      </c>
      <c r="K9" s="128"/>
      <c r="L9" s="126">
        <v>382.41600000000034</v>
      </c>
      <c r="M9" s="126">
        <v>503.2943202422918</v>
      </c>
      <c r="N9" s="128"/>
      <c r="O9" s="126">
        <v>235.85299999999992</v>
      </c>
      <c r="P9" s="126">
        <v>201.40048937890856</v>
      </c>
      <c r="Q9" s="128"/>
      <c r="R9" s="126">
        <v>146.5629999999999</v>
      </c>
      <c r="S9" s="126">
        <v>301.8938308633833</v>
      </c>
      <c r="T9" s="46"/>
      <c r="U9" s="126">
        <v>1444.7589999999996</v>
      </c>
      <c r="V9" s="126">
        <v>2047.8070623018336</v>
      </c>
      <c r="W9" s="46"/>
      <c r="X9" s="46"/>
      <c r="Y9" s="46"/>
      <c r="Z9" s="46"/>
      <c r="AA9" s="552"/>
      <c r="AB9" s="552"/>
      <c r="AC9" s="552"/>
      <c r="AD9" s="552"/>
      <c r="AE9" s="552"/>
    </row>
    <row r="10" spans="1:31" ht="14.25" customHeight="1" x14ac:dyDescent="0.2">
      <c r="A10" s="46"/>
      <c r="B10" s="8" t="s">
        <v>50</v>
      </c>
      <c r="C10" s="126">
        <v>3648.6749999999984</v>
      </c>
      <c r="D10" s="126">
        <v>4631.3486933775002</v>
      </c>
      <c r="E10" s="128"/>
      <c r="F10" s="126">
        <v>406.46099999999984</v>
      </c>
      <c r="G10" s="126">
        <v>322.29081079460042</v>
      </c>
      <c r="H10" s="128"/>
      <c r="I10" s="126">
        <v>232.89400000000003</v>
      </c>
      <c r="J10" s="126">
        <v>321.22019736840684</v>
      </c>
      <c r="K10" s="128"/>
      <c r="L10" s="126">
        <v>1355.1179999999999</v>
      </c>
      <c r="M10" s="126">
        <v>1162.2275417134588</v>
      </c>
      <c r="N10" s="128"/>
      <c r="O10" s="126">
        <v>785.06500000000005</v>
      </c>
      <c r="P10" s="126">
        <v>496.31470330926561</v>
      </c>
      <c r="Q10" s="128"/>
      <c r="R10" s="126">
        <v>570.05300000000045</v>
      </c>
      <c r="S10" s="126">
        <v>665.91283840419374</v>
      </c>
      <c r="T10" s="46"/>
      <c r="U10" s="126">
        <v>5643.1479999999983</v>
      </c>
      <c r="V10" s="126">
        <v>6437.0872432539563</v>
      </c>
      <c r="W10" s="46"/>
      <c r="X10" s="46"/>
      <c r="Y10" s="46"/>
      <c r="Z10" s="46"/>
      <c r="AA10" s="552"/>
      <c r="AB10" s="552"/>
      <c r="AC10" s="552"/>
      <c r="AD10" s="552"/>
      <c r="AE10" s="552"/>
    </row>
    <row r="11" spans="1:31" ht="14.25" customHeight="1" x14ac:dyDescent="0.2">
      <c r="A11" s="46"/>
      <c r="B11" s="8" t="s">
        <v>49</v>
      </c>
      <c r="C11" s="126">
        <v>51.834999999999994</v>
      </c>
      <c r="D11" s="126">
        <v>62.97124708106994</v>
      </c>
      <c r="E11" s="128"/>
      <c r="F11" s="126">
        <v>113.096</v>
      </c>
      <c r="G11" s="126">
        <v>98.072484272467733</v>
      </c>
      <c r="H11" s="128"/>
      <c r="I11" s="126">
        <v>112.01700000000004</v>
      </c>
      <c r="J11" s="126">
        <v>234.56046439910381</v>
      </c>
      <c r="K11" s="128"/>
      <c r="L11" s="126">
        <v>275.09800000000013</v>
      </c>
      <c r="M11" s="126">
        <v>336.01848326019183</v>
      </c>
      <c r="N11" s="128"/>
      <c r="O11" s="126">
        <v>165.81500000000003</v>
      </c>
      <c r="P11" s="126">
        <v>140.96820346093963</v>
      </c>
      <c r="Q11" s="128"/>
      <c r="R11" s="126">
        <v>109.28299999999999</v>
      </c>
      <c r="S11" s="126">
        <v>195.05027979925208</v>
      </c>
      <c r="T11" s="46"/>
      <c r="U11" s="126">
        <v>552.04599999999971</v>
      </c>
      <c r="V11" s="126">
        <v>731.6226790128328</v>
      </c>
      <c r="W11" s="46"/>
      <c r="X11" s="46"/>
      <c r="Y11" s="46"/>
      <c r="Z11" s="46"/>
      <c r="AA11" s="552"/>
      <c r="AB11" s="552"/>
      <c r="AC11" s="552"/>
      <c r="AD11" s="552"/>
      <c r="AE11" s="552"/>
    </row>
    <row r="12" spans="1:31" ht="14.25" customHeight="1" x14ac:dyDescent="0.2">
      <c r="A12" s="46"/>
      <c r="B12" s="177" t="s">
        <v>48</v>
      </c>
      <c r="C12" s="126" t="s">
        <v>47</v>
      </c>
      <c r="D12" s="126" t="s">
        <v>47</v>
      </c>
      <c r="E12" s="128"/>
      <c r="F12" s="126">
        <v>24.666</v>
      </c>
      <c r="G12" s="126">
        <v>10.426080663034414</v>
      </c>
      <c r="H12" s="128"/>
      <c r="I12" s="126">
        <v>140.995</v>
      </c>
      <c r="J12" s="126">
        <v>236.47591092693528</v>
      </c>
      <c r="K12" s="128"/>
      <c r="L12" s="126">
        <v>54.048000000000002</v>
      </c>
      <c r="M12" s="126">
        <v>49.744604193236036</v>
      </c>
      <c r="N12" s="128"/>
      <c r="O12" s="126">
        <v>29.278000000000002</v>
      </c>
      <c r="P12" s="126">
        <v>15.738829283079109</v>
      </c>
      <c r="Q12" s="128"/>
      <c r="R12" s="126">
        <v>24.769999999999996</v>
      </c>
      <c r="S12" s="126">
        <v>34.005774910156937</v>
      </c>
      <c r="T12" s="46"/>
      <c r="U12" s="126">
        <v>229.27099999999996</v>
      </c>
      <c r="V12" s="126">
        <v>302.44880806022815</v>
      </c>
      <c r="W12" s="46"/>
      <c r="X12" s="46"/>
      <c r="Y12" s="46"/>
      <c r="Z12" s="46"/>
      <c r="AA12" s="552"/>
      <c r="AB12" s="552"/>
      <c r="AC12" s="552"/>
      <c r="AD12" s="552"/>
      <c r="AE12" s="552"/>
    </row>
    <row r="13" spans="1:31" ht="14.25" customHeight="1" x14ac:dyDescent="0.2">
      <c r="A13" s="46"/>
      <c r="B13" s="177" t="s">
        <v>46</v>
      </c>
      <c r="C13" s="126">
        <v>264.25300000000004</v>
      </c>
      <c r="D13" s="126">
        <v>239.75390608478983</v>
      </c>
      <c r="E13" s="124"/>
      <c r="F13" s="126">
        <v>299.73099999999994</v>
      </c>
      <c r="G13" s="126">
        <v>179.84129773581927</v>
      </c>
      <c r="H13" s="124"/>
      <c r="I13" s="126">
        <v>226.47900000000004</v>
      </c>
      <c r="J13" s="126">
        <v>418.89414904405231</v>
      </c>
      <c r="K13" s="124"/>
      <c r="L13" s="126">
        <v>993.2819999999997</v>
      </c>
      <c r="M13" s="126">
        <v>933.78201402646175</v>
      </c>
      <c r="N13" s="124"/>
      <c r="O13" s="126">
        <v>628.33199999999931</v>
      </c>
      <c r="P13" s="126">
        <v>386.86567287475407</v>
      </c>
      <c r="Q13" s="124"/>
      <c r="R13" s="126">
        <v>364.95</v>
      </c>
      <c r="S13" s="126">
        <v>546.91634115170757</v>
      </c>
      <c r="T13" s="46"/>
      <c r="U13" s="126">
        <v>1783.7449999999999</v>
      </c>
      <c r="V13" s="126">
        <v>1772.2713668911267</v>
      </c>
      <c r="W13" s="46"/>
      <c r="X13" s="46"/>
      <c r="Y13" s="46"/>
      <c r="Z13" s="46"/>
      <c r="AA13" s="552"/>
      <c r="AB13" s="552"/>
      <c r="AC13" s="552"/>
      <c r="AD13" s="552"/>
      <c r="AE13" s="552"/>
    </row>
    <row r="14" spans="1:31" ht="14.25" customHeight="1" x14ac:dyDescent="0.2">
      <c r="A14" s="46"/>
      <c r="B14" s="177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46"/>
      <c r="S14" s="46"/>
      <c r="T14" s="46"/>
      <c r="U14" s="46"/>
      <c r="V14" s="46"/>
      <c r="W14" s="46"/>
      <c r="X14" s="46"/>
      <c r="Y14" s="46"/>
      <c r="Z14" s="46"/>
      <c r="AA14" s="552"/>
      <c r="AB14" s="552"/>
      <c r="AC14" s="552"/>
      <c r="AD14" s="552"/>
      <c r="AE14" s="552"/>
    </row>
    <row r="15" spans="1:31" ht="14.25" customHeight="1" x14ac:dyDescent="0.2">
      <c r="A15" s="46"/>
      <c r="B15" s="147" t="s">
        <v>0</v>
      </c>
      <c r="C15" s="131">
        <v>6027.5419999999976</v>
      </c>
      <c r="D15" s="131">
        <v>7385.7548498202977</v>
      </c>
      <c r="E15" s="77"/>
      <c r="F15" s="131">
        <v>8841.4429999999957</v>
      </c>
      <c r="G15" s="131">
        <v>6933.3960147987473</v>
      </c>
      <c r="H15" s="77"/>
      <c r="I15" s="131">
        <v>1941.7009999999993</v>
      </c>
      <c r="J15" s="131">
        <v>4377.2022241460509</v>
      </c>
      <c r="K15" s="77"/>
      <c r="L15" s="131">
        <v>3880.1829999999995</v>
      </c>
      <c r="M15" s="131">
        <v>3920.2556911915431</v>
      </c>
      <c r="N15" s="77"/>
      <c r="O15" s="131">
        <v>2337.1919999999996</v>
      </c>
      <c r="P15" s="131">
        <v>1641.2374547052509</v>
      </c>
      <c r="Q15" s="76"/>
      <c r="R15" s="131">
        <v>1542.9910000000007</v>
      </c>
      <c r="S15" s="131">
        <v>2279.0182364862912</v>
      </c>
      <c r="T15" s="46"/>
      <c r="U15" s="131">
        <v>20690.869000000032</v>
      </c>
      <c r="V15" s="131">
        <v>22616.608779956612</v>
      </c>
      <c r="W15" s="46"/>
      <c r="X15" s="46"/>
      <c r="Y15" s="46"/>
      <c r="Z15" s="46"/>
      <c r="AA15" s="552"/>
      <c r="AB15" s="552"/>
      <c r="AC15" s="552"/>
      <c r="AD15" s="552"/>
      <c r="AE15" s="552"/>
    </row>
    <row r="16" spans="1:31" ht="14.25" customHeight="1" x14ac:dyDescent="0.2">
      <c r="A16" s="46"/>
      <c r="B16" s="3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62"/>
      <c r="P16" s="163"/>
      <c r="Q16" s="178"/>
      <c r="R16" s="155"/>
      <c r="S16" s="178"/>
      <c r="T16" s="155"/>
      <c r="U16" s="155"/>
      <c r="V16" s="178" t="s">
        <v>93</v>
      </c>
      <c r="W16" s="46"/>
      <c r="X16" s="46"/>
      <c r="Y16" s="46"/>
      <c r="Z16" s="46"/>
      <c r="AA16" s="552"/>
      <c r="AB16" s="552"/>
      <c r="AC16" s="552"/>
      <c r="AD16" s="552"/>
      <c r="AE16" s="552"/>
    </row>
    <row r="17" spans="1:31" ht="14.25" customHeight="1" x14ac:dyDescent="0.2">
      <c r="A17" s="46"/>
      <c r="B17" s="39" t="s">
        <v>52</v>
      </c>
      <c r="C17" s="179">
        <v>27.405864612805676</v>
      </c>
      <c r="D17" s="179">
        <v>24.966163544832298</v>
      </c>
      <c r="E17" s="6"/>
      <c r="F17" s="179">
        <v>84.658499749418652</v>
      </c>
      <c r="G17" s="179">
        <v>84.069448512529249</v>
      </c>
      <c r="H17" s="6"/>
      <c r="I17" s="179">
        <v>55.659753999199602</v>
      </c>
      <c r="J17" s="179">
        <v>62.080190173378689</v>
      </c>
      <c r="K17" s="6"/>
      <c r="L17" s="179">
        <v>21.13871948823035</v>
      </c>
      <c r="M17" s="179">
        <v>23.855299282064344</v>
      </c>
      <c r="N17" s="6"/>
      <c r="O17" s="179">
        <v>21.087227750223335</v>
      </c>
      <c r="P17" s="179">
        <v>24.368780717969301</v>
      </c>
      <c r="Q17" s="46"/>
      <c r="R17" s="179">
        <v>21.216714809094832</v>
      </c>
      <c r="S17" s="179">
        <v>23.485515069103133</v>
      </c>
      <c r="T17" s="46"/>
      <c r="U17" s="179">
        <v>53.346720236835296</v>
      </c>
      <c r="V17" s="179">
        <v>50.075463260758482</v>
      </c>
      <c r="W17" s="46"/>
      <c r="X17" s="46"/>
      <c r="Y17" s="46"/>
      <c r="Z17" s="46"/>
      <c r="AA17" s="552"/>
      <c r="AB17" s="552"/>
      <c r="AC17" s="552"/>
      <c r="AD17" s="552"/>
      <c r="AE17" s="552"/>
    </row>
    <row r="18" spans="1:31" ht="14.25" customHeight="1" x14ac:dyDescent="0.2">
      <c r="A18" s="46"/>
      <c r="B18" s="39" t="s">
        <v>51</v>
      </c>
      <c r="C18" s="180">
        <v>6.6580539795492095</v>
      </c>
      <c r="D18" s="180">
        <v>8.1500018402051815</v>
      </c>
      <c r="E18" s="134"/>
      <c r="F18" s="180">
        <v>5.7960674518853974</v>
      </c>
      <c r="G18" s="180">
        <v>7.1234579338558301</v>
      </c>
      <c r="H18" s="134"/>
      <c r="I18" s="180">
        <v>7.6515385221514522</v>
      </c>
      <c r="J18" s="180">
        <v>10.250292639194864</v>
      </c>
      <c r="K18" s="134"/>
      <c r="L18" s="180">
        <v>9.8556176345291178</v>
      </c>
      <c r="M18" s="180">
        <v>12.838303414064246</v>
      </c>
      <c r="N18" s="134"/>
      <c r="O18" s="180">
        <v>10.091297591297581</v>
      </c>
      <c r="P18" s="180">
        <v>12.271258421596142</v>
      </c>
      <c r="Q18" s="134"/>
      <c r="R18" s="180">
        <v>9.4986296096347917</v>
      </c>
      <c r="S18" s="180">
        <v>13.246661480376382</v>
      </c>
      <c r="T18" s="46"/>
      <c r="U18" s="180">
        <v>6.9825921762880316</v>
      </c>
      <c r="V18" s="180">
        <v>9.0544390727430937</v>
      </c>
      <c r="W18" s="46"/>
      <c r="X18" s="46"/>
      <c r="Y18" s="46"/>
      <c r="Z18" s="46"/>
      <c r="AA18" s="552"/>
      <c r="AB18" s="552"/>
      <c r="AC18" s="552"/>
      <c r="AD18" s="552"/>
      <c r="AE18" s="552"/>
    </row>
    <row r="19" spans="1:31" ht="14.25" customHeight="1" x14ac:dyDescent="0.2">
      <c r="A19" s="46"/>
      <c r="B19" s="8" t="s">
        <v>50</v>
      </c>
      <c r="C19" s="180">
        <v>60.533381600659077</v>
      </c>
      <c r="D19" s="180">
        <v>62.706504447411874</v>
      </c>
      <c r="E19" s="134"/>
      <c r="F19" s="180">
        <v>4.5972246837987827</v>
      </c>
      <c r="G19" s="180">
        <v>4.6483831315375221</v>
      </c>
      <c r="H19" s="134"/>
      <c r="I19" s="180">
        <v>11.994328683973482</v>
      </c>
      <c r="J19" s="180">
        <v>7.3384820010474421</v>
      </c>
      <c r="K19" s="134"/>
      <c r="L19" s="180">
        <v>34.924074457313026</v>
      </c>
      <c r="M19" s="180">
        <v>29.646728001055589</v>
      </c>
      <c r="N19" s="134"/>
      <c r="O19" s="180">
        <v>33.590094438112033</v>
      </c>
      <c r="P19" s="180">
        <v>30.24027400096093</v>
      </c>
      <c r="Q19" s="134"/>
      <c r="R19" s="180">
        <v>36.944674337050621</v>
      </c>
      <c r="S19" s="180">
        <v>29.219285205495893</v>
      </c>
      <c r="T19" s="46"/>
      <c r="U19" s="180">
        <v>27.273615235783584</v>
      </c>
      <c r="V19" s="180">
        <v>28.461770311730682</v>
      </c>
      <c r="W19" s="46"/>
      <c r="X19" s="46"/>
      <c r="Y19" s="46"/>
      <c r="Z19" s="46"/>
      <c r="AA19" s="552"/>
      <c r="AB19" s="552"/>
      <c r="AC19" s="552"/>
      <c r="AD19" s="552"/>
      <c r="AE19" s="552"/>
    </row>
    <row r="20" spans="1:31" ht="14.25" customHeight="1" x14ac:dyDescent="0.2">
      <c r="A20" s="46"/>
      <c r="B20" s="8" t="s">
        <v>49</v>
      </c>
      <c r="C20" s="180">
        <v>0.85996912174149898</v>
      </c>
      <c r="D20" s="180">
        <v>0.85260407854726072</v>
      </c>
      <c r="E20" s="134"/>
      <c r="F20" s="180">
        <v>1.2791577121517375</v>
      </c>
      <c r="G20" s="180">
        <v>1.4144941968285112</v>
      </c>
      <c r="H20" s="134"/>
      <c r="I20" s="180">
        <v>5.7690138697976661</v>
      </c>
      <c r="J20" s="180">
        <v>5.3586846663193359</v>
      </c>
      <c r="K20" s="134"/>
      <c r="L20" s="180">
        <v>7.0898202481687225</v>
      </c>
      <c r="M20" s="180">
        <v>8.5713409973536834</v>
      </c>
      <c r="N20" s="134"/>
      <c r="O20" s="180">
        <v>7.0946246607039516</v>
      </c>
      <c r="P20" s="180">
        <v>8.5891412639163693</v>
      </c>
      <c r="Q20" s="134"/>
      <c r="R20" s="180">
        <v>7.0825429312290247</v>
      </c>
      <c r="S20" s="180">
        <v>8.5585221160833349</v>
      </c>
      <c r="T20" s="46"/>
      <c r="U20" s="180">
        <v>2.6680658023594948</v>
      </c>
      <c r="V20" s="180">
        <v>3.2348911639715663</v>
      </c>
      <c r="W20" s="46"/>
      <c r="X20" s="46"/>
      <c r="Y20" s="46"/>
      <c r="Z20" s="46"/>
      <c r="AA20" s="552"/>
      <c r="AB20" s="552"/>
      <c r="AC20" s="552"/>
      <c r="AD20" s="552"/>
      <c r="AE20" s="552"/>
    </row>
    <row r="21" spans="1:31" ht="14.25" customHeight="1" x14ac:dyDescent="0.2">
      <c r="A21" s="46"/>
      <c r="B21" s="177" t="s">
        <v>48</v>
      </c>
      <c r="C21" s="180" t="s">
        <v>47</v>
      </c>
      <c r="D21" s="180" t="s">
        <v>47</v>
      </c>
      <c r="E21" s="134"/>
      <c r="F21" s="180">
        <v>0.27898160967615793</v>
      </c>
      <c r="G21" s="180">
        <v>0.15037480393130301</v>
      </c>
      <c r="H21" s="134"/>
      <c r="I21" s="180">
        <v>7.2614166650787082</v>
      </c>
      <c r="J21" s="180">
        <v>5.4024442741634804</v>
      </c>
      <c r="K21" s="134"/>
      <c r="L21" s="180">
        <v>1.3929239935332971</v>
      </c>
      <c r="M21" s="180">
        <v>1.2689122371535002</v>
      </c>
      <c r="N21" s="134"/>
      <c r="O21" s="180">
        <v>1.2526998209817584</v>
      </c>
      <c r="P21" s="180">
        <v>0.95896113252579984</v>
      </c>
      <c r="Q21" s="134"/>
      <c r="R21" s="180">
        <v>1.6053236862690712</v>
      </c>
      <c r="S21" s="180">
        <v>1.4921238613073036</v>
      </c>
      <c r="T21" s="46"/>
      <c r="U21" s="180">
        <v>1.1080781575679635</v>
      </c>
      <c r="V21" s="180">
        <v>1.337286288155924</v>
      </c>
      <c r="W21" s="46"/>
      <c r="X21" s="46"/>
      <c r="Y21" s="46"/>
      <c r="Z21" s="46"/>
      <c r="AA21" s="552"/>
      <c r="AB21" s="552"/>
      <c r="AC21" s="552"/>
      <c r="AD21" s="552"/>
      <c r="AE21" s="552"/>
    </row>
    <row r="22" spans="1:31" ht="14.25" customHeight="1" x14ac:dyDescent="0.2">
      <c r="A22" s="46"/>
      <c r="B22" s="177" t="s">
        <v>46</v>
      </c>
      <c r="C22" s="181">
        <v>4.3840922220035967</v>
      </c>
      <c r="D22" s="181">
        <v>3.2461665863526918</v>
      </c>
      <c r="E22" s="46"/>
      <c r="F22" s="181">
        <v>3.3900687930691826</v>
      </c>
      <c r="G22" s="181">
        <v>2.5938414213173875</v>
      </c>
      <c r="H22" s="46"/>
      <c r="I22" s="181">
        <v>11.663948259799009</v>
      </c>
      <c r="J22" s="181">
        <v>9.569906245896</v>
      </c>
      <c r="K22" s="46"/>
      <c r="L22" s="181">
        <v>25.598844178225651</v>
      </c>
      <c r="M22" s="181">
        <v>23.81941606830862</v>
      </c>
      <c r="N22" s="46"/>
      <c r="O22" s="181">
        <v>26.884055738681241</v>
      </c>
      <c r="P22" s="181">
        <v>23.571584463031314</v>
      </c>
      <c r="Q22" s="46"/>
      <c r="R22" s="181">
        <v>23.652114626721747</v>
      </c>
      <c r="S22" s="181">
        <v>23.997892267633734</v>
      </c>
      <c r="T22" s="46"/>
      <c r="U22" s="181">
        <v>8.6209283911662062</v>
      </c>
      <c r="V22" s="181">
        <v>7.836149902640396</v>
      </c>
      <c r="W22" s="46"/>
      <c r="X22" s="46"/>
      <c r="Y22" s="46"/>
      <c r="Z22" s="46"/>
      <c r="AA22" s="552"/>
      <c r="AB22" s="552"/>
      <c r="AC22" s="552"/>
      <c r="AD22" s="552"/>
      <c r="AE22" s="552"/>
    </row>
    <row r="23" spans="1:31" ht="14.25" customHeight="1" x14ac:dyDescent="0.2">
      <c r="A23" s="46"/>
      <c r="B23" s="39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6"/>
      <c r="P23" s="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52"/>
      <c r="AB23" s="552"/>
      <c r="AC23" s="552"/>
      <c r="AD23" s="552"/>
      <c r="AE23" s="552"/>
    </row>
    <row r="24" spans="1:31" ht="14.25" customHeight="1" x14ac:dyDescent="0.2">
      <c r="A24" s="46"/>
      <c r="B24" s="147" t="s">
        <v>0</v>
      </c>
      <c r="C24" s="77">
        <v>100</v>
      </c>
      <c r="D24" s="77">
        <v>100</v>
      </c>
      <c r="E24" s="77"/>
      <c r="F24" s="77">
        <v>100</v>
      </c>
      <c r="G24" s="77">
        <v>100</v>
      </c>
      <c r="H24" s="77"/>
      <c r="I24" s="77">
        <v>100</v>
      </c>
      <c r="J24" s="77">
        <v>100</v>
      </c>
      <c r="K24" s="77"/>
      <c r="L24" s="77">
        <v>100</v>
      </c>
      <c r="M24" s="77">
        <v>100</v>
      </c>
      <c r="N24" s="77"/>
      <c r="O24" s="77">
        <v>100</v>
      </c>
      <c r="P24" s="77">
        <v>100</v>
      </c>
      <c r="Q24" s="77"/>
      <c r="R24" s="77">
        <v>100</v>
      </c>
      <c r="S24" s="77">
        <v>100</v>
      </c>
      <c r="T24" s="77"/>
      <c r="U24" s="77">
        <v>100</v>
      </c>
      <c r="V24" s="77">
        <v>100</v>
      </c>
      <c r="W24" s="46"/>
      <c r="X24" s="46"/>
      <c r="Y24" s="46"/>
      <c r="Z24" s="46"/>
      <c r="AA24" s="552"/>
      <c r="AB24" s="552"/>
      <c r="AC24" s="552"/>
      <c r="AD24" s="552"/>
      <c r="AE24" s="552"/>
    </row>
    <row r="25" spans="1:31" ht="14.25" customHeight="1" x14ac:dyDescent="0.2">
      <c r="A25" s="46"/>
      <c r="B25" s="51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46"/>
      <c r="X25" s="46"/>
      <c r="Y25" s="46"/>
      <c r="Z25" s="46"/>
      <c r="AA25" s="552"/>
      <c r="AB25" s="552"/>
      <c r="AC25" s="552"/>
      <c r="AD25" s="552"/>
      <c r="AE25" s="552"/>
    </row>
    <row r="26" spans="1:31" ht="14.25" customHeight="1" x14ac:dyDescent="0.2">
      <c r="A26" s="46"/>
      <c r="B26" s="182" t="s">
        <v>23</v>
      </c>
      <c r="C26" s="140">
        <v>1576</v>
      </c>
      <c r="D26" s="140">
        <v>3996</v>
      </c>
      <c r="E26" s="77"/>
      <c r="F26" s="140">
        <v>2362</v>
      </c>
      <c r="G26" s="140">
        <v>3773</v>
      </c>
      <c r="H26" s="77"/>
      <c r="I26" s="140">
        <v>1079</v>
      </c>
      <c r="J26" s="140">
        <v>2058</v>
      </c>
      <c r="K26" s="77"/>
      <c r="L26" s="140">
        <v>2725</v>
      </c>
      <c r="M26" s="140">
        <v>3449</v>
      </c>
      <c r="N26" s="77"/>
      <c r="O26" s="140">
        <v>1647</v>
      </c>
      <c r="P26" s="140">
        <v>1461</v>
      </c>
      <c r="Q26" s="77"/>
      <c r="R26" s="140">
        <v>1078</v>
      </c>
      <c r="S26" s="140">
        <v>1988</v>
      </c>
      <c r="T26" s="77"/>
      <c r="U26" s="140">
        <v>7742</v>
      </c>
      <c r="V26" s="140">
        <v>13276</v>
      </c>
      <c r="W26" s="46"/>
      <c r="X26" s="46"/>
      <c r="Y26" s="46"/>
      <c r="Z26" s="46"/>
      <c r="AA26" s="552"/>
      <c r="AB26" s="552"/>
      <c r="AC26" s="552"/>
      <c r="AD26" s="552"/>
      <c r="AE26" s="552"/>
    </row>
    <row r="27" spans="1:31" ht="14.25" customHeight="1" x14ac:dyDescent="0.2">
      <c r="A27" s="46"/>
      <c r="B27" s="45" t="s">
        <v>316</v>
      </c>
      <c r="C27" s="138"/>
      <c r="D27" s="138"/>
      <c r="E27" s="76"/>
      <c r="F27" s="138"/>
      <c r="G27" s="138"/>
      <c r="H27" s="76"/>
      <c r="I27" s="138"/>
      <c r="J27" s="138"/>
      <c r="K27" s="76"/>
      <c r="L27" s="138"/>
      <c r="M27" s="138"/>
      <c r="N27" s="76"/>
      <c r="O27" s="138"/>
      <c r="P27" s="138"/>
      <c r="Q27" s="76"/>
      <c r="R27" s="138"/>
      <c r="S27" s="138"/>
      <c r="T27" s="76"/>
      <c r="U27" s="138"/>
      <c r="V27" s="138"/>
      <c r="W27" s="46"/>
      <c r="X27" s="46"/>
      <c r="Y27" s="46"/>
      <c r="Z27" s="46"/>
      <c r="AA27" s="552"/>
      <c r="AB27" s="552"/>
      <c r="AC27" s="552"/>
      <c r="AD27" s="552"/>
      <c r="AE27" s="552"/>
    </row>
    <row r="28" spans="1:31" ht="14.25" customHeight="1" x14ac:dyDescent="0.2">
      <c r="A28" s="46"/>
      <c r="B28" s="613" t="s">
        <v>19</v>
      </c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141"/>
      <c r="N28" s="141"/>
      <c r="O28" s="39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552"/>
      <c r="AB28" s="552"/>
      <c r="AC28" s="552"/>
      <c r="AD28" s="552"/>
      <c r="AE28" s="552"/>
    </row>
    <row r="29" spans="1:31" ht="14.25" customHeight="1" x14ac:dyDescent="0.2">
      <c r="A29" s="46"/>
      <c r="B29" s="104" t="s">
        <v>295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41"/>
      <c r="N29" s="141"/>
      <c r="O29" s="39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552"/>
      <c r="AB29" s="552"/>
      <c r="AC29" s="552"/>
      <c r="AD29" s="552"/>
      <c r="AE29" s="552"/>
    </row>
    <row r="30" spans="1:31" ht="14.25" customHeight="1" x14ac:dyDescent="0.2">
      <c r="A30" s="46"/>
      <c r="B30" s="14" t="s">
        <v>296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552"/>
      <c r="AB30" s="552"/>
      <c r="AC30" s="552"/>
      <c r="AD30" s="552"/>
      <c r="AE30" s="552"/>
    </row>
    <row r="31" spans="1:31" ht="14.25" customHeight="1" x14ac:dyDescent="0.2">
      <c r="A31" s="46"/>
      <c r="B31" s="1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552"/>
      <c r="AB31" s="552"/>
      <c r="AC31" s="552"/>
      <c r="AD31" s="552"/>
      <c r="AE31" s="552"/>
    </row>
    <row r="32" spans="1:31" ht="14.25" customHeight="1" x14ac:dyDescent="0.2">
      <c r="A32" s="46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552"/>
      <c r="AB32" s="552"/>
      <c r="AC32" s="552"/>
      <c r="AD32" s="552"/>
      <c r="AE32" s="552"/>
    </row>
    <row r="33" spans="1:31" ht="14.2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552"/>
      <c r="AB33" s="552"/>
      <c r="AC33" s="552"/>
      <c r="AD33" s="552"/>
      <c r="AE33" s="552"/>
    </row>
    <row r="34" spans="1:31" ht="14.2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552"/>
      <c r="AB34" s="552"/>
      <c r="AC34" s="552"/>
      <c r="AD34" s="552"/>
      <c r="AE34" s="552"/>
    </row>
    <row r="35" spans="1:31" ht="14.2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552"/>
      <c r="AB35" s="552"/>
      <c r="AC35" s="552"/>
      <c r="AD35" s="552"/>
      <c r="AE35" s="552"/>
    </row>
    <row r="36" spans="1:31" ht="14.2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552"/>
      <c r="AB36" s="552"/>
      <c r="AC36" s="552"/>
      <c r="AD36" s="552"/>
      <c r="AE36" s="552"/>
    </row>
    <row r="37" spans="1:3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552"/>
      <c r="AB37" s="552"/>
      <c r="AC37" s="552"/>
      <c r="AD37" s="552"/>
      <c r="AE37" s="552"/>
    </row>
    <row r="38" spans="1:3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552"/>
      <c r="AB38" s="552"/>
      <c r="AC38" s="552"/>
      <c r="AD38" s="552"/>
      <c r="AE38" s="552"/>
    </row>
    <row r="39" spans="1:3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552"/>
      <c r="AB39" s="552"/>
      <c r="AC39" s="552"/>
      <c r="AD39" s="552"/>
      <c r="AE39" s="552"/>
    </row>
    <row r="40" spans="1:3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552"/>
      <c r="AB40" s="552"/>
      <c r="AC40" s="552"/>
      <c r="AD40" s="552"/>
      <c r="AE40" s="552"/>
    </row>
    <row r="41" spans="1:3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552"/>
      <c r="AB41" s="552"/>
      <c r="AC41" s="552"/>
      <c r="AD41" s="552"/>
      <c r="AE41" s="552"/>
    </row>
    <row r="42" spans="1:3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552"/>
      <c r="AB42" s="552"/>
      <c r="AC42" s="552"/>
      <c r="AD42" s="552"/>
      <c r="AE42" s="552"/>
    </row>
    <row r="43" spans="1:3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:3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1:3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1:31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1:31" x14ac:dyDescent="0.2">
      <c r="AA103" s="46"/>
      <c r="AB103" s="46"/>
      <c r="AC103" s="46"/>
      <c r="AD103" s="46"/>
      <c r="AE103" s="46"/>
    </row>
  </sheetData>
  <mergeCells count="9">
    <mergeCell ref="R5:S5"/>
    <mergeCell ref="U5:V5"/>
    <mergeCell ref="B28:L28"/>
    <mergeCell ref="B2:Q2"/>
    <mergeCell ref="C5:D5"/>
    <mergeCell ref="F5:G5"/>
    <mergeCell ref="I5:J5"/>
    <mergeCell ref="L5:M5"/>
    <mergeCell ref="O5:P5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M38"/>
  <sheetViews>
    <sheetView zoomScaleNormal="100" workbookViewId="0"/>
  </sheetViews>
  <sheetFormatPr defaultRowHeight="12.75" x14ac:dyDescent="0.2"/>
  <cols>
    <col min="1" max="1" width="8.88671875" style="83"/>
    <col min="2" max="2" width="8.5546875" style="83" customWidth="1"/>
    <col min="3" max="4" width="7.88671875" style="188" customWidth="1"/>
    <col min="5" max="5" width="8.77734375" style="83" customWidth="1"/>
    <col min="6" max="6" width="2.77734375" style="83" customWidth="1"/>
    <col min="7" max="7" width="8.77734375" style="83" customWidth="1"/>
    <col min="8" max="8" width="2.77734375" style="83" customWidth="1"/>
    <col min="9" max="11" width="8.88671875" style="83"/>
    <col min="12" max="12" width="2.77734375" style="83" customWidth="1"/>
    <col min="13" max="13" width="8.77734375" style="83" customWidth="1"/>
    <col min="14" max="16384" width="8.88671875" style="83"/>
  </cols>
  <sheetData>
    <row r="1" spans="2:13" ht="12.75" customHeight="1" x14ac:dyDescent="0.2"/>
    <row r="2" spans="2:13" s="189" customFormat="1" ht="18.75" customHeight="1" x14ac:dyDescent="0.2">
      <c r="B2" s="618" t="s">
        <v>137</v>
      </c>
      <c r="C2" s="619"/>
      <c r="D2" s="619"/>
      <c r="E2" s="619"/>
      <c r="F2" s="619"/>
      <c r="G2" s="619"/>
      <c r="H2" s="620"/>
      <c r="I2" s="620"/>
      <c r="J2" s="620"/>
      <c r="K2" s="620"/>
      <c r="L2" s="620"/>
      <c r="M2" s="620"/>
    </row>
    <row r="3" spans="2:13" ht="12.75" customHeight="1" x14ac:dyDescent="0.2">
      <c r="B3" s="190"/>
      <c r="D3" s="191"/>
    </row>
    <row r="4" spans="2:13" x14ac:dyDescent="0.2">
      <c r="B4" s="90" t="s">
        <v>130</v>
      </c>
      <c r="C4" s="192"/>
      <c r="D4" s="192"/>
      <c r="E4" s="193"/>
      <c r="F4" s="193"/>
      <c r="G4" s="193"/>
      <c r="H4" s="193"/>
    </row>
    <row r="5" spans="2:13" ht="28.5" customHeight="1" x14ac:dyDescent="0.2">
      <c r="B5" s="194"/>
      <c r="C5" s="195" t="s">
        <v>65</v>
      </c>
      <c r="D5" s="195" t="s">
        <v>64</v>
      </c>
      <c r="E5" s="95" t="s">
        <v>131</v>
      </c>
      <c r="F5" s="95"/>
      <c r="G5" s="95" t="s">
        <v>124</v>
      </c>
      <c r="H5" s="196"/>
      <c r="I5" s="195" t="s">
        <v>65</v>
      </c>
      <c r="J5" s="195" t="s">
        <v>64</v>
      </c>
      <c r="K5" s="95" t="s">
        <v>131</v>
      </c>
      <c r="L5" s="95"/>
      <c r="M5" s="95" t="s">
        <v>135</v>
      </c>
    </row>
    <row r="6" spans="2:13" s="197" customFormat="1" ht="12.75" customHeight="1" x14ac:dyDescent="0.2">
      <c r="G6" s="198" t="s">
        <v>132</v>
      </c>
      <c r="I6" s="199"/>
      <c r="J6" s="188"/>
      <c r="K6" s="188"/>
      <c r="L6" s="83"/>
      <c r="M6" s="198" t="s">
        <v>133</v>
      </c>
    </row>
    <row r="7" spans="2:13" s="197" customFormat="1" ht="12.75" customHeight="1" x14ac:dyDescent="0.2">
      <c r="B7" s="188" t="s">
        <v>70</v>
      </c>
      <c r="G7" s="198"/>
      <c r="I7" s="102"/>
    </row>
    <row r="8" spans="2:13" ht="14.25" customHeight="1" x14ac:dyDescent="0.2">
      <c r="B8" s="177" t="s">
        <v>7</v>
      </c>
      <c r="C8" s="200">
        <v>79.847115624291177</v>
      </c>
      <c r="D8" s="200">
        <v>97.664385636796609</v>
      </c>
      <c r="E8" s="201">
        <v>86.202188034505753</v>
      </c>
      <c r="F8" s="201"/>
      <c r="G8" s="201">
        <v>233.44631629444984</v>
      </c>
      <c r="I8" s="200">
        <v>81</v>
      </c>
      <c r="J8" s="200">
        <v>97</v>
      </c>
      <c r="K8" s="201">
        <v>86</v>
      </c>
      <c r="L8" s="201"/>
      <c r="M8" s="201">
        <v>207.69230769230771</v>
      </c>
    </row>
    <row r="9" spans="2:13" ht="14.25" customHeight="1" x14ac:dyDescent="0.2">
      <c r="B9" s="177" t="s">
        <v>8</v>
      </c>
      <c r="C9" s="200">
        <v>90.28817674672446</v>
      </c>
      <c r="D9" s="200">
        <v>102.28720211396984</v>
      </c>
      <c r="E9" s="201">
        <v>94.571992315831537</v>
      </c>
      <c r="F9" s="201"/>
      <c r="G9" s="201">
        <v>254.49626701676522</v>
      </c>
      <c r="I9" s="200">
        <v>89</v>
      </c>
      <c r="J9" s="200">
        <v>98</v>
      </c>
      <c r="K9" s="201">
        <v>92.42</v>
      </c>
      <c r="L9" s="201"/>
      <c r="M9" s="201">
        <v>230.76923076923077</v>
      </c>
    </row>
    <row r="10" spans="2:13" ht="14.25" customHeight="1" x14ac:dyDescent="0.2">
      <c r="B10" s="177" t="s">
        <v>9</v>
      </c>
      <c r="C10" s="200">
        <v>94.152724950735958</v>
      </c>
      <c r="D10" s="200">
        <v>114.51684447400804</v>
      </c>
      <c r="E10" s="201">
        <v>102.37880652446782</v>
      </c>
      <c r="F10" s="201"/>
      <c r="G10" s="201">
        <v>240.79599983232458</v>
      </c>
      <c r="I10" s="200">
        <v>90</v>
      </c>
      <c r="J10" s="200">
        <v>100</v>
      </c>
      <c r="K10" s="201">
        <v>95</v>
      </c>
      <c r="L10" s="201"/>
      <c r="M10" s="201">
        <v>227.5</v>
      </c>
    </row>
    <row r="11" spans="2:13" ht="14.25" customHeight="1" x14ac:dyDescent="0.2">
      <c r="B11" s="177" t="s">
        <v>10</v>
      </c>
      <c r="C11" s="200">
        <v>100.04747675515537</v>
      </c>
      <c r="D11" s="200">
        <v>118.11228804206127</v>
      </c>
      <c r="E11" s="201">
        <v>106.16606883352887</v>
      </c>
      <c r="F11" s="201"/>
      <c r="G11" s="201">
        <v>258.11232690947446</v>
      </c>
      <c r="I11" s="200">
        <v>97</v>
      </c>
      <c r="J11" s="200">
        <v>106</v>
      </c>
      <c r="K11" s="201">
        <v>100</v>
      </c>
      <c r="L11" s="201"/>
      <c r="M11" s="201">
        <v>229.23076923076923</v>
      </c>
    </row>
    <row r="12" spans="2:13" ht="14.25" customHeight="1" x14ac:dyDescent="0.2">
      <c r="B12" s="177" t="s">
        <v>11</v>
      </c>
      <c r="C12" s="200">
        <v>106.48004732193095</v>
      </c>
      <c r="D12" s="200">
        <v>125.55506153206538</v>
      </c>
      <c r="E12" s="201">
        <v>114.44305597692052</v>
      </c>
      <c r="F12" s="200"/>
      <c r="G12" s="201">
        <v>258.30625077156247</v>
      </c>
      <c r="I12" s="200">
        <v>100</v>
      </c>
      <c r="J12" s="200">
        <v>115</v>
      </c>
      <c r="K12" s="201">
        <v>106</v>
      </c>
      <c r="L12" s="200"/>
      <c r="M12" s="201">
        <v>241.53152430547081</v>
      </c>
    </row>
    <row r="13" spans="2:13" ht="14.25" customHeight="1" x14ac:dyDescent="0.2">
      <c r="B13" s="177" t="s">
        <v>20</v>
      </c>
      <c r="C13" s="200">
        <v>118.89165287364825</v>
      </c>
      <c r="D13" s="200">
        <v>131.02364126180271</v>
      </c>
      <c r="E13" s="201">
        <v>124.6399380870658</v>
      </c>
      <c r="F13" s="200"/>
      <c r="G13" s="201">
        <v>280.80326150641184</v>
      </c>
      <c r="I13" s="200">
        <v>109.86928076923077</v>
      </c>
      <c r="J13" s="200">
        <v>125</v>
      </c>
      <c r="K13" s="201">
        <v>115</v>
      </c>
      <c r="L13" s="200"/>
      <c r="M13" s="201">
        <v>253.84615384615384</v>
      </c>
    </row>
    <row r="14" spans="2:13" ht="14.25" customHeight="1" x14ac:dyDescent="0.2">
      <c r="B14" s="177"/>
      <c r="C14" s="200"/>
      <c r="D14" s="200"/>
      <c r="E14" s="201"/>
      <c r="F14" s="200"/>
      <c r="G14" s="201"/>
      <c r="I14" s="200"/>
      <c r="J14" s="200"/>
      <c r="K14" s="201"/>
      <c r="L14" s="200"/>
      <c r="M14" s="201"/>
    </row>
    <row r="15" spans="2:13" ht="14.25" customHeight="1" x14ac:dyDescent="0.2">
      <c r="B15" s="188" t="s">
        <v>89</v>
      </c>
      <c r="C15" s="197"/>
      <c r="D15" s="197"/>
      <c r="E15" s="197"/>
      <c r="F15" s="197"/>
      <c r="G15" s="198"/>
      <c r="I15" s="197"/>
      <c r="J15" s="197"/>
      <c r="K15" s="197"/>
      <c r="L15" s="197"/>
      <c r="M15" s="198"/>
    </row>
    <row r="16" spans="2:13" ht="12.75" customHeight="1" x14ac:dyDescent="0.2">
      <c r="B16" s="177" t="s">
        <v>7</v>
      </c>
      <c r="C16" s="200">
        <v>61.110728559252117</v>
      </c>
      <c r="D16" s="200">
        <v>71.287095157632834</v>
      </c>
      <c r="E16" s="201">
        <v>66.6827474368</v>
      </c>
      <c r="F16" s="201"/>
      <c r="G16" s="201">
        <v>129.85882739023825</v>
      </c>
      <c r="I16" s="200">
        <v>60</v>
      </c>
      <c r="J16" s="200">
        <v>69.230769230769226</v>
      </c>
      <c r="K16" s="201">
        <v>65</v>
      </c>
      <c r="L16" s="201"/>
      <c r="M16" s="201">
        <v>120</v>
      </c>
    </row>
    <row r="17" spans="2:13" ht="14.25" customHeight="1" x14ac:dyDescent="0.2">
      <c r="B17" s="177" t="s">
        <v>8</v>
      </c>
      <c r="C17" s="200">
        <v>63.921385110631803</v>
      </c>
      <c r="D17" s="200">
        <v>74.94206852956934</v>
      </c>
      <c r="E17" s="201">
        <v>70.138405839454862</v>
      </c>
      <c r="F17" s="201"/>
      <c r="G17" s="201">
        <v>129.76786701794595</v>
      </c>
      <c r="I17" s="200">
        <v>62.5</v>
      </c>
      <c r="J17" s="200">
        <v>73.400000000000006</v>
      </c>
      <c r="K17" s="201">
        <v>68</v>
      </c>
      <c r="L17" s="201"/>
      <c r="M17" s="201">
        <v>120</v>
      </c>
    </row>
    <row r="18" spans="2:13" ht="14.25" customHeight="1" x14ac:dyDescent="0.2">
      <c r="B18" s="177" t="s">
        <v>9</v>
      </c>
      <c r="C18" s="200">
        <v>67.220486631486679</v>
      </c>
      <c r="D18" s="200">
        <v>77.924165020947939</v>
      </c>
      <c r="E18" s="201">
        <v>73.094747083194861</v>
      </c>
      <c r="F18" s="201"/>
      <c r="G18" s="201">
        <v>136.54930305029725</v>
      </c>
      <c r="I18" s="200">
        <v>65</v>
      </c>
      <c r="J18" s="200">
        <v>75</v>
      </c>
      <c r="K18" s="201">
        <v>70.192307692307693</v>
      </c>
      <c r="L18" s="201"/>
      <c r="M18" s="201">
        <v>124.61538461538461</v>
      </c>
    </row>
    <row r="19" spans="2:13" ht="14.25" customHeight="1" x14ac:dyDescent="0.2">
      <c r="B19" s="177" t="s">
        <v>10</v>
      </c>
      <c r="C19" s="200">
        <v>70.380206962839225</v>
      </c>
      <c r="D19" s="200">
        <v>82.773117563615344</v>
      </c>
      <c r="E19" s="201">
        <v>77.549209431733033</v>
      </c>
      <c r="F19" s="201"/>
      <c r="G19" s="201">
        <v>138.69266777022958</v>
      </c>
      <c r="I19" s="200">
        <v>68.269230769230774</v>
      </c>
      <c r="J19" s="200">
        <v>80</v>
      </c>
      <c r="K19" s="201">
        <v>74.038461538461533</v>
      </c>
      <c r="L19" s="201"/>
      <c r="M19" s="201">
        <v>126.92307692307692</v>
      </c>
    </row>
    <row r="20" spans="2:13" ht="14.25" customHeight="1" x14ac:dyDescent="0.2">
      <c r="B20" s="177" t="s">
        <v>11</v>
      </c>
      <c r="C20" s="200">
        <v>74.01597352214975</v>
      </c>
      <c r="D20" s="200">
        <v>87.649919360976185</v>
      </c>
      <c r="E20" s="201">
        <v>81.880446510197658</v>
      </c>
      <c r="F20" s="200"/>
      <c r="G20" s="201">
        <v>139.93039871924444</v>
      </c>
      <c r="I20" s="200">
        <v>72</v>
      </c>
      <c r="J20" s="200">
        <v>83.65384615384616</v>
      </c>
      <c r="K20" s="201">
        <v>78.92307692307692</v>
      </c>
      <c r="L20" s="200"/>
      <c r="M20" s="201">
        <v>129.23076923076923</v>
      </c>
    </row>
    <row r="21" spans="2:13" ht="14.25" customHeight="1" x14ac:dyDescent="0.2">
      <c r="B21" s="177" t="s">
        <v>20</v>
      </c>
      <c r="C21" s="200">
        <v>79.254577753819717</v>
      </c>
      <c r="D21" s="200">
        <v>91.879600062888343</v>
      </c>
      <c r="E21" s="201">
        <v>86.911899569620445</v>
      </c>
      <c r="F21" s="200"/>
      <c r="G21" s="201">
        <v>145.14159708390414</v>
      </c>
      <c r="I21" s="200">
        <v>77.538461538461533</v>
      </c>
      <c r="J21" s="200">
        <v>88</v>
      </c>
      <c r="K21" s="201">
        <v>84</v>
      </c>
      <c r="L21" s="200"/>
      <c r="M21" s="201">
        <v>131.25</v>
      </c>
    </row>
    <row r="22" spans="2:13" ht="14.25" customHeight="1" x14ac:dyDescent="0.2">
      <c r="B22" s="177"/>
      <c r="C22" s="200"/>
      <c r="D22" s="200"/>
      <c r="E22" s="201"/>
      <c r="F22" s="200"/>
      <c r="G22" s="201"/>
      <c r="I22" s="200"/>
      <c r="J22" s="200"/>
      <c r="K22" s="201"/>
      <c r="L22" s="200"/>
      <c r="M22" s="201"/>
    </row>
    <row r="23" spans="2:13" ht="14.25" customHeight="1" x14ac:dyDescent="0.2">
      <c r="B23" s="188" t="s">
        <v>136</v>
      </c>
      <c r="C23" s="197"/>
      <c r="D23" s="197"/>
      <c r="E23" s="197"/>
      <c r="F23" s="197"/>
      <c r="G23" s="198"/>
      <c r="I23" s="200"/>
      <c r="J23" s="200"/>
      <c r="K23" s="201"/>
      <c r="L23" s="200"/>
      <c r="M23" s="201"/>
    </row>
    <row r="24" spans="2:13" ht="12.75" customHeight="1" x14ac:dyDescent="0.2">
      <c r="B24" s="177" t="s">
        <v>7</v>
      </c>
      <c r="C24" s="200">
        <v>66</v>
      </c>
      <c r="D24" s="200">
        <v>75</v>
      </c>
      <c r="E24" s="201">
        <v>71</v>
      </c>
      <c r="F24" s="201"/>
      <c r="G24" s="201">
        <v>153</v>
      </c>
      <c r="I24" s="200">
        <v>64</v>
      </c>
      <c r="J24" s="200">
        <v>72</v>
      </c>
      <c r="K24" s="201">
        <v>68</v>
      </c>
      <c r="L24" s="201"/>
      <c r="M24" s="201">
        <v>130</v>
      </c>
    </row>
    <row r="25" spans="2:13" ht="12.75" customHeight="1" x14ac:dyDescent="0.2">
      <c r="B25" s="177" t="s">
        <v>8</v>
      </c>
      <c r="C25" s="200">
        <v>70.835341925931857</v>
      </c>
      <c r="D25" s="200">
        <v>78.560022914568748</v>
      </c>
      <c r="E25" s="201">
        <v>74.882387234857163</v>
      </c>
      <c r="F25" s="201"/>
      <c r="G25" s="201">
        <v>156.30686063207631</v>
      </c>
      <c r="I25" s="200">
        <v>66.866159956019743</v>
      </c>
      <c r="J25" s="200">
        <v>75.692307692307693</v>
      </c>
      <c r="K25" s="201">
        <v>72</v>
      </c>
      <c r="L25" s="201"/>
      <c r="M25" s="201">
        <v>132.69230769230768</v>
      </c>
    </row>
    <row r="26" spans="2:13" ht="14.25" customHeight="1" x14ac:dyDescent="0.2">
      <c r="B26" s="177" t="s">
        <v>9</v>
      </c>
      <c r="C26" s="200">
        <v>73.853816016103806</v>
      </c>
      <c r="D26" s="200">
        <v>83.560476459851785</v>
      </c>
      <c r="E26" s="201">
        <v>78.902064682618786</v>
      </c>
      <c r="F26" s="201"/>
      <c r="G26" s="201">
        <v>159.91502555784498</v>
      </c>
      <c r="I26" s="200">
        <v>69</v>
      </c>
      <c r="J26" s="200">
        <v>78</v>
      </c>
      <c r="K26" s="201">
        <v>73.84615384615384</v>
      </c>
      <c r="L26" s="201"/>
      <c r="M26" s="201">
        <v>137.30769230769232</v>
      </c>
    </row>
    <row r="27" spans="2:13" ht="14.25" customHeight="1" x14ac:dyDescent="0.2">
      <c r="B27" s="177" t="s">
        <v>10</v>
      </c>
      <c r="C27" s="200">
        <v>78.776399926150816</v>
      </c>
      <c r="D27" s="200">
        <v>87.310693954069464</v>
      </c>
      <c r="E27" s="201">
        <v>83.30192648269805</v>
      </c>
      <c r="F27" s="201"/>
      <c r="G27" s="201">
        <v>164.41513441196747</v>
      </c>
      <c r="I27" s="200">
        <v>73.84615384615384</v>
      </c>
      <c r="J27" s="200">
        <v>82.15384615384616</v>
      </c>
      <c r="K27" s="201">
        <v>79</v>
      </c>
      <c r="L27" s="201"/>
      <c r="M27" s="201">
        <v>138.46153846153845</v>
      </c>
    </row>
    <row r="28" spans="2:13" ht="14.25" customHeight="1" x14ac:dyDescent="0.2">
      <c r="B28" s="177" t="s">
        <v>11</v>
      </c>
      <c r="C28" s="200">
        <v>82.95400714853406</v>
      </c>
      <c r="D28" s="200">
        <v>93.960347501643227</v>
      </c>
      <c r="E28" s="201">
        <v>88.923401715086101</v>
      </c>
      <c r="F28" s="200"/>
      <c r="G28" s="201">
        <v>162.96237311020963</v>
      </c>
      <c r="I28" s="202">
        <v>78</v>
      </c>
      <c r="J28" s="202">
        <v>87.692307692307693</v>
      </c>
      <c r="K28" s="203">
        <v>83</v>
      </c>
      <c r="L28" s="202"/>
      <c r="M28" s="203">
        <v>138.46153846153845</v>
      </c>
    </row>
    <row r="29" spans="2:13" ht="14.25" customHeight="1" x14ac:dyDescent="0.2">
      <c r="B29" s="185" t="s">
        <v>20</v>
      </c>
      <c r="C29" s="204">
        <v>88.955507039486974</v>
      </c>
      <c r="D29" s="204">
        <v>98.110260392347882</v>
      </c>
      <c r="E29" s="205">
        <v>94.271066559688805</v>
      </c>
      <c r="F29" s="204"/>
      <c r="G29" s="205">
        <v>176.43302411933686</v>
      </c>
      <c r="H29" s="91"/>
      <c r="I29" s="204">
        <v>81.997799999999998</v>
      </c>
      <c r="J29" s="204">
        <v>92</v>
      </c>
      <c r="K29" s="205">
        <v>87.749516409322496</v>
      </c>
      <c r="L29" s="204"/>
      <c r="M29" s="205">
        <v>144.23076923076923</v>
      </c>
    </row>
    <row r="30" spans="2:13" x14ac:dyDescent="0.2">
      <c r="B30" s="206" t="s">
        <v>134</v>
      </c>
    </row>
    <row r="31" spans="2:13" x14ac:dyDescent="0.2">
      <c r="B31" s="206" t="s">
        <v>21</v>
      </c>
      <c r="C31" s="200"/>
      <c r="D31" s="200"/>
      <c r="E31" s="201"/>
      <c r="F31" s="201"/>
      <c r="G31" s="201"/>
    </row>
    <row r="32" spans="2:13" x14ac:dyDescent="0.2">
      <c r="B32" s="199"/>
      <c r="G32" s="96"/>
    </row>
    <row r="33" spans="2:7" x14ac:dyDescent="0.2">
      <c r="G33" s="96"/>
    </row>
    <row r="34" spans="2:7" x14ac:dyDescent="0.2">
      <c r="B34" s="158"/>
      <c r="C34" s="200"/>
      <c r="D34" s="200"/>
      <c r="E34" s="201"/>
      <c r="F34" s="201"/>
      <c r="G34" s="201"/>
    </row>
    <row r="35" spans="2:7" x14ac:dyDescent="0.2">
      <c r="C35" s="200"/>
      <c r="D35" s="200"/>
      <c r="E35" s="201"/>
      <c r="F35" s="201"/>
      <c r="G35" s="201"/>
    </row>
    <row r="36" spans="2:7" x14ac:dyDescent="0.2">
      <c r="B36" s="199"/>
    </row>
    <row r="38" spans="2:7" x14ac:dyDescent="0.2">
      <c r="B38" s="197"/>
      <c r="C38" s="102"/>
      <c r="D38" s="102"/>
      <c r="E38" s="197"/>
      <c r="F38" s="197"/>
      <c r="G38" s="197"/>
    </row>
  </sheetData>
  <mergeCells count="1">
    <mergeCell ref="B2:M2"/>
  </mergeCells>
  <pageMargins left="0.75" right="0.75" top="1" bottom="1" header="0.5" footer="0.5"/>
  <pageSetup paperSize="9" scale="71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2:F16"/>
  <sheetViews>
    <sheetView zoomScaleNormal="100" workbookViewId="0"/>
  </sheetViews>
  <sheetFormatPr defaultColWidth="6.21875" defaultRowHeight="14.25" customHeight="1" x14ac:dyDescent="0.2"/>
  <cols>
    <col min="1" max="1" width="6.21875" style="228" customWidth="1"/>
    <col min="2" max="2" width="17.5546875" style="228" customWidth="1"/>
    <col min="3" max="3" width="15.109375" style="228" customWidth="1"/>
    <col min="4" max="4" width="11.88671875" style="228" customWidth="1"/>
    <col min="5" max="5" width="10.21875" style="228" customWidth="1"/>
    <col min="6" max="6" width="9.5546875" style="228" customWidth="1"/>
    <col min="7" max="256" width="6.21875" style="228"/>
    <col min="257" max="257" width="6.21875" style="228" customWidth="1"/>
    <col min="258" max="258" width="14.33203125" style="228" customWidth="1"/>
    <col min="259" max="259" width="13.33203125" style="228" customWidth="1"/>
    <col min="260" max="260" width="11.88671875" style="228" customWidth="1"/>
    <col min="261" max="261" width="10.21875" style="228" customWidth="1"/>
    <col min="262" max="262" width="9.5546875" style="228" customWidth="1"/>
    <col min="263" max="512" width="6.21875" style="228"/>
    <col min="513" max="513" width="6.21875" style="228" customWidth="1"/>
    <col min="514" max="514" width="14.33203125" style="228" customWidth="1"/>
    <col min="515" max="515" width="13.33203125" style="228" customWidth="1"/>
    <col min="516" max="516" width="11.88671875" style="228" customWidth="1"/>
    <col min="517" max="517" width="10.21875" style="228" customWidth="1"/>
    <col min="518" max="518" width="9.5546875" style="228" customWidth="1"/>
    <col min="519" max="768" width="6.21875" style="228"/>
    <col min="769" max="769" width="6.21875" style="228" customWidth="1"/>
    <col min="770" max="770" width="14.33203125" style="228" customWidth="1"/>
    <col min="771" max="771" width="13.33203125" style="228" customWidth="1"/>
    <col min="772" max="772" width="11.88671875" style="228" customWidth="1"/>
    <col min="773" max="773" width="10.21875" style="228" customWidth="1"/>
    <col min="774" max="774" width="9.5546875" style="228" customWidth="1"/>
    <col min="775" max="1024" width="6.21875" style="228"/>
    <col min="1025" max="1025" width="6.21875" style="228" customWidth="1"/>
    <col min="1026" max="1026" width="14.33203125" style="228" customWidth="1"/>
    <col min="1027" max="1027" width="13.33203125" style="228" customWidth="1"/>
    <col min="1028" max="1028" width="11.88671875" style="228" customWidth="1"/>
    <col min="1029" max="1029" width="10.21875" style="228" customWidth="1"/>
    <col min="1030" max="1030" width="9.5546875" style="228" customWidth="1"/>
    <col min="1031" max="1280" width="6.21875" style="228"/>
    <col min="1281" max="1281" width="6.21875" style="228" customWidth="1"/>
    <col min="1282" max="1282" width="14.33203125" style="228" customWidth="1"/>
    <col min="1283" max="1283" width="13.33203125" style="228" customWidth="1"/>
    <col min="1284" max="1284" width="11.88671875" style="228" customWidth="1"/>
    <col min="1285" max="1285" width="10.21875" style="228" customWidth="1"/>
    <col min="1286" max="1286" width="9.5546875" style="228" customWidth="1"/>
    <col min="1287" max="1536" width="6.21875" style="228"/>
    <col min="1537" max="1537" width="6.21875" style="228" customWidth="1"/>
    <col min="1538" max="1538" width="14.33203125" style="228" customWidth="1"/>
    <col min="1539" max="1539" width="13.33203125" style="228" customWidth="1"/>
    <col min="1540" max="1540" width="11.88671875" style="228" customWidth="1"/>
    <col min="1541" max="1541" width="10.21875" style="228" customWidth="1"/>
    <col min="1542" max="1542" width="9.5546875" style="228" customWidth="1"/>
    <col min="1543" max="1792" width="6.21875" style="228"/>
    <col min="1793" max="1793" width="6.21875" style="228" customWidth="1"/>
    <col min="1794" max="1794" width="14.33203125" style="228" customWidth="1"/>
    <col min="1795" max="1795" width="13.33203125" style="228" customWidth="1"/>
    <col min="1796" max="1796" width="11.88671875" style="228" customWidth="1"/>
    <col min="1797" max="1797" width="10.21875" style="228" customWidth="1"/>
    <col min="1798" max="1798" width="9.5546875" style="228" customWidth="1"/>
    <col min="1799" max="2048" width="6.21875" style="228"/>
    <col min="2049" max="2049" width="6.21875" style="228" customWidth="1"/>
    <col min="2050" max="2050" width="14.33203125" style="228" customWidth="1"/>
    <col min="2051" max="2051" width="13.33203125" style="228" customWidth="1"/>
    <col min="2052" max="2052" width="11.88671875" style="228" customWidth="1"/>
    <col min="2053" max="2053" width="10.21875" style="228" customWidth="1"/>
    <col min="2054" max="2054" width="9.5546875" style="228" customWidth="1"/>
    <col min="2055" max="2304" width="6.21875" style="228"/>
    <col min="2305" max="2305" width="6.21875" style="228" customWidth="1"/>
    <col min="2306" max="2306" width="14.33203125" style="228" customWidth="1"/>
    <col min="2307" max="2307" width="13.33203125" style="228" customWidth="1"/>
    <col min="2308" max="2308" width="11.88671875" style="228" customWidth="1"/>
    <col min="2309" max="2309" width="10.21875" style="228" customWidth="1"/>
    <col min="2310" max="2310" width="9.5546875" style="228" customWidth="1"/>
    <col min="2311" max="2560" width="6.21875" style="228"/>
    <col min="2561" max="2561" width="6.21875" style="228" customWidth="1"/>
    <col min="2562" max="2562" width="14.33203125" style="228" customWidth="1"/>
    <col min="2563" max="2563" width="13.33203125" style="228" customWidth="1"/>
    <col min="2564" max="2564" width="11.88671875" style="228" customWidth="1"/>
    <col min="2565" max="2565" width="10.21875" style="228" customWidth="1"/>
    <col min="2566" max="2566" width="9.5546875" style="228" customWidth="1"/>
    <col min="2567" max="2816" width="6.21875" style="228"/>
    <col min="2817" max="2817" width="6.21875" style="228" customWidth="1"/>
    <col min="2818" max="2818" width="14.33203125" style="228" customWidth="1"/>
    <col min="2819" max="2819" width="13.33203125" style="228" customWidth="1"/>
    <col min="2820" max="2820" width="11.88671875" style="228" customWidth="1"/>
    <col min="2821" max="2821" width="10.21875" style="228" customWidth="1"/>
    <col min="2822" max="2822" width="9.5546875" style="228" customWidth="1"/>
    <col min="2823" max="3072" width="6.21875" style="228"/>
    <col min="3073" max="3073" width="6.21875" style="228" customWidth="1"/>
    <col min="3074" max="3074" width="14.33203125" style="228" customWidth="1"/>
    <col min="3075" max="3075" width="13.33203125" style="228" customWidth="1"/>
    <col min="3076" max="3076" width="11.88671875" style="228" customWidth="1"/>
    <col min="3077" max="3077" width="10.21875" style="228" customWidth="1"/>
    <col min="3078" max="3078" width="9.5546875" style="228" customWidth="1"/>
    <col min="3079" max="3328" width="6.21875" style="228"/>
    <col min="3329" max="3329" width="6.21875" style="228" customWidth="1"/>
    <col min="3330" max="3330" width="14.33203125" style="228" customWidth="1"/>
    <col min="3331" max="3331" width="13.33203125" style="228" customWidth="1"/>
    <col min="3332" max="3332" width="11.88671875" style="228" customWidth="1"/>
    <col min="3333" max="3333" width="10.21875" style="228" customWidth="1"/>
    <col min="3334" max="3334" width="9.5546875" style="228" customWidth="1"/>
    <col min="3335" max="3584" width="6.21875" style="228"/>
    <col min="3585" max="3585" width="6.21875" style="228" customWidth="1"/>
    <col min="3586" max="3586" width="14.33203125" style="228" customWidth="1"/>
    <col min="3587" max="3587" width="13.33203125" style="228" customWidth="1"/>
    <col min="3588" max="3588" width="11.88671875" style="228" customWidth="1"/>
    <col min="3589" max="3589" width="10.21875" style="228" customWidth="1"/>
    <col min="3590" max="3590" width="9.5546875" style="228" customWidth="1"/>
    <col min="3591" max="3840" width="6.21875" style="228"/>
    <col min="3841" max="3841" width="6.21875" style="228" customWidth="1"/>
    <col min="3842" max="3842" width="14.33203125" style="228" customWidth="1"/>
    <col min="3843" max="3843" width="13.33203125" style="228" customWidth="1"/>
    <col min="3844" max="3844" width="11.88671875" style="228" customWidth="1"/>
    <col min="3845" max="3845" width="10.21875" style="228" customWidth="1"/>
    <col min="3846" max="3846" width="9.5546875" style="228" customWidth="1"/>
    <col min="3847" max="4096" width="6.21875" style="228"/>
    <col min="4097" max="4097" width="6.21875" style="228" customWidth="1"/>
    <col min="4098" max="4098" width="14.33203125" style="228" customWidth="1"/>
    <col min="4099" max="4099" width="13.33203125" style="228" customWidth="1"/>
    <col min="4100" max="4100" width="11.88671875" style="228" customWidth="1"/>
    <col min="4101" max="4101" width="10.21875" style="228" customWidth="1"/>
    <col min="4102" max="4102" width="9.5546875" style="228" customWidth="1"/>
    <col min="4103" max="4352" width="6.21875" style="228"/>
    <col min="4353" max="4353" width="6.21875" style="228" customWidth="1"/>
    <col min="4354" max="4354" width="14.33203125" style="228" customWidth="1"/>
    <col min="4355" max="4355" width="13.33203125" style="228" customWidth="1"/>
    <col min="4356" max="4356" width="11.88671875" style="228" customWidth="1"/>
    <col min="4357" max="4357" width="10.21875" style="228" customWidth="1"/>
    <col min="4358" max="4358" width="9.5546875" style="228" customWidth="1"/>
    <col min="4359" max="4608" width="6.21875" style="228"/>
    <col min="4609" max="4609" width="6.21875" style="228" customWidth="1"/>
    <col min="4610" max="4610" width="14.33203125" style="228" customWidth="1"/>
    <col min="4611" max="4611" width="13.33203125" style="228" customWidth="1"/>
    <col min="4612" max="4612" width="11.88671875" style="228" customWidth="1"/>
    <col min="4613" max="4613" width="10.21875" style="228" customWidth="1"/>
    <col min="4614" max="4614" width="9.5546875" style="228" customWidth="1"/>
    <col min="4615" max="4864" width="6.21875" style="228"/>
    <col min="4865" max="4865" width="6.21875" style="228" customWidth="1"/>
    <col min="4866" max="4866" width="14.33203125" style="228" customWidth="1"/>
    <col min="4867" max="4867" width="13.33203125" style="228" customWidth="1"/>
    <col min="4868" max="4868" width="11.88671875" style="228" customWidth="1"/>
    <col min="4869" max="4869" width="10.21875" style="228" customWidth="1"/>
    <col min="4870" max="4870" width="9.5546875" style="228" customWidth="1"/>
    <col min="4871" max="5120" width="6.21875" style="228"/>
    <col min="5121" max="5121" width="6.21875" style="228" customWidth="1"/>
    <col min="5122" max="5122" width="14.33203125" style="228" customWidth="1"/>
    <col min="5123" max="5123" width="13.33203125" style="228" customWidth="1"/>
    <col min="5124" max="5124" width="11.88671875" style="228" customWidth="1"/>
    <col min="5125" max="5125" width="10.21875" style="228" customWidth="1"/>
    <col min="5126" max="5126" width="9.5546875" style="228" customWidth="1"/>
    <col min="5127" max="5376" width="6.21875" style="228"/>
    <col min="5377" max="5377" width="6.21875" style="228" customWidth="1"/>
    <col min="5378" max="5378" width="14.33203125" style="228" customWidth="1"/>
    <col min="5379" max="5379" width="13.33203125" style="228" customWidth="1"/>
    <col min="5380" max="5380" width="11.88671875" style="228" customWidth="1"/>
    <col min="5381" max="5381" width="10.21875" style="228" customWidth="1"/>
    <col min="5382" max="5382" width="9.5546875" style="228" customWidth="1"/>
    <col min="5383" max="5632" width="6.21875" style="228"/>
    <col min="5633" max="5633" width="6.21875" style="228" customWidth="1"/>
    <col min="5634" max="5634" width="14.33203125" style="228" customWidth="1"/>
    <col min="5635" max="5635" width="13.33203125" style="228" customWidth="1"/>
    <col min="5636" max="5636" width="11.88671875" style="228" customWidth="1"/>
    <col min="5637" max="5637" width="10.21875" style="228" customWidth="1"/>
    <col min="5638" max="5638" width="9.5546875" style="228" customWidth="1"/>
    <col min="5639" max="5888" width="6.21875" style="228"/>
    <col min="5889" max="5889" width="6.21875" style="228" customWidth="1"/>
    <col min="5890" max="5890" width="14.33203125" style="228" customWidth="1"/>
    <col min="5891" max="5891" width="13.33203125" style="228" customWidth="1"/>
    <col min="5892" max="5892" width="11.88671875" style="228" customWidth="1"/>
    <col min="5893" max="5893" width="10.21875" style="228" customWidth="1"/>
    <col min="5894" max="5894" width="9.5546875" style="228" customWidth="1"/>
    <col min="5895" max="6144" width="6.21875" style="228"/>
    <col min="6145" max="6145" width="6.21875" style="228" customWidth="1"/>
    <col min="6146" max="6146" width="14.33203125" style="228" customWidth="1"/>
    <col min="6147" max="6147" width="13.33203125" style="228" customWidth="1"/>
    <col min="6148" max="6148" width="11.88671875" style="228" customWidth="1"/>
    <col min="6149" max="6149" width="10.21875" style="228" customWidth="1"/>
    <col min="6150" max="6150" width="9.5546875" style="228" customWidth="1"/>
    <col min="6151" max="6400" width="6.21875" style="228"/>
    <col min="6401" max="6401" width="6.21875" style="228" customWidth="1"/>
    <col min="6402" max="6402" width="14.33203125" style="228" customWidth="1"/>
    <col min="6403" max="6403" width="13.33203125" style="228" customWidth="1"/>
    <col min="6404" max="6404" width="11.88671875" style="228" customWidth="1"/>
    <col min="6405" max="6405" width="10.21875" style="228" customWidth="1"/>
    <col min="6406" max="6406" width="9.5546875" style="228" customWidth="1"/>
    <col min="6407" max="6656" width="6.21875" style="228"/>
    <col min="6657" max="6657" width="6.21875" style="228" customWidth="1"/>
    <col min="6658" max="6658" width="14.33203125" style="228" customWidth="1"/>
    <col min="6659" max="6659" width="13.33203125" style="228" customWidth="1"/>
    <col min="6660" max="6660" width="11.88671875" style="228" customWidth="1"/>
    <col min="6661" max="6661" width="10.21875" style="228" customWidth="1"/>
    <col min="6662" max="6662" width="9.5546875" style="228" customWidth="1"/>
    <col min="6663" max="6912" width="6.21875" style="228"/>
    <col min="6913" max="6913" width="6.21875" style="228" customWidth="1"/>
    <col min="6914" max="6914" width="14.33203125" style="228" customWidth="1"/>
    <col min="6915" max="6915" width="13.33203125" style="228" customWidth="1"/>
    <col min="6916" max="6916" width="11.88671875" style="228" customWidth="1"/>
    <col min="6917" max="6917" width="10.21875" style="228" customWidth="1"/>
    <col min="6918" max="6918" width="9.5546875" style="228" customWidth="1"/>
    <col min="6919" max="7168" width="6.21875" style="228"/>
    <col min="7169" max="7169" width="6.21875" style="228" customWidth="1"/>
    <col min="7170" max="7170" width="14.33203125" style="228" customWidth="1"/>
    <col min="7171" max="7171" width="13.33203125" style="228" customWidth="1"/>
    <col min="7172" max="7172" width="11.88671875" style="228" customWidth="1"/>
    <col min="7173" max="7173" width="10.21875" style="228" customWidth="1"/>
    <col min="7174" max="7174" width="9.5546875" style="228" customWidth="1"/>
    <col min="7175" max="7424" width="6.21875" style="228"/>
    <col min="7425" max="7425" width="6.21875" style="228" customWidth="1"/>
    <col min="7426" max="7426" width="14.33203125" style="228" customWidth="1"/>
    <col min="7427" max="7427" width="13.33203125" style="228" customWidth="1"/>
    <col min="7428" max="7428" width="11.88671875" style="228" customWidth="1"/>
    <col min="7429" max="7429" width="10.21875" style="228" customWidth="1"/>
    <col min="7430" max="7430" width="9.5546875" style="228" customWidth="1"/>
    <col min="7431" max="7680" width="6.21875" style="228"/>
    <col min="7681" max="7681" width="6.21875" style="228" customWidth="1"/>
    <col min="7682" max="7682" width="14.33203125" style="228" customWidth="1"/>
    <col min="7683" max="7683" width="13.33203125" style="228" customWidth="1"/>
    <col min="7684" max="7684" width="11.88671875" style="228" customWidth="1"/>
    <col min="7685" max="7685" width="10.21875" style="228" customWidth="1"/>
    <col min="7686" max="7686" width="9.5546875" style="228" customWidth="1"/>
    <col min="7687" max="7936" width="6.21875" style="228"/>
    <col min="7937" max="7937" width="6.21875" style="228" customWidth="1"/>
    <col min="7938" max="7938" width="14.33203125" style="228" customWidth="1"/>
    <col min="7939" max="7939" width="13.33203125" style="228" customWidth="1"/>
    <col min="7940" max="7940" width="11.88671875" style="228" customWidth="1"/>
    <col min="7941" max="7941" width="10.21875" style="228" customWidth="1"/>
    <col min="7942" max="7942" width="9.5546875" style="228" customWidth="1"/>
    <col min="7943" max="8192" width="6.21875" style="228"/>
    <col min="8193" max="8193" width="6.21875" style="228" customWidth="1"/>
    <col min="8194" max="8194" width="14.33203125" style="228" customWidth="1"/>
    <col min="8195" max="8195" width="13.33203125" style="228" customWidth="1"/>
    <col min="8196" max="8196" width="11.88671875" style="228" customWidth="1"/>
    <col min="8197" max="8197" width="10.21875" style="228" customWidth="1"/>
    <col min="8198" max="8198" width="9.5546875" style="228" customWidth="1"/>
    <col min="8199" max="8448" width="6.21875" style="228"/>
    <col min="8449" max="8449" width="6.21875" style="228" customWidth="1"/>
    <col min="8450" max="8450" width="14.33203125" style="228" customWidth="1"/>
    <col min="8451" max="8451" width="13.33203125" style="228" customWidth="1"/>
    <col min="8452" max="8452" width="11.88671875" style="228" customWidth="1"/>
    <col min="8453" max="8453" width="10.21875" style="228" customWidth="1"/>
    <col min="8454" max="8454" width="9.5546875" style="228" customWidth="1"/>
    <col min="8455" max="8704" width="6.21875" style="228"/>
    <col min="8705" max="8705" width="6.21875" style="228" customWidth="1"/>
    <col min="8706" max="8706" width="14.33203125" style="228" customWidth="1"/>
    <col min="8707" max="8707" width="13.33203125" style="228" customWidth="1"/>
    <col min="8708" max="8708" width="11.88671875" style="228" customWidth="1"/>
    <col min="8709" max="8709" width="10.21875" style="228" customWidth="1"/>
    <col min="8710" max="8710" width="9.5546875" style="228" customWidth="1"/>
    <col min="8711" max="8960" width="6.21875" style="228"/>
    <col min="8961" max="8961" width="6.21875" style="228" customWidth="1"/>
    <col min="8962" max="8962" width="14.33203125" style="228" customWidth="1"/>
    <col min="8963" max="8963" width="13.33203125" style="228" customWidth="1"/>
    <col min="8964" max="8964" width="11.88671875" style="228" customWidth="1"/>
    <col min="8965" max="8965" width="10.21875" style="228" customWidth="1"/>
    <col min="8966" max="8966" width="9.5546875" style="228" customWidth="1"/>
    <col min="8967" max="9216" width="6.21875" style="228"/>
    <col min="9217" max="9217" width="6.21875" style="228" customWidth="1"/>
    <col min="9218" max="9218" width="14.33203125" style="228" customWidth="1"/>
    <col min="9219" max="9219" width="13.33203125" style="228" customWidth="1"/>
    <col min="9220" max="9220" width="11.88671875" style="228" customWidth="1"/>
    <col min="9221" max="9221" width="10.21875" style="228" customWidth="1"/>
    <col min="9222" max="9222" width="9.5546875" style="228" customWidth="1"/>
    <col min="9223" max="9472" width="6.21875" style="228"/>
    <col min="9473" max="9473" width="6.21875" style="228" customWidth="1"/>
    <col min="9474" max="9474" width="14.33203125" style="228" customWidth="1"/>
    <col min="9475" max="9475" width="13.33203125" style="228" customWidth="1"/>
    <col min="9476" max="9476" width="11.88671875" style="228" customWidth="1"/>
    <col min="9477" max="9477" width="10.21875" style="228" customWidth="1"/>
    <col min="9478" max="9478" width="9.5546875" style="228" customWidth="1"/>
    <col min="9479" max="9728" width="6.21875" style="228"/>
    <col min="9729" max="9729" width="6.21875" style="228" customWidth="1"/>
    <col min="9730" max="9730" width="14.33203125" style="228" customWidth="1"/>
    <col min="9731" max="9731" width="13.33203125" style="228" customWidth="1"/>
    <col min="9732" max="9732" width="11.88671875" style="228" customWidth="1"/>
    <col min="9733" max="9733" width="10.21875" style="228" customWidth="1"/>
    <col min="9734" max="9734" width="9.5546875" style="228" customWidth="1"/>
    <col min="9735" max="9984" width="6.21875" style="228"/>
    <col min="9985" max="9985" width="6.21875" style="228" customWidth="1"/>
    <col min="9986" max="9986" width="14.33203125" style="228" customWidth="1"/>
    <col min="9987" max="9987" width="13.33203125" style="228" customWidth="1"/>
    <col min="9988" max="9988" width="11.88671875" style="228" customWidth="1"/>
    <col min="9989" max="9989" width="10.21875" style="228" customWidth="1"/>
    <col min="9990" max="9990" width="9.5546875" style="228" customWidth="1"/>
    <col min="9991" max="10240" width="6.21875" style="228"/>
    <col min="10241" max="10241" width="6.21875" style="228" customWidth="1"/>
    <col min="10242" max="10242" width="14.33203125" style="228" customWidth="1"/>
    <col min="10243" max="10243" width="13.33203125" style="228" customWidth="1"/>
    <col min="10244" max="10244" width="11.88671875" style="228" customWidth="1"/>
    <col min="10245" max="10245" width="10.21875" style="228" customWidth="1"/>
    <col min="10246" max="10246" width="9.5546875" style="228" customWidth="1"/>
    <col min="10247" max="10496" width="6.21875" style="228"/>
    <col min="10497" max="10497" width="6.21875" style="228" customWidth="1"/>
    <col min="10498" max="10498" width="14.33203125" style="228" customWidth="1"/>
    <col min="10499" max="10499" width="13.33203125" style="228" customWidth="1"/>
    <col min="10500" max="10500" width="11.88671875" style="228" customWidth="1"/>
    <col min="10501" max="10501" width="10.21875" style="228" customWidth="1"/>
    <col min="10502" max="10502" width="9.5546875" style="228" customWidth="1"/>
    <col min="10503" max="10752" width="6.21875" style="228"/>
    <col min="10753" max="10753" width="6.21875" style="228" customWidth="1"/>
    <col min="10754" max="10754" width="14.33203125" style="228" customWidth="1"/>
    <col min="10755" max="10755" width="13.33203125" style="228" customWidth="1"/>
    <col min="10756" max="10756" width="11.88671875" style="228" customWidth="1"/>
    <col min="10757" max="10757" width="10.21875" style="228" customWidth="1"/>
    <col min="10758" max="10758" width="9.5546875" style="228" customWidth="1"/>
    <col min="10759" max="11008" width="6.21875" style="228"/>
    <col min="11009" max="11009" width="6.21875" style="228" customWidth="1"/>
    <col min="11010" max="11010" width="14.33203125" style="228" customWidth="1"/>
    <col min="11011" max="11011" width="13.33203125" style="228" customWidth="1"/>
    <col min="11012" max="11012" width="11.88671875" style="228" customWidth="1"/>
    <col min="11013" max="11013" width="10.21875" style="228" customWidth="1"/>
    <col min="11014" max="11014" width="9.5546875" style="228" customWidth="1"/>
    <col min="11015" max="11264" width="6.21875" style="228"/>
    <col min="11265" max="11265" width="6.21875" style="228" customWidth="1"/>
    <col min="11266" max="11266" width="14.33203125" style="228" customWidth="1"/>
    <col min="11267" max="11267" width="13.33203125" style="228" customWidth="1"/>
    <col min="11268" max="11268" width="11.88671875" style="228" customWidth="1"/>
    <col min="11269" max="11269" width="10.21875" style="228" customWidth="1"/>
    <col min="11270" max="11270" width="9.5546875" style="228" customWidth="1"/>
    <col min="11271" max="11520" width="6.21875" style="228"/>
    <col min="11521" max="11521" width="6.21875" style="228" customWidth="1"/>
    <col min="11522" max="11522" width="14.33203125" style="228" customWidth="1"/>
    <col min="11523" max="11523" width="13.33203125" style="228" customWidth="1"/>
    <col min="11524" max="11524" width="11.88671875" style="228" customWidth="1"/>
    <col min="11525" max="11525" width="10.21875" style="228" customWidth="1"/>
    <col min="11526" max="11526" width="9.5546875" style="228" customWidth="1"/>
    <col min="11527" max="11776" width="6.21875" style="228"/>
    <col min="11777" max="11777" width="6.21875" style="228" customWidth="1"/>
    <col min="11778" max="11778" width="14.33203125" style="228" customWidth="1"/>
    <col min="11779" max="11779" width="13.33203125" style="228" customWidth="1"/>
    <col min="11780" max="11780" width="11.88671875" style="228" customWidth="1"/>
    <col min="11781" max="11781" width="10.21875" style="228" customWidth="1"/>
    <col min="11782" max="11782" width="9.5546875" style="228" customWidth="1"/>
    <col min="11783" max="12032" width="6.21875" style="228"/>
    <col min="12033" max="12033" width="6.21875" style="228" customWidth="1"/>
    <col min="12034" max="12034" width="14.33203125" style="228" customWidth="1"/>
    <col min="12035" max="12035" width="13.33203125" style="228" customWidth="1"/>
    <col min="12036" max="12036" width="11.88671875" style="228" customWidth="1"/>
    <col min="12037" max="12037" width="10.21875" style="228" customWidth="1"/>
    <col min="12038" max="12038" width="9.5546875" style="228" customWidth="1"/>
    <col min="12039" max="12288" width="6.21875" style="228"/>
    <col min="12289" max="12289" width="6.21875" style="228" customWidth="1"/>
    <col min="12290" max="12290" width="14.33203125" style="228" customWidth="1"/>
    <col min="12291" max="12291" width="13.33203125" style="228" customWidth="1"/>
    <col min="12292" max="12292" width="11.88671875" style="228" customWidth="1"/>
    <col min="12293" max="12293" width="10.21875" style="228" customWidth="1"/>
    <col min="12294" max="12294" width="9.5546875" style="228" customWidth="1"/>
    <col min="12295" max="12544" width="6.21875" style="228"/>
    <col min="12545" max="12545" width="6.21875" style="228" customWidth="1"/>
    <col min="12546" max="12546" width="14.33203125" style="228" customWidth="1"/>
    <col min="12547" max="12547" width="13.33203125" style="228" customWidth="1"/>
    <col min="12548" max="12548" width="11.88671875" style="228" customWidth="1"/>
    <col min="12549" max="12549" width="10.21875" style="228" customWidth="1"/>
    <col min="12550" max="12550" width="9.5546875" style="228" customWidth="1"/>
    <col min="12551" max="12800" width="6.21875" style="228"/>
    <col min="12801" max="12801" width="6.21875" style="228" customWidth="1"/>
    <col min="12802" max="12802" width="14.33203125" style="228" customWidth="1"/>
    <col min="12803" max="12803" width="13.33203125" style="228" customWidth="1"/>
    <col min="12804" max="12804" width="11.88671875" style="228" customWidth="1"/>
    <col min="12805" max="12805" width="10.21875" style="228" customWidth="1"/>
    <col min="12806" max="12806" width="9.5546875" style="228" customWidth="1"/>
    <col min="12807" max="13056" width="6.21875" style="228"/>
    <col min="13057" max="13057" width="6.21875" style="228" customWidth="1"/>
    <col min="13058" max="13058" width="14.33203125" style="228" customWidth="1"/>
    <col min="13059" max="13059" width="13.33203125" style="228" customWidth="1"/>
    <col min="13060" max="13060" width="11.88671875" style="228" customWidth="1"/>
    <col min="13061" max="13061" width="10.21875" style="228" customWidth="1"/>
    <col min="13062" max="13062" width="9.5546875" style="228" customWidth="1"/>
    <col min="13063" max="13312" width="6.21875" style="228"/>
    <col min="13313" max="13313" width="6.21875" style="228" customWidth="1"/>
    <col min="13314" max="13314" width="14.33203125" style="228" customWidth="1"/>
    <col min="13315" max="13315" width="13.33203125" style="228" customWidth="1"/>
    <col min="13316" max="13316" width="11.88671875" style="228" customWidth="1"/>
    <col min="13317" max="13317" width="10.21875" style="228" customWidth="1"/>
    <col min="13318" max="13318" width="9.5546875" style="228" customWidth="1"/>
    <col min="13319" max="13568" width="6.21875" style="228"/>
    <col min="13569" max="13569" width="6.21875" style="228" customWidth="1"/>
    <col min="13570" max="13570" width="14.33203125" style="228" customWidth="1"/>
    <col min="13571" max="13571" width="13.33203125" style="228" customWidth="1"/>
    <col min="13572" max="13572" width="11.88671875" style="228" customWidth="1"/>
    <col min="13573" max="13573" width="10.21875" style="228" customWidth="1"/>
    <col min="13574" max="13574" width="9.5546875" style="228" customWidth="1"/>
    <col min="13575" max="13824" width="6.21875" style="228"/>
    <col min="13825" max="13825" width="6.21875" style="228" customWidth="1"/>
    <col min="13826" max="13826" width="14.33203125" style="228" customWidth="1"/>
    <col min="13827" max="13827" width="13.33203125" style="228" customWidth="1"/>
    <col min="13828" max="13828" width="11.88671875" style="228" customWidth="1"/>
    <col min="13829" max="13829" width="10.21875" style="228" customWidth="1"/>
    <col min="13830" max="13830" width="9.5546875" style="228" customWidth="1"/>
    <col min="13831" max="14080" width="6.21875" style="228"/>
    <col min="14081" max="14081" width="6.21875" style="228" customWidth="1"/>
    <col min="14082" max="14082" width="14.33203125" style="228" customWidth="1"/>
    <col min="14083" max="14083" width="13.33203125" style="228" customWidth="1"/>
    <col min="14084" max="14084" width="11.88671875" style="228" customWidth="1"/>
    <col min="14085" max="14085" width="10.21875" style="228" customWidth="1"/>
    <col min="14086" max="14086" width="9.5546875" style="228" customWidth="1"/>
    <col min="14087" max="14336" width="6.21875" style="228"/>
    <col min="14337" max="14337" width="6.21875" style="228" customWidth="1"/>
    <col min="14338" max="14338" width="14.33203125" style="228" customWidth="1"/>
    <col min="14339" max="14339" width="13.33203125" style="228" customWidth="1"/>
    <col min="14340" max="14340" width="11.88671875" style="228" customWidth="1"/>
    <col min="14341" max="14341" width="10.21875" style="228" customWidth="1"/>
    <col min="14342" max="14342" width="9.5546875" style="228" customWidth="1"/>
    <col min="14343" max="14592" width="6.21875" style="228"/>
    <col min="14593" max="14593" width="6.21875" style="228" customWidth="1"/>
    <col min="14594" max="14594" width="14.33203125" style="228" customWidth="1"/>
    <col min="14595" max="14595" width="13.33203125" style="228" customWidth="1"/>
    <col min="14596" max="14596" width="11.88671875" style="228" customWidth="1"/>
    <col min="14597" max="14597" width="10.21875" style="228" customWidth="1"/>
    <col min="14598" max="14598" width="9.5546875" style="228" customWidth="1"/>
    <col min="14599" max="14848" width="6.21875" style="228"/>
    <col min="14849" max="14849" width="6.21875" style="228" customWidth="1"/>
    <col min="14850" max="14850" width="14.33203125" style="228" customWidth="1"/>
    <col min="14851" max="14851" width="13.33203125" style="228" customWidth="1"/>
    <col min="14852" max="14852" width="11.88671875" style="228" customWidth="1"/>
    <col min="14853" max="14853" width="10.21875" style="228" customWidth="1"/>
    <col min="14854" max="14854" width="9.5546875" style="228" customWidth="1"/>
    <col min="14855" max="15104" width="6.21875" style="228"/>
    <col min="15105" max="15105" width="6.21875" style="228" customWidth="1"/>
    <col min="15106" max="15106" width="14.33203125" style="228" customWidth="1"/>
    <col min="15107" max="15107" width="13.33203125" style="228" customWidth="1"/>
    <col min="15108" max="15108" width="11.88671875" style="228" customWidth="1"/>
    <col min="15109" max="15109" width="10.21875" style="228" customWidth="1"/>
    <col min="15110" max="15110" width="9.5546875" style="228" customWidth="1"/>
    <col min="15111" max="15360" width="6.21875" style="228"/>
    <col min="15361" max="15361" width="6.21875" style="228" customWidth="1"/>
    <col min="15362" max="15362" width="14.33203125" style="228" customWidth="1"/>
    <col min="15363" max="15363" width="13.33203125" style="228" customWidth="1"/>
    <col min="15364" max="15364" width="11.88671875" style="228" customWidth="1"/>
    <col min="15365" max="15365" width="10.21875" style="228" customWidth="1"/>
    <col min="15366" max="15366" width="9.5546875" style="228" customWidth="1"/>
    <col min="15367" max="15616" width="6.21875" style="228"/>
    <col min="15617" max="15617" width="6.21875" style="228" customWidth="1"/>
    <col min="15618" max="15618" width="14.33203125" style="228" customWidth="1"/>
    <col min="15619" max="15619" width="13.33203125" style="228" customWidth="1"/>
    <col min="15620" max="15620" width="11.88671875" style="228" customWidth="1"/>
    <col min="15621" max="15621" width="10.21875" style="228" customWidth="1"/>
    <col min="15622" max="15622" width="9.5546875" style="228" customWidth="1"/>
    <col min="15623" max="15872" width="6.21875" style="228"/>
    <col min="15873" max="15873" width="6.21875" style="228" customWidth="1"/>
    <col min="15874" max="15874" width="14.33203125" style="228" customWidth="1"/>
    <col min="15875" max="15875" width="13.33203125" style="228" customWidth="1"/>
    <col min="15876" max="15876" width="11.88671875" style="228" customWidth="1"/>
    <col min="15877" max="15877" width="10.21875" style="228" customWidth="1"/>
    <col min="15878" max="15878" width="9.5546875" style="228" customWidth="1"/>
    <col min="15879" max="16128" width="6.21875" style="228"/>
    <col min="16129" max="16129" width="6.21875" style="228" customWidth="1"/>
    <col min="16130" max="16130" width="14.33203125" style="228" customWidth="1"/>
    <col min="16131" max="16131" width="13.33203125" style="228" customWidth="1"/>
    <col min="16132" max="16132" width="11.88671875" style="228" customWidth="1"/>
    <col min="16133" max="16133" width="10.21875" style="228" customWidth="1"/>
    <col min="16134" max="16134" width="9.5546875" style="228" customWidth="1"/>
    <col min="16135" max="16384" width="6.21875" style="228"/>
  </cols>
  <sheetData>
    <row r="2" spans="2:6" ht="37.5" customHeight="1" x14ac:dyDescent="0.25">
      <c r="B2" s="621" t="s">
        <v>163</v>
      </c>
      <c r="C2" s="622"/>
      <c r="D2" s="622"/>
      <c r="E2" s="538"/>
      <c r="F2" s="538"/>
    </row>
    <row r="3" spans="2:6" ht="14.25" customHeight="1" x14ac:dyDescent="0.25">
      <c r="B3" s="229"/>
      <c r="C3" s="229"/>
      <c r="D3" s="229"/>
      <c r="E3" s="229"/>
      <c r="F3" s="229"/>
    </row>
    <row r="4" spans="2:6" ht="14.25" customHeight="1" x14ac:dyDescent="0.2">
      <c r="B4" s="230" t="s">
        <v>151</v>
      </c>
      <c r="C4" s="231"/>
      <c r="D4" s="231"/>
      <c r="E4" s="231"/>
    </row>
    <row r="5" spans="2:6" ht="28.5" customHeight="1" x14ac:dyDescent="0.2">
      <c r="B5" s="232"/>
      <c r="C5" s="233" t="s">
        <v>152</v>
      </c>
      <c r="D5" s="234" t="s">
        <v>153</v>
      </c>
    </row>
    <row r="6" spans="2:6" ht="12.75" customHeight="1" x14ac:dyDescent="0.2">
      <c r="B6" s="235"/>
      <c r="C6" s="236"/>
      <c r="D6" s="237"/>
    </row>
    <row r="7" spans="2:6" ht="14.25" customHeight="1" x14ac:dyDescent="0.2">
      <c r="B7" s="238" t="s">
        <v>154</v>
      </c>
      <c r="C7" s="239">
        <v>197.6141808989891</v>
      </c>
      <c r="D7" s="240">
        <v>683</v>
      </c>
    </row>
    <row r="8" spans="2:6" ht="28.5" customHeight="1" x14ac:dyDescent="0.2">
      <c r="B8" s="238" t="s">
        <v>155</v>
      </c>
      <c r="C8" s="239">
        <v>182.78486518736446</v>
      </c>
      <c r="D8" s="240">
        <v>397</v>
      </c>
    </row>
    <row r="9" spans="2:6" ht="28.5" customHeight="1" x14ac:dyDescent="0.2">
      <c r="B9" s="238" t="s">
        <v>156</v>
      </c>
      <c r="C9" s="239">
        <v>158.1804543571516</v>
      </c>
      <c r="D9" s="240">
        <v>237</v>
      </c>
    </row>
    <row r="10" spans="2:6" ht="14.25" customHeight="1" x14ac:dyDescent="0.2">
      <c r="B10" s="238" t="s">
        <v>157</v>
      </c>
      <c r="C10" s="239">
        <v>159.83329033422353</v>
      </c>
      <c r="D10" s="240">
        <v>259</v>
      </c>
    </row>
    <row r="11" spans="2:6" ht="14.25" customHeight="1" x14ac:dyDescent="0.2">
      <c r="B11" s="238" t="s">
        <v>158</v>
      </c>
      <c r="C11" s="239">
        <v>157.9650335321505</v>
      </c>
      <c r="D11" s="240">
        <v>238</v>
      </c>
    </row>
    <row r="12" spans="2:6" ht="14.25" customHeight="1" x14ac:dyDescent="0.2">
      <c r="B12" s="238" t="s">
        <v>159</v>
      </c>
      <c r="C12" s="239">
        <v>147.70447103033328</v>
      </c>
      <c r="D12" s="240">
        <v>81</v>
      </c>
    </row>
    <row r="13" spans="2:6" ht="14.25" customHeight="1" x14ac:dyDescent="0.2">
      <c r="B13" s="238" t="s">
        <v>160</v>
      </c>
      <c r="C13" s="239">
        <v>126.63005257895828</v>
      </c>
      <c r="D13" s="240">
        <v>52</v>
      </c>
    </row>
    <row r="14" spans="2:6" ht="14.25" customHeight="1" x14ac:dyDescent="0.2">
      <c r="B14" s="241" t="s">
        <v>161</v>
      </c>
      <c r="C14" s="242">
        <v>176.43302411933686</v>
      </c>
      <c r="D14" s="243">
        <v>1947</v>
      </c>
    </row>
    <row r="15" spans="2:6" ht="14.25" customHeight="1" x14ac:dyDescent="0.2">
      <c r="B15" s="244" t="s">
        <v>162</v>
      </c>
      <c r="F15" s="245"/>
    </row>
    <row r="16" spans="2:6" ht="14.25" customHeight="1" x14ac:dyDescent="0.2">
      <c r="B16" s="142" t="s">
        <v>21</v>
      </c>
    </row>
  </sheetData>
  <mergeCells count="1">
    <mergeCell ref="B2:D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H17"/>
  <sheetViews>
    <sheetView zoomScaleNormal="100" workbookViewId="0"/>
  </sheetViews>
  <sheetFormatPr defaultRowHeight="14.1" customHeight="1" x14ac:dyDescent="0.2"/>
  <cols>
    <col min="1" max="1" width="8.88671875" style="46"/>
    <col min="2" max="2" width="15.33203125" style="46" customWidth="1"/>
    <col min="3" max="8" width="8.33203125" style="46" customWidth="1"/>
    <col min="9" max="9" width="7.21875" style="46" bestFit="1" customWidth="1"/>
    <col min="10" max="10" width="2" style="46" customWidth="1"/>
    <col min="11" max="11" width="7.21875" style="46" bestFit="1" customWidth="1"/>
    <col min="12" max="12" width="2" style="46" customWidth="1"/>
    <col min="13" max="13" width="7.21875" style="46" bestFit="1" customWidth="1"/>
    <col min="14" max="14" width="2" style="46" customWidth="1"/>
    <col min="15" max="15" width="7.21875" style="46" bestFit="1" customWidth="1"/>
    <col min="16" max="16384" width="8.88671875" style="46"/>
  </cols>
  <sheetData>
    <row r="1" spans="2:8" ht="14.25" customHeight="1" x14ac:dyDescent="0.2"/>
    <row r="2" spans="2:8" ht="18.600000000000001" customHeight="1" x14ac:dyDescent="0.2">
      <c r="B2" s="248" t="s">
        <v>306</v>
      </c>
    </row>
    <row r="4" spans="2:8" ht="14.1" customHeight="1" x14ac:dyDescent="0.2">
      <c r="B4" s="73" t="s">
        <v>181</v>
      </c>
      <c r="C4" s="249"/>
      <c r="D4" s="72"/>
    </row>
    <row r="5" spans="2:8" ht="14.1" customHeight="1" x14ac:dyDescent="0.2">
      <c r="B5" s="250"/>
      <c r="C5" s="251" t="s">
        <v>7</v>
      </c>
      <c r="D5" s="251" t="s">
        <v>8</v>
      </c>
      <c r="E5" s="251" t="s">
        <v>9</v>
      </c>
      <c r="F5" s="251" t="s">
        <v>10</v>
      </c>
      <c r="G5" s="251" t="s">
        <v>11</v>
      </c>
      <c r="H5" s="251" t="s">
        <v>20</v>
      </c>
    </row>
    <row r="6" spans="2:8" ht="14.1" customHeight="1" x14ac:dyDescent="0.2">
      <c r="B6" s="15"/>
      <c r="C6" s="1"/>
      <c r="D6" s="252"/>
      <c r="E6" s="1"/>
      <c r="F6" s="163"/>
      <c r="G6" s="253"/>
      <c r="H6" s="5" t="s">
        <v>5</v>
      </c>
    </row>
    <row r="7" spans="2:8" ht="14.1" customHeight="1" x14ac:dyDescent="0.2">
      <c r="B7" s="15" t="s">
        <v>131</v>
      </c>
      <c r="C7" s="254">
        <v>2269.2880409807494</v>
      </c>
      <c r="D7" s="254">
        <v>2276.3818701728096</v>
      </c>
      <c r="E7" s="254">
        <v>2395.0009952179648</v>
      </c>
      <c r="F7" s="254">
        <v>2439.0264347093366</v>
      </c>
      <c r="G7" s="254">
        <v>2416.0818575598482</v>
      </c>
      <c r="H7" s="254">
        <v>2477.8386559282017</v>
      </c>
    </row>
    <row r="8" spans="2:8" ht="14.1" customHeight="1" x14ac:dyDescent="0.2">
      <c r="B8" s="130" t="s">
        <v>124</v>
      </c>
      <c r="C8" s="255">
        <v>598.02261794842752</v>
      </c>
      <c r="D8" s="255">
        <v>796.77301373394846</v>
      </c>
      <c r="E8" s="255">
        <v>889.68370317669178</v>
      </c>
      <c r="F8" s="255">
        <v>981.72671768972475</v>
      </c>
      <c r="G8" s="255">
        <v>987.64693257616318</v>
      </c>
      <c r="H8" s="256">
        <v>1120.4197788876349</v>
      </c>
    </row>
    <row r="9" spans="2:8" ht="14.1" customHeight="1" x14ac:dyDescent="0.2">
      <c r="B9" s="15"/>
      <c r="C9" s="1"/>
      <c r="D9" s="252"/>
      <c r="E9" s="1"/>
      <c r="F9" s="163"/>
      <c r="G9" s="253"/>
      <c r="H9" s="178" t="s">
        <v>6</v>
      </c>
    </row>
    <row r="10" spans="2:8" ht="14.1" customHeight="1" x14ac:dyDescent="0.2">
      <c r="B10" s="15" t="s">
        <v>131</v>
      </c>
      <c r="C10" s="257">
        <v>59.06636394231932</v>
      </c>
      <c r="D10" s="257">
        <v>61.944285351241227</v>
      </c>
      <c r="E10" s="257">
        <v>62.597630575282921</v>
      </c>
      <c r="F10" s="257">
        <v>64.047154231421146</v>
      </c>
      <c r="G10" s="257">
        <v>65.583272531335055</v>
      </c>
      <c r="H10" s="212">
        <v>63.20604703146477</v>
      </c>
    </row>
    <row r="11" spans="2:8" ht="14.1" customHeight="1" x14ac:dyDescent="0.2">
      <c r="B11" s="130" t="s">
        <v>124</v>
      </c>
      <c r="C11" s="214">
        <v>19.496911058841739</v>
      </c>
      <c r="D11" s="214">
        <v>23.749814112480056</v>
      </c>
      <c r="E11" s="214">
        <v>24.598146055354754</v>
      </c>
      <c r="F11" s="214">
        <v>25.54356240621054</v>
      </c>
      <c r="G11" s="214">
        <v>24.965216495879339</v>
      </c>
      <c r="H11" s="214">
        <v>25.596710444562923</v>
      </c>
    </row>
    <row r="12" spans="2:8" ht="14.1" customHeight="1" x14ac:dyDescent="0.2">
      <c r="B12" s="132"/>
      <c r="C12" s="212"/>
      <c r="D12" s="212"/>
      <c r="E12" s="212"/>
      <c r="F12" s="212"/>
      <c r="G12" s="212"/>
      <c r="H12" s="212"/>
    </row>
    <row r="13" spans="2:8" ht="14.1" customHeight="1" x14ac:dyDescent="0.2">
      <c r="B13" s="50" t="s">
        <v>23</v>
      </c>
      <c r="C13" s="258"/>
      <c r="D13" s="258"/>
      <c r="E13" s="258"/>
      <c r="F13" s="258"/>
      <c r="G13" s="258"/>
      <c r="H13" s="258"/>
    </row>
    <row r="14" spans="2:8" ht="14.1" customHeight="1" x14ac:dyDescent="0.2">
      <c r="B14" s="50" t="s">
        <v>131</v>
      </c>
      <c r="C14" s="258">
        <v>3200</v>
      </c>
      <c r="D14" s="258">
        <v>3089</v>
      </c>
      <c r="E14" s="258">
        <v>3049</v>
      </c>
      <c r="F14" s="258">
        <v>3191</v>
      </c>
      <c r="G14" s="258">
        <v>3269</v>
      </c>
      <c r="H14" s="258">
        <v>3449</v>
      </c>
    </row>
    <row r="15" spans="2:8" ht="14.1" customHeight="1" x14ac:dyDescent="0.2">
      <c r="B15" s="48" t="s">
        <v>124</v>
      </c>
      <c r="C15" s="47">
        <v>2223</v>
      </c>
      <c r="D15" s="47">
        <v>2331</v>
      </c>
      <c r="E15" s="47">
        <v>2470</v>
      </c>
      <c r="F15" s="47">
        <v>2079</v>
      </c>
      <c r="G15" s="47">
        <v>2103</v>
      </c>
      <c r="H15" s="47">
        <v>2058</v>
      </c>
    </row>
    <row r="16" spans="2:8" ht="14.1" customHeight="1" x14ac:dyDescent="0.2">
      <c r="B16" s="41" t="s">
        <v>424</v>
      </c>
      <c r="C16" s="258"/>
      <c r="D16" s="258"/>
      <c r="E16" s="258"/>
      <c r="F16" s="258"/>
      <c r="G16" s="258"/>
      <c r="H16" s="258"/>
    </row>
    <row r="17" spans="2:2" ht="14.1" customHeight="1" x14ac:dyDescent="0.2">
      <c r="B17" s="41" t="s">
        <v>21</v>
      </c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X46"/>
  <sheetViews>
    <sheetView zoomScaleNormal="100" workbookViewId="0"/>
  </sheetViews>
  <sheetFormatPr defaultRowHeight="14.1" customHeight="1" x14ac:dyDescent="0.2"/>
  <cols>
    <col min="1" max="1" width="8.88671875" style="46"/>
    <col min="2" max="2" width="25" style="46" customWidth="1"/>
    <col min="3" max="3" width="7.88671875" style="46" customWidth="1"/>
    <col min="4" max="4" width="6.88671875" style="46" customWidth="1"/>
    <col min="5" max="5" width="7.5546875" style="46" customWidth="1"/>
    <col min="6" max="6" width="2.88671875" style="46" customWidth="1"/>
    <col min="7" max="7" width="7.77734375" style="46" customWidth="1"/>
    <col min="8" max="8" width="7.21875" style="46" customWidth="1"/>
    <col min="9" max="9" width="8.21875" style="46" customWidth="1"/>
    <col min="10" max="11" width="8.88671875" style="46"/>
    <col min="12" max="13" width="8.88671875" style="39"/>
    <col min="14" max="14" width="7.77734375" style="39" bestFit="1" customWidth="1"/>
    <col min="15" max="15" width="8.88671875" style="39" customWidth="1"/>
    <col min="16" max="16" width="8.21875" style="39" customWidth="1"/>
    <col min="17" max="17" width="8.6640625" style="39" customWidth="1"/>
    <col min="18" max="24" width="8.88671875" style="39"/>
    <col min="25" max="16384" width="8.88671875" style="46"/>
  </cols>
  <sheetData>
    <row r="1" spans="2:18" ht="14.25" customHeight="1" x14ac:dyDescent="0.2"/>
    <row r="2" spans="2:18" ht="18.75" customHeight="1" x14ac:dyDescent="0.25">
      <c r="B2" s="597" t="s">
        <v>317</v>
      </c>
      <c r="C2" s="597"/>
      <c r="D2" s="597"/>
      <c r="E2" s="597"/>
      <c r="F2" s="597"/>
      <c r="G2" s="597"/>
      <c r="H2" s="597"/>
      <c r="I2" s="597"/>
      <c r="K2" s="39"/>
    </row>
    <row r="3" spans="2:18" ht="14.25" customHeight="1" x14ac:dyDescent="0.2">
      <c r="K3" s="259"/>
    </row>
    <row r="4" spans="2:18" ht="14.25" customHeight="1" x14ac:dyDescent="0.2">
      <c r="B4" s="209" t="s">
        <v>172</v>
      </c>
      <c r="C4" s="72"/>
      <c r="D4" s="72"/>
      <c r="E4" s="72"/>
      <c r="F4" s="72"/>
      <c r="G4" s="72"/>
      <c r="H4" s="72"/>
      <c r="I4" s="72"/>
      <c r="K4" s="259"/>
    </row>
    <row r="5" spans="2:18" ht="14.25" customHeight="1" x14ac:dyDescent="0.2">
      <c r="B5" s="1"/>
      <c r="C5" s="591" t="s">
        <v>16</v>
      </c>
      <c r="D5" s="591"/>
      <c r="E5" s="591"/>
      <c r="F5" s="15"/>
      <c r="G5" s="591" t="s">
        <v>15</v>
      </c>
      <c r="H5" s="591"/>
      <c r="I5" s="591"/>
      <c r="K5" s="259"/>
    </row>
    <row r="6" spans="2:18" ht="28.5" customHeight="1" x14ac:dyDescent="0.2">
      <c r="B6" s="1"/>
      <c r="C6" s="625" t="s">
        <v>305</v>
      </c>
      <c r="D6" s="625"/>
      <c r="E6" s="260"/>
      <c r="F6" s="15"/>
      <c r="G6" s="625" t="s">
        <v>305</v>
      </c>
      <c r="H6" s="625"/>
      <c r="I6" s="1"/>
      <c r="K6" s="259"/>
    </row>
    <row r="7" spans="2:18" ht="14.25" customHeight="1" x14ac:dyDescent="0.2">
      <c r="B7" s="11"/>
      <c r="C7" s="261" t="s">
        <v>173</v>
      </c>
      <c r="D7" s="261" t="s">
        <v>174</v>
      </c>
      <c r="E7" s="262" t="s">
        <v>161</v>
      </c>
      <c r="F7" s="262"/>
      <c r="G7" s="261" t="s">
        <v>173</v>
      </c>
      <c r="H7" s="261" t="s">
        <v>174</v>
      </c>
      <c r="I7" s="262" t="s">
        <v>161</v>
      </c>
      <c r="K7" s="263"/>
    </row>
    <row r="8" spans="2:18" ht="14.25" customHeight="1" x14ac:dyDescent="0.2">
      <c r="B8" s="8"/>
      <c r="C8" s="1"/>
      <c r="D8" s="1"/>
      <c r="E8" s="1"/>
      <c r="F8" s="1"/>
      <c r="G8" s="1"/>
      <c r="H8" s="1"/>
      <c r="I8" s="163" t="s">
        <v>5</v>
      </c>
      <c r="K8" s="264"/>
    </row>
    <row r="9" spans="2:18" ht="14.25" customHeight="1" x14ac:dyDescent="0.2">
      <c r="B9" s="265" t="s">
        <v>38</v>
      </c>
      <c r="C9" s="8"/>
      <c r="D9" s="8"/>
      <c r="E9" s="8"/>
      <c r="F9" s="8"/>
      <c r="G9" s="1"/>
      <c r="H9" s="1"/>
      <c r="K9" s="39"/>
    </row>
    <row r="10" spans="2:18" ht="14.25" customHeight="1" x14ac:dyDescent="0.2">
      <c r="B10" s="66" t="s">
        <v>175</v>
      </c>
      <c r="C10" s="266">
        <v>314.3154126302104</v>
      </c>
      <c r="D10" s="266">
        <v>371.6164558708648</v>
      </c>
      <c r="E10" s="267">
        <v>685.9318685010744</v>
      </c>
      <c r="G10" s="266">
        <v>112.83414142148094</v>
      </c>
      <c r="H10" s="266">
        <v>952.18898027415662</v>
      </c>
      <c r="I10" s="267">
        <v>1065.023121695637</v>
      </c>
      <c r="J10" s="57"/>
      <c r="K10" s="39"/>
      <c r="L10" s="605"/>
      <c r="M10" s="605"/>
      <c r="N10" s="605"/>
      <c r="O10" s="605"/>
      <c r="P10" s="605"/>
      <c r="Q10" s="605"/>
    </row>
    <row r="11" spans="2:18" ht="14.25" customHeight="1" x14ac:dyDescent="0.2">
      <c r="B11" s="66" t="s">
        <v>36</v>
      </c>
      <c r="C11" s="266">
        <v>264.0332975472603</v>
      </c>
      <c r="D11" s="266">
        <v>286.76693582856899</v>
      </c>
      <c r="E11" s="267">
        <v>550.80023337582907</v>
      </c>
      <c r="G11" s="266">
        <v>225.0830517875757</v>
      </c>
      <c r="H11" s="266">
        <v>784.06131286615664</v>
      </c>
      <c r="I11" s="267">
        <v>1009.1443646537325</v>
      </c>
      <c r="J11" s="57"/>
      <c r="K11" s="39"/>
      <c r="L11" s="623"/>
      <c r="M11" s="623"/>
      <c r="N11" s="623"/>
      <c r="O11" s="623"/>
      <c r="P11" s="623"/>
      <c r="Q11" s="623"/>
      <c r="R11" s="268"/>
    </row>
    <row r="12" spans="2:18" ht="14.25" customHeight="1" x14ac:dyDescent="0.2">
      <c r="B12" s="66" t="s">
        <v>35</v>
      </c>
      <c r="C12" s="266">
        <v>544.68393586620914</v>
      </c>
      <c r="D12" s="266">
        <v>133.38415006245177</v>
      </c>
      <c r="E12" s="267">
        <v>678.0680859286615</v>
      </c>
      <c r="G12" s="266">
        <v>377.70478511006678</v>
      </c>
      <c r="H12" s="266">
        <v>134.2448431443255</v>
      </c>
      <c r="I12" s="267">
        <v>511.94962825439205</v>
      </c>
      <c r="J12" s="57"/>
      <c r="K12" s="269"/>
      <c r="L12" s="606"/>
      <c r="M12" s="606"/>
      <c r="N12" s="624"/>
      <c r="O12" s="624"/>
      <c r="P12" s="624"/>
      <c r="Q12" s="624"/>
      <c r="R12" s="268"/>
    </row>
    <row r="13" spans="2:18" ht="14.25" customHeight="1" x14ac:dyDescent="0.2">
      <c r="B13" s="66" t="s">
        <v>34</v>
      </c>
      <c r="C13" s="266">
        <v>205.19281155959703</v>
      </c>
      <c r="D13" s="266">
        <v>196.8637349235569</v>
      </c>
      <c r="E13" s="267">
        <v>402.0565464831538</v>
      </c>
      <c r="G13" s="266">
        <v>102.94411459973306</v>
      </c>
      <c r="H13" s="266">
        <v>569.76772048069256</v>
      </c>
      <c r="I13" s="267">
        <v>672.71183508042577</v>
      </c>
      <c r="J13" s="57"/>
      <c r="K13" s="269"/>
      <c r="L13" s="606"/>
      <c r="M13" s="606"/>
      <c r="N13" s="263"/>
      <c r="O13" s="263"/>
      <c r="P13" s="263"/>
      <c r="Q13" s="624"/>
      <c r="R13" s="268"/>
    </row>
    <row r="14" spans="2:18" ht="14.25" customHeight="1" x14ac:dyDescent="0.2">
      <c r="B14" s="270" t="s">
        <v>33</v>
      </c>
      <c r="C14" s="266">
        <v>485.44016894777707</v>
      </c>
      <c r="D14" s="266">
        <v>202.98146682646035</v>
      </c>
      <c r="E14" s="267">
        <v>688.4216357742381</v>
      </c>
      <c r="G14" s="266">
        <v>166.61676416469788</v>
      </c>
      <c r="H14" s="266">
        <v>690.385721258746</v>
      </c>
      <c r="I14" s="267">
        <v>857.00248542344355</v>
      </c>
      <c r="J14" s="57"/>
      <c r="K14" s="269"/>
      <c r="L14" s="607"/>
      <c r="M14" s="271"/>
      <c r="N14" s="268"/>
      <c r="O14" s="268"/>
      <c r="P14" s="268"/>
      <c r="Q14" s="268"/>
      <c r="R14" s="268"/>
    </row>
    <row r="15" spans="2:18" ht="14.25" customHeight="1" x14ac:dyDescent="0.2">
      <c r="B15" s="270" t="s">
        <v>32</v>
      </c>
      <c r="C15" s="266">
        <v>664.17302937714385</v>
      </c>
      <c r="D15" s="266">
        <v>250.80429175144079</v>
      </c>
      <c r="E15" s="267">
        <v>914.97732112858409</v>
      </c>
      <c r="G15" s="266">
        <v>135.23692180408045</v>
      </c>
      <c r="H15" s="266">
        <v>126.13386723433807</v>
      </c>
      <c r="I15" s="267">
        <v>261.37078903841848</v>
      </c>
      <c r="J15" s="57"/>
      <c r="K15" s="269"/>
      <c r="L15" s="607"/>
      <c r="M15" s="271"/>
      <c r="N15" s="268"/>
      <c r="O15" s="268"/>
      <c r="P15" s="268"/>
      <c r="Q15" s="268"/>
      <c r="R15" s="268"/>
    </row>
    <row r="16" spans="2:18" ht="14.25" customHeight="1" x14ac:dyDescent="0.2">
      <c r="B16" s="66"/>
      <c r="C16" s="266"/>
      <c r="D16" s="266"/>
      <c r="E16" s="267"/>
      <c r="G16" s="266"/>
      <c r="H16" s="266"/>
      <c r="I16" s="267"/>
      <c r="J16" s="57"/>
      <c r="K16" s="269"/>
      <c r="L16" s="607"/>
      <c r="M16" s="607"/>
      <c r="N16" s="268"/>
      <c r="O16" s="268"/>
      <c r="P16" s="268"/>
      <c r="Q16" s="268"/>
      <c r="R16" s="268"/>
    </row>
    <row r="17" spans="1:18" ht="14.25" customHeight="1" x14ac:dyDescent="0.2">
      <c r="B17" s="272" t="s">
        <v>53</v>
      </c>
      <c r="J17" s="39"/>
      <c r="K17" s="269"/>
    </row>
    <row r="18" spans="1:18" ht="14.25" customHeight="1" x14ac:dyDescent="0.2">
      <c r="B18" s="66" t="s">
        <v>176</v>
      </c>
      <c r="C18" s="266">
        <v>459.49696042557798</v>
      </c>
      <c r="D18" s="266">
        <v>978.98608757261616</v>
      </c>
      <c r="E18" s="267">
        <v>1438.4830479981918</v>
      </c>
      <c r="G18" s="266">
        <v>431.87105414466913</v>
      </c>
      <c r="H18" s="266">
        <v>2734.1804482628836</v>
      </c>
      <c r="I18" s="267">
        <v>3166.0515024075562</v>
      </c>
      <c r="J18" s="39"/>
      <c r="K18" s="269"/>
      <c r="L18" s="605"/>
      <c r="M18" s="605"/>
      <c r="N18" s="605"/>
      <c r="O18" s="605"/>
      <c r="P18" s="605"/>
      <c r="Q18" s="605"/>
    </row>
    <row r="19" spans="1:18" ht="14.25" customHeight="1" x14ac:dyDescent="0.2">
      <c r="B19" s="66" t="s">
        <v>49</v>
      </c>
      <c r="C19" s="266">
        <v>304.67353878639932</v>
      </c>
      <c r="D19" s="266">
        <v>31.344944473792644</v>
      </c>
      <c r="E19" s="267">
        <v>336.01848326019183</v>
      </c>
      <c r="G19" s="266">
        <v>182.88846815589469</v>
      </c>
      <c r="H19" s="266">
        <v>51.671996243209122</v>
      </c>
      <c r="I19" s="267">
        <v>234.56046439910381</v>
      </c>
      <c r="K19" s="269"/>
      <c r="L19" s="623"/>
      <c r="M19" s="623"/>
      <c r="N19" s="623"/>
      <c r="O19" s="623"/>
      <c r="P19" s="623"/>
      <c r="Q19" s="623"/>
      <c r="R19" s="273"/>
    </row>
    <row r="20" spans="1:18" ht="14.25" customHeight="1" x14ac:dyDescent="0.2">
      <c r="B20" s="66" t="s">
        <v>50</v>
      </c>
      <c r="C20" s="266">
        <v>841.07008961241911</v>
      </c>
      <c r="D20" s="266">
        <v>321.1574521010395</v>
      </c>
      <c r="E20" s="267">
        <v>1162.2275417134588</v>
      </c>
      <c r="G20" s="266">
        <v>175.16545423036226</v>
      </c>
      <c r="H20" s="266">
        <v>146.05474313804456</v>
      </c>
      <c r="I20" s="267">
        <v>321.22019736840684</v>
      </c>
      <c r="K20" s="269"/>
      <c r="L20" s="606"/>
      <c r="M20" s="606"/>
      <c r="N20" s="624"/>
      <c r="O20" s="624"/>
      <c r="P20" s="624"/>
      <c r="Q20" s="624"/>
      <c r="R20" s="273"/>
    </row>
    <row r="21" spans="1:18" ht="14.25" customHeight="1" x14ac:dyDescent="0.2">
      <c r="B21" s="66" t="s">
        <v>46</v>
      </c>
      <c r="C21" s="266">
        <v>872.59806710380235</v>
      </c>
      <c r="D21" s="266">
        <v>110.92855111589542</v>
      </c>
      <c r="E21" s="267">
        <v>983.5266182196973</v>
      </c>
      <c r="G21" s="266">
        <v>330.49480235670899</v>
      </c>
      <c r="H21" s="266">
        <v>324.8752576142785</v>
      </c>
      <c r="I21" s="267">
        <v>655.37005997098788</v>
      </c>
      <c r="K21" s="269"/>
      <c r="L21" s="606"/>
      <c r="M21" s="606"/>
      <c r="N21" s="263"/>
      <c r="O21" s="263"/>
      <c r="P21" s="263"/>
      <c r="Q21" s="624"/>
      <c r="R21" s="273"/>
    </row>
    <row r="22" spans="1:18" ht="14.25" customHeight="1" x14ac:dyDescent="0.2">
      <c r="B22" s="66"/>
      <c r="K22" s="269"/>
      <c r="L22" s="607"/>
      <c r="M22" s="271"/>
      <c r="N22" s="274"/>
      <c r="O22" s="274"/>
      <c r="P22" s="274"/>
      <c r="Q22" s="274"/>
      <c r="R22" s="273"/>
    </row>
    <row r="23" spans="1:18" ht="14.25" customHeight="1" x14ac:dyDescent="0.2">
      <c r="B23" s="275" t="s">
        <v>0</v>
      </c>
      <c r="C23" s="276">
        <v>2477.8386559282017</v>
      </c>
      <c r="D23" s="276">
        <v>1442.4170352633419</v>
      </c>
      <c r="E23" s="276">
        <v>3920.255691191544</v>
      </c>
      <c r="F23" s="147"/>
      <c r="G23" s="276">
        <v>1120.4197788876349</v>
      </c>
      <c r="H23" s="276">
        <v>3256.7824452584155</v>
      </c>
      <c r="I23" s="276">
        <v>4377.2022241460591</v>
      </c>
      <c r="K23" s="269"/>
      <c r="L23" s="607"/>
      <c r="M23" s="271"/>
      <c r="N23" s="274"/>
      <c r="O23" s="274"/>
      <c r="P23" s="274"/>
      <c r="Q23" s="274"/>
      <c r="R23" s="273"/>
    </row>
    <row r="24" spans="1:18" ht="14.25" customHeight="1" x14ac:dyDescent="0.2">
      <c r="B24" s="8"/>
      <c r="C24" s="277"/>
      <c r="D24" s="277"/>
      <c r="E24" s="277"/>
      <c r="F24" s="277"/>
      <c r="G24" s="277"/>
      <c r="H24" s="277"/>
      <c r="I24" s="278" t="s">
        <v>6</v>
      </c>
      <c r="L24" s="607"/>
      <c r="M24" s="607"/>
      <c r="N24" s="274"/>
      <c r="O24" s="274"/>
      <c r="P24" s="274"/>
      <c r="Q24" s="274"/>
      <c r="R24" s="273"/>
    </row>
    <row r="25" spans="1:18" ht="14.25" customHeight="1" x14ac:dyDescent="0.2">
      <c r="A25" s="39"/>
      <c r="B25" s="265" t="s">
        <v>38</v>
      </c>
      <c r="C25" s="279"/>
      <c r="D25" s="279"/>
      <c r="E25" s="279"/>
      <c r="F25" s="279"/>
      <c r="G25" s="279"/>
      <c r="H25" s="279"/>
      <c r="I25" s="8"/>
    </row>
    <row r="26" spans="1:18" ht="14.25" customHeight="1" x14ac:dyDescent="0.2">
      <c r="A26" s="259"/>
      <c r="B26" s="66" t="s">
        <v>175</v>
      </c>
      <c r="C26" s="280">
        <v>45.82312428741136</v>
      </c>
      <c r="D26" s="280">
        <v>54.176875712588753</v>
      </c>
      <c r="E26" s="281">
        <v>100</v>
      </c>
      <c r="G26" s="280">
        <v>10.594525050483059</v>
      </c>
      <c r="H26" s="280">
        <v>89.405474949517</v>
      </c>
      <c r="I26" s="281">
        <v>100</v>
      </c>
    </row>
    <row r="27" spans="1:18" ht="14.25" customHeight="1" x14ac:dyDescent="0.2">
      <c r="A27" s="39"/>
      <c r="B27" s="66" t="s">
        <v>36</v>
      </c>
      <c r="C27" s="280">
        <v>47.936308219953446</v>
      </c>
      <c r="D27" s="280">
        <v>52.063691780046597</v>
      </c>
      <c r="E27" s="281">
        <v>100</v>
      </c>
      <c r="G27" s="280">
        <v>22.304346104613924</v>
      </c>
      <c r="H27" s="280">
        <v>77.695653895386059</v>
      </c>
      <c r="I27" s="281">
        <v>100</v>
      </c>
    </row>
    <row r="28" spans="1:18" ht="14.25" customHeight="1" x14ac:dyDescent="0.2">
      <c r="A28" s="39"/>
      <c r="B28" s="66" t="s">
        <v>35</v>
      </c>
      <c r="C28" s="280">
        <v>80.328796940830287</v>
      </c>
      <c r="D28" s="280">
        <v>19.671203059169624</v>
      </c>
      <c r="E28" s="281">
        <v>100</v>
      </c>
      <c r="G28" s="280">
        <v>73.777724265165816</v>
      </c>
      <c r="H28" s="280">
        <v>26.222275734834231</v>
      </c>
      <c r="I28" s="281">
        <v>100</v>
      </c>
    </row>
    <row r="29" spans="1:18" ht="14.25" customHeight="1" x14ac:dyDescent="0.2">
      <c r="B29" s="66" t="s">
        <v>34</v>
      </c>
      <c r="C29" s="280">
        <v>51.035809105571829</v>
      </c>
      <c r="D29" s="280">
        <v>48.964190894428206</v>
      </c>
      <c r="E29" s="281">
        <v>100</v>
      </c>
      <c r="G29" s="280">
        <v>15.302854689248274</v>
      </c>
      <c r="H29" s="280">
        <v>84.697145310751708</v>
      </c>
      <c r="I29" s="281">
        <v>100</v>
      </c>
    </row>
    <row r="30" spans="1:18" ht="14.25" customHeight="1" x14ac:dyDescent="0.2">
      <c r="B30" s="270" t="s">
        <v>33</v>
      </c>
      <c r="C30" s="280">
        <v>70.514949519537325</v>
      </c>
      <c r="D30" s="280">
        <v>29.485050480462579</v>
      </c>
      <c r="E30" s="281">
        <v>100</v>
      </c>
      <c r="G30" s="280">
        <v>19.441806412308456</v>
      </c>
      <c r="H30" s="280">
        <v>80.558193587691591</v>
      </c>
      <c r="I30" s="281">
        <v>100</v>
      </c>
    </row>
    <row r="31" spans="1:18" ht="14.25" customHeight="1" x14ac:dyDescent="0.2">
      <c r="B31" s="270" t="s">
        <v>32</v>
      </c>
      <c r="C31" s="280">
        <v>72.589015491434893</v>
      </c>
      <c r="D31" s="280">
        <v>27.410984508565171</v>
      </c>
      <c r="E31" s="281">
        <v>100</v>
      </c>
      <c r="G31" s="280">
        <v>51.741406261050159</v>
      </c>
      <c r="H31" s="280">
        <v>48.258593738949862</v>
      </c>
      <c r="I31" s="281">
        <v>100</v>
      </c>
    </row>
    <row r="32" spans="1:18" ht="14.25" customHeight="1" x14ac:dyDescent="0.2">
      <c r="B32" s="66"/>
      <c r="C32" s="280"/>
      <c r="D32" s="280"/>
      <c r="E32" s="281"/>
      <c r="G32" s="280"/>
      <c r="H32" s="280"/>
      <c r="I32" s="281"/>
    </row>
    <row r="33" spans="2:10" ht="14.25" customHeight="1" x14ac:dyDescent="0.2">
      <c r="B33" s="272" t="s">
        <v>53</v>
      </c>
    </row>
    <row r="34" spans="2:10" ht="14.25" customHeight="1" x14ac:dyDescent="0.2">
      <c r="B34" s="66" t="s">
        <v>176</v>
      </c>
      <c r="C34" s="280">
        <v>31.943161309062265</v>
      </c>
      <c r="D34" s="280">
        <v>68.056838690937894</v>
      </c>
      <c r="E34" s="281">
        <v>100</v>
      </c>
      <c r="G34" s="280">
        <v>13.640683160594893</v>
      </c>
      <c r="H34" s="280">
        <v>86.359316839404997</v>
      </c>
      <c r="I34" s="281">
        <v>100</v>
      </c>
    </row>
    <row r="35" spans="2:10" ht="14.25" customHeight="1" x14ac:dyDescent="0.2">
      <c r="B35" s="66" t="s">
        <v>49</v>
      </c>
      <c r="C35" s="280">
        <v>90.671660627215871</v>
      </c>
      <c r="D35" s="280">
        <v>9.3283393727841659</v>
      </c>
      <c r="E35" s="281">
        <v>100</v>
      </c>
      <c r="G35" s="280">
        <v>77.970713702506401</v>
      </c>
      <c r="H35" s="280">
        <v>22.029286297493599</v>
      </c>
      <c r="I35" s="281">
        <v>100</v>
      </c>
    </row>
    <row r="36" spans="2:10" ht="14.25" customHeight="1" x14ac:dyDescent="0.2">
      <c r="B36" s="66" t="s">
        <v>50</v>
      </c>
      <c r="C36" s="280">
        <v>72.367076103913277</v>
      </c>
      <c r="D36" s="280">
        <v>27.632923896086712</v>
      </c>
      <c r="E36" s="281">
        <v>100</v>
      </c>
      <c r="G36" s="280">
        <v>54.531270345203517</v>
      </c>
      <c r="H36" s="280">
        <v>45.468729654796469</v>
      </c>
      <c r="I36" s="281">
        <v>100</v>
      </c>
    </row>
    <row r="37" spans="2:10" ht="14.25" customHeight="1" x14ac:dyDescent="0.2">
      <c r="B37" s="66" t="s">
        <v>46</v>
      </c>
      <c r="C37" s="280">
        <v>88.721347337127582</v>
      </c>
      <c r="D37" s="280">
        <v>11.278652662872467</v>
      </c>
      <c r="E37" s="281">
        <v>100</v>
      </c>
      <c r="G37" s="280">
        <v>50.428730658116947</v>
      </c>
      <c r="H37" s="280">
        <v>49.571269341882996</v>
      </c>
      <c r="I37" s="281">
        <v>100</v>
      </c>
    </row>
    <row r="38" spans="2:10" ht="14.25" customHeight="1" x14ac:dyDescent="0.2">
      <c r="B38" s="66"/>
    </row>
    <row r="39" spans="2:10" ht="14.25" customHeight="1" x14ac:dyDescent="0.2">
      <c r="B39" s="275" t="s">
        <v>0</v>
      </c>
      <c r="C39" s="281">
        <v>63.20604703146477</v>
      </c>
      <c r="D39" s="281">
        <v>36.793952968535216</v>
      </c>
      <c r="E39" s="281">
        <v>100</v>
      </c>
      <c r="F39" s="15"/>
      <c r="G39" s="281">
        <v>25.596710444562923</v>
      </c>
      <c r="H39" s="281">
        <v>74.403289555436871</v>
      </c>
      <c r="I39" s="281">
        <v>100</v>
      </c>
    </row>
    <row r="40" spans="2:10" ht="14.25" customHeight="1" x14ac:dyDescent="0.2">
      <c r="B40" s="282"/>
      <c r="C40" s="283"/>
      <c r="D40" s="283"/>
      <c r="E40" s="283"/>
      <c r="F40" s="284"/>
      <c r="G40" s="283"/>
      <c r="H40" s="283"/>
      <c r="I40" s="285" t="s">
        <v>177</v>
      </c>
    </row>
    <row r="41" spans="2:10" ht="28.5" customHeight="1" x14ac:dyDescent="0.2">
      <c r="B41" s="286" t="s">
        <v>178</v>
      </c>
      <c r="C41" s="287">
        <v>12419.106301224228</v>
      </c>
      <c r="D41" s="287">
        <v>23114.08336952531</v>
      </c>
      <c r="E41" s="287">
        <v>16354.211133730578</v>
      </c>
      <c r="F41" s="287"/>
      <c r="G41" s="287">
        <v>14256.416926980108</v>
      </c>
      <c r="H41" s="287">
        <v>35616.57019178458</v>
      </c>
      <c r="I41" s="287">
        <v>30149.073610077688</v>
      </c>
    </row>
    <row r="42" spans="2:10" ht="14.25" customHeight="1" x14ac:dyDescent="0.2">
      <c r="B42" s="288"/>
      <c r="C42" s="289"/>
      <c r="D42" s="289"/>
      <c r="E42" s="289"/>
      <c r="F42" s="9"/>
      <c r="G42" s="289"/>
      <c r="H42" s="289"/>
      <c r="I42" s="289"/>
    </row>
    <row r="43" spans="2:10" ht="14.25" customHeight="1" x14ac:dyDescent="0.2">
      <c r="B43" s="182" t="s">
        <v>23</v>
      </c>
      <c r="C43" s="290">
        <v>2239</v>
      </c>
      <c r="D43" s="290">
        <v>1210</v>
      </c>
      <c r="E43" s="290">
        <v>3449</v>
      </c>
      <c r="F43" s="291"/>
      <c r="G43" s="290">
        <v>582</v>
      </c>
      <c r="H43" s="290">
        <v>1476</v>
      </c>
      <c r="I43" s="290">
        <v>2058</v>
      </c>
      <c r="J43" s="292"/>
    </row>
    <row r="44" spans="2:10" ht="14.25" customHeight="1" x14ac:dyDescent="0.2">
      <c r="B44" s="293" t="s">
        <v>179</v>
      </c>
    </row>
    <row r="45" spans="2:10" ht="14.25" customHeight="1" x14ac:dyDescent="0.2">
      <c r="B45" s="41" t="s">
        <v>21</v>
      </c>
    </row>
    <row r="46" spans="2:10" s="39" customFormat="1" ht="14.1" customHeight="1" x14ac:dyDescent="0.2"/>
  </sheetData>
  <mergeCells count="19">
    <mergeCell ref="L16:M16"/>
    <mergeCell ref="B2:I2"/>
    <mergeCell ref="C5:E5"/>
    <mergeCell ref="G5:I5"/>
    <mergeCell ref="C6:D6"/>
    <mergeCell ref="G6:H6"/>
    <mergeCell ref="L10:Q10"/>
    <mergeCell ref="L11:Q11"/>
    <mergeCell ref="L12:M13"/>
    <mergeCell ref="N12:P12"/>
    <mergeCell ref="Q12:Q13"/>
    <mergeCell ref="L14:L15"/>
    <mergeCell ref="L24:M24"/>
    <mergeCell ref="L18:Q18"/>
    <mergeCell ref="L19:Q19"/>
    <mergeCell ref="L20:M21"/>
    <mergeCell ref="N20:P20"/>
    <mergeCell ref="Q20:Q21"/>
    <mergeCell ref="L22:L23"/>
  </mergeCells>
  <pageMargins left="0.75" right="0.75" top="1" bottom="1" header="0.5" footer="0.5"/>
  <pageSetup paperSize="9" scale="9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P103"/>
  <sheetViews>
    <sheetView zoomScaleNormal="100" workbookViewId="0"/>
  </sheetViews>
  <sheetFormatPr defaultRowHeight="12.75" x14ac:dyDescent="0.2"/>
  <cols>
    <col min="1" max="1" width="8.88671875" style="46"/>
    <col min="2" max="2" width="22.77734375" style="46" customWidth="1"/>
    <col min="3" max="13" width="6.77734375" style="46" customWidth="1"/>
    <col min="14" max="16384" width="8.88671875" style="46"/>
  </cols>
  <sheetData>
    <row r="1" spans="2:16" ht="14.25" customHeight="1" x14ac:dyDescent="0.2"/>
    <row r="2" spans="2:16" ht="18.75" customHeight="1" x14ac:dyDescent="0.2">
      <c r="B2" s="611" t="s">
        <v>311</v>
      </c>
      <c r="C2" s="611"/>
      <c r="D2" s="611"/>
      <c r="E2" s="611"/>
      <c r="F2" s="611"/>
      <c r="G2" s="611"/>
      <c r="H2" s="611"/>
      <c r="I2" s="611"/>
      <c r="J2" s="611"/>
      <c r="K2" s="611"/>
      <c r="L2" s="612"/>
      <c r="M2" s="612"/>
    </row>
    <row r="3" spans="2:16" ht="14.25" customHeight="1" x14ac:dyDescent="0.2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</row>
    <row r="4" spans="2:16" ht="14.25" customHeight="1" x14ac:dyDescent="0.2">
      <c r="B4" s="73" t="s">
        <v>181</v>
      </c>
      <c r="C4" s="72"/>
      <c r="D4" s="72"/>
      <c r="E4" s="72"/>
      <c r="F4" s="72"/>
      <c r="G4" s="72"/>
      <c r="H4" s="72"/>
      <c r="I4" s="39"/>
      <c r="J4" s="39"/>
      <c r="K4" s="39"/>
    </row>
    <row r="5" spans="2:16" ht="14.25" customHeight="1" x14ac:dyDescent="0.2">
      <c r="B5" s="122"/>
      <c r="C5" s="70" t="s">
        <v>7</v>
      </c>
      <c r="D5" s="70" t="s">
        <v>8</v>
      </c>
      <c r="E5" s="70" t="s">
        <v>9</v>
      </c>
      <c r="F5" s="123" t="s">
        <v>10</v>
      </c>
      <c r="G5" s="123" t="s">
        <v>11</v>
      </c>
      <c r="H5" s="123" t="s">
        <v>20</v>
      </c>
      <c r="I5" s="39"/>
      <c r="J5" s="39"/>
    </row>
    <row r="6" spans="2:16" ht="14.25" customHeight="1" x14ac:dyDescent="0.2">
      <c r="B6" s="39"/>
      <c r="C6" s="124"/>
      <c r="D6" s="124"/>
      <c r="E6" s="124"/>
      <c r="F6" s="124"/>
      <c r="G6" s="124"/>
      <c r="H6" s="125" t="s">
        <v>5</v>
      </c>
    </row>
    <row r="7" spans="2:16" ht="14.25" customHeight="1" x14ac:dyDescent="0.2">
      <c r="B7" s="51" t="s">
        <v>15</v>
      </c>
      <c r="C7" s="124"/>
      <c r="D7" s="124"/>
      <c r="E7" s="124"/>
      <c r="F7" s="124"/>
      <c r="G7" s="124"/>
      <c r="H7" s="124"/>
    </row>
    <row r="8" spans="2:16" ht="14.25" customHeight="1" x14ac:dyDescent="0.2">
      <c r="B8" s="2" t="s">
        <v>182</v>
      </c>
      <c r="C8" s="146"/>
      <c r="D8" s="146"/>
      <c r="E8" s="146"/>
      <c r="F8" s="146"/>
      <c r="G8" s="146"/>
      <c r="H8" s="146"/>
    </row>
    <row r="9" spans="2:16" ht="14.25" customHeight="1" x14ac:dyDescent="0.2">
      <c r="B9" s="127" t="s">
        <v>183</v>
      </c>
      <c r="C9" s="146">
        <v>154.78975757434526</v>
      </c>
      <c r="D9" s="146">
        <v>214.53803028715535</v>
      </c>
      <c r="E9" s="146">
        <v>277.8061951119447</v>
      </c>
      <c r="F9" s="146">
        <v>325.46019961616497</v>
      </c>
      <c r="G9" s="146">
        <v>351.2989570760098</v>
      </c>
      <c r="H9" s="146">
        <v>431.87105414466913</v>
      </c>
      <c r="J9" s="294"/>
      <c r="K9" s="294"/>
      <c r="L9" s="294"/>
      <c r="M9" s="294"/>
      <c r="N9" s="294"/>
      <c r="O9" s="294"/>
      <c r="P9" s="294"/>
    </row>
    <row r="10" spans="2:16" ht="14.25" customHeight="1" x14ac:dyDescent="0.2">
      <c r="B10" s="127" t="s">
        <v>184</v>
      </c>
      <c r="C10" s="146">
        <v>1978.614035002169</v>
      </c>
      <c r="D10" s="146">
        <v>2097.6746820986659</v>
      </c>
      <c r="E10" s="146">
        <v>2230.4148023107782</v>
      </c>
      <c r="F10" s="146">
        <v>2321.0801811091774</v>
      </c>
      <c r="G10" s="146">
        <v>2490.2251627390683</v>
      </c>
      <c r="H10" s="146">
        <v>2734.1804482628836</v>
      </c>
      <c r="J10" s="294"/>
      <c r="K10" s="294"/>
      <c r="L10" s="294"/>
      <c r="M10" s="294"/>
      <c r="N10" s="294"/>
      <c r="O10" s="294"/>
      <c r="P10" s="294"/>
    </row>
    <row r="11" spans="2:16" ht="14.25" customHeight="1" x14ac:dyDescent="0.2">
      <c r="B11" s="2" t="s">
        <v>185</v>
      </c>
      <c r="C11" s="146"/>
      <c r="D11" s="146"/>
      <c r="E11" s="146"/>
      <c r="F11" s="146"/>
      <c r="G11" s="146"/>
      <c r="H11" s="146"/>
    </row>
    <row r="12" spans="2:16" ht="14.25" customHeight="1" x14ac:dyDescent="0.2">
      <c r="B12" s="127" t="s">
        <v>183</v>
      </c>
      <c r="C12" s="146">
        <v>443.23286037408252</v>
      </c>
      <c r="D12" s="146">
        <v>582.23498344679285</v>
      </c>
      <c r="E12" s="146">
        <v>611.87750806474719</v>
      </c>
      <c r="F12" s="146">
        <v>656.26651807355961</v>
      </c>
      <c r="G12" s="146">
        <v>636.34797550015355</v>
      </c>
      <c r="H12" s="146">
        <v>688.54872474296599</v>
      </c>
    </row>
    <row r="13" spans="2:16" ht="14.25" customHeight="1" x14ac:dyDescent="0.2">
      <c r="B13" s="127" t="s">
        <v>184</v>
      </c>
      <c r="C13" s="146">
        <v>490.63188073452767</v>
      </c>
      <c r="D13" s="146">
        <v>460.41230416738483</v>
      </c>
      <c r="E13" s="146">
        <v>496.77449451253511</v>
      </c>
      <c r="F13" s="146">
        <v>540.53610120109761</v>
      </c>
      <c r="G13" s="146">
        <v>478.21990468477406</v>
      </c>
      <c r="H13" s="146">
        <v>522.60199699553232</v>
      </c>
    </row>
    <row r="14" spans="2:16" ht="14.25" customHeight="1" x14ac:dyDescent="0.2">
      <c r="B14" s="127"/>
      <c r="C14" s="146"/>
      <c r="D14" s="146"/>
      <c r="E14" s="146"/>
      <c r="F14" s="146"/>
      <c r="G14" s="146"/>
      <c r="H14" s="146"/>
    </row>
    <row r="15" spans="2:16" ht="14.25" customHeight="1" x14ac:dyDescent="0.2">
      <c r="B15" s="51" t="s">
        <v>16</v>
      </c>
      <c r="C15" s="146"/>
      <c r="D15" s="146"/>
      <c r="E15" s="146"/>
      <c r="F15" s="146"/>
      <c r="G15" s="146"/>
      <c r="H15" s="146"/>
    </row>
    <row r="16" spans="2:16" ht="14.25" customHeight="1" x14ac:dyDescent="0.2">
      <c r="B16" s="2" t="s">
        <v>182</v>
      </c>
      <c r="C16" s="146"/>
      <c r="D16" s="146"/>
      <c r="E16" s="146"/>
      <c r="F16" s="146"/>
      <c r="G16" s="146"/>
      <c r="H16" s="146"/>
    </row>
    <row r="17" spans="2:8" ht="14.25" customHeight="1" x14ac:dyDescent="0.2">
      <c r="B17" s="127" t="s">
        <v>183</v>
      </c>
      <c r="C17" s="146">
        <v>248.78076747699683</v>
      </c>
      <c r="D17" s="146">
        <v>245.40510343512722</v>
      </c>
      <c r="E17" s="146">
        <v>293.16741727661662</v>
      </c>
      <c r="F17" s="146">
        <v>359.87955273146213</v>
      </c>
      <c r="G17" s="146">
        <v>410.91578617506809</v>
      </c>
      <c r="H17" s="146">
        <v>459.49696042557798</v>
      </c>
    </row>
    <row r="18" spans="2:8" ht="14.25" customHeight="1" x14ac:dyDescent="0.2">
      <c r="B18" s="127" t="s">
        <v>184</v>
      </c>
      <c r="C18" s="146">
        <v>1069.4254152123535</v>
      </c>
      <c r="D18" s="146">
        <v>966.59673699263828</v>
      </c>
      <c r="E18" s="146">
        <v>945.77628100515892</v>
      </c>
      <c r="F18" s="146">
        <v>916.6222548663884</v>
      </c>
      <c r="G18" s="146">
        <v>866.20699663318146</v>
      </c>
      <c r="H18" s="146">
        <v>978.98608757261616</v>
      </c>
    </row>
    <row r="19" spans="2:8" ht="14.25" customHeight="1" x14ac:dyDescent="0.2">
      <c r="B19" s="2" t="s">
        <v>185</v>
      </c>
      <c r="C19" s="295"/>
      <c r="D19" s="295"/>
      <c r="E19" s="295"/>
      <c r="F19" s="295"/>
      <c r="G19" s="295"/>
      <c r="H19" s="295"/>
    </row>
    <row r="20" spans="2:8" ht="14.25" customHeight="1" x14ac:dyDescent="0.2">
      <c r="B20" s="127" t="s">
        <v>183</v>
      </c>
      <c r="C20" s="146">
        <v>2020.5072735037525</v>
      </c>
      <c r="D20" s="146">
        <v>2030.9767667376821</v>
      </c>
      <c r="E20" s="146">
        <v>2101.833577941351</v>
      </c>
      <c r="F20" s="146">
        <v>2079.1468819778775</v>
      </c>
      <c r="G20" s="146">
        <v>2005.1660713847768</v>
      </c>
      <c r="H20" s="146">
        <v>2018.3416955026266</v>
      </c>
    </row>
    <row r="21" spans="2:8" ht="14.25" customHeight="1" x14ac:dyDescent="0.2">
      <c r="B21" s="127" t="s">
        <v>184</v>
      </c>
      <c r="C21" s="146">
        <v>503.2160101217741</v>
      </c>
      <c r="D21" s="146">
        <v>431.90739283455309</v>
      </c>
      <c r="E21" s="146">
        <v>485.24772377687361</v>
      </c>
      <c r="F21" s="146">
        <v>452.52431042427474</v>
      </c>
      <c r="G21" s="146">
        <v>401.70214580696552</v>
      </c>
      <c r="H21" s="146">
        <v>463.43094769072769</v>
      </c>
    </row>
    <row r="22" spans="2:8" ht="14.25" customHeight="1" x14ac:dyDescent="0.2">
      <c r="B22" s="161" t="s">
        <v>65</v>
      </c>
      <c r="C22" s="146"/>
      <c r="D22" s="146"/>
      <c r="E22" s="146"/>
      <c r="F22" s="146"/>
      <c r="G22" s="146"/>
      <c r="H22" s="146"/>
    </row>
    <row r="23" spans="2:8" ht="14.25" customHeight="1" x14ac:dyDescent="0.2">
      <c r="B23" s="127" t="s">
        <v>182</v>
      </c>
      <c r="C23" s="146"/>
      <c r="D23" s="146"/>
      <c r="E23" s="146"/>
      <c r="F23" s="146"/>
      <c r="G23" s="146"/>
      <c r="H23" s="146"/>
    </row>
    <row r="24" spans="2:8" ht="14.25" customHeight="1" x14ac:dyDescent="0.2">
      <c r="B24" s="296" t="s">
        <v>183</v>
      </c>
      <c r="C24" s="146">
        <v>118.32447484074675</v>
      </c>
      <c r="D24" s="146">
        <v>120.43133831662595</v>
      </c>
      <c r="E24" s="146">
        <v>136.37110974245775</v>
      </c>
      <c r="F24" s="146">
        <v>161.98585523847041</v>
      </c>
      <c r="G24" s="146">
        <v>203.35650720419957</v>
      </c>
      <c r="H24" s="146">
        <v>189.02377049140071</v>
      </c>
    </row>
    <row r="25" spans="2:8" ht="14.25" customHeight="1" x14ac:dyDescent="0.2">
      <c r="B25" s="296" t="s">
        <v>184</v>
      </c>
      <c r="C25" s="146">
        <v>528.44931423568551</v>
      </c>
      <c r="D25" s="146">
        <v>461.09645772689572</v>
      </c>
      <c r="E25" s="146">
        <v>434.10442187794041</v>
      </c>
      <c r="F25" s="146">
        <v>426.11278747796609</v>
      </c>
      <c r="G25" s="146">
        <v>389.47510824146406</v>
      </c>
      <c r="H25" s="146">
        <v>412.32627528581202</v>
      </c>
    </row>
    <row r="26" spans="2:8" ht="14.25" customHeight="1" x14ac:dyDescent="0.2">
      <c r="B26" s="127" t="s">
        <v>185</v>
      </c>
      <c r="C26" s="295"/>
      <c r="D26" s="295"/>
      <c r="E26" s="295"/>
      <c r="F26" s="295"/>
      <c r="G26" s="295"/>
      <c r="H26" s="295"/>
    </row>
    <row r="27" spans="2:8" ht="14.25" customHeight="1" x14ac:dyDescent="0.2">
      <c r="B27" s="296" t="s">
        <v>183</v>
      </c>
      <c r="C27" s="146">
        <v>995.18803258500816</v>
      </c>
      <c r="D27" s="146">
        <v>975.17165916391104</v>
      </c>
      <c r="E27" s="146">
        <v>1058.9194627217184</v>
      </c>
      <c r="F27" s="146">
        <v>1005.164946401444</v>
      </c>
      <c r="G27" s="146">
        <v>911.05442226604623</v>
      </c>
      <c r="H27" s="146">
        <v>856.18239261257565</v>
      </c>
    </row>
    <row r="28" spans="2:8" ht="14.25" customHeight="1" x14ac:dyDescent="0.2">
      <c r="B28" s="296" t="s">
        <v>184</v>
      </c>
      <c r="C28" s="146">
        <v>245.04840826871828</v>
      </c>
      <c r="D28" s="146">
        <v>188.43428553693755</v>
      </c>
      <c r="E28" s="146">
        <v>205.12484760545024</v>
      </c>
      <c r="F28" s="146">
        <v>188.83663374032989</v>
      </c>
      <c r="G28" s="146">
        <v>180.22878153598896</v>
      </c>
      <c r="H28" s="146">
        <v>183.70501631546244</v>
      </c>
    </row>
    <row r="29" spans="2:8" ht="14.25" customHeight="1" x14ac:dyDescent="0.2">
      <c r="B29" s="161" t="s">
        <v>64</v>
      </c>
      <c r="C29" s="146"/>
      <c r="D29" s="146"/>
      <c r="E29" s="146"/>
      <c r="F29" s="146"/>
      <c r="G29" s="146"/>
      <c r="H29" s="146"/>
    </row>
    <row r="30" spans="2:8" ht="14.25" customHeight="1" x14ac:dyDescent="0.2">
      <c r="B30" s="127" t="s">
        <v>182</v>
      </c>
      <c r="C30" s="146"/>
      <c r="D30" s="146"/>
      <c r="E30" s="146"/>
      <c r="F30" s="146"/>
      <c r="G30" s="146"/>
      <c r="H30" s="146"/>
    </row>
    <row r="31" spans="2:8" ht="14.25" customHeight="1" x14ac:dyDescent="0.2">
      <c r="B31" s="296" t="s">
        <v>183</v>
      </c>
      <c r="C31" s="146">
        <v>130.45629263625023</v>
      </c>
      <c r="D31" s="146">
        <v>124.97376511850135</v>
      </c>
      <c r="E31" s="146">
        <v>156.79630753415921</v>
      </c>
      <c r="F31" s="146">
        <v>197.89369749299203</v>
      </c>
      <c r="G31" s="146">
        <v>207.55927897086832</v>
      </c>
      <c r="H31" s="146">
        <v>270.47318993417758</v>
      </c>
    </row>
    <row r="32" spans="2:8" ht="14.25" customHeight="1" x14ac:dyDescent="0.2">
      <c r="B32" s="296" t="s">
        <v>184</v>
      </c>
      <c r="C32" s="146">
        <v>540.97610097666745</v>
      </c>
      <c r="D32" s="146">
        <v>505.50027926574114</v>
      </c>
      <c r="E32" s="146">
        <v>511.67185912721811</v>
      </c>
      <c r="F32" s="146">
        <v>490.50946738842208</v>
      </c>
      <c r="G32" s="146">
        <v>476.7318883917186</v>
      </c>
      <c r="H32" s="146">
        <v>566.65981228680357</v>
      </c>
    </row>
    <row r="33" spans="2:8" ht="14.25" customHeight="1" x14ac:dyDescent="0.2">
      <c r="B33" s="127" t="s">
        <v>185</v>
      </c>
      <c r="C33" s="295"/>
      <c r="D33" s="295"/>
      <c r="E33" s="295"/>
      <c r="F33" s="295"/>
      <c r="G33" s="295"/>
      <c r="H33" s="295"/>
    </row>
    <row r="34" spans="2:8" ht="14.25" customHeight="1" x14ac:dyDescent="0.2">
      <c r="B34" s="296" t="s">
        <v>183</v>
      </c>
      <c r="C34" s="146">
        <v>1025.3192409187463</v>
      </c>
      <c r="D34" s="146">
        <v>1055.805107573771</v>
      </c>
      <c r="E34" s="146">
        <v>1042.9141152196351</v>
      </c>
      <c r="F34" s="146">
        <v>1073.9819355764312</v>
      </c>
      <c r="G34" s="146">
        <v>1094.111649118732</v>
      </c>
      <c r="H34" s="146">
        <v>1162.1593028900459</v>
      </c>
    </row>
    <row r="35" spans="2:8" ht="14.25" customHeight="1" x14ac:dyDescent="0.2">
      <c r="B35" s="296" t="s">
        <v>184</v>
      </c>
      <c r="C35" s="146">
        <v>258.16760185305571</v>
      </c>
      <c r="D35" s="146">
        <v>243.4731072976152</v>
      </c>
      <c r="E35" s="146">
        <v>280.12287617142283</v>
      </c>
      <c r="F35" s="146">
        <v>263.68767668394503</v>
      </c>
      <c r="G35" s="146">
        <v>221.47336427097682</v>
      </c>
      <c r="H35" s="146">
        <v>279.72593137526536</v>
      </c>
    </row>
    <row r="36" spans="2:8" ht="14.25" customHeight="1" x14ac:dyDescent="0.2">
      <c r="B36" s="296"/>
      <c r="C36" s="146"/>
      <c r="D36" s="146"/>
      <c r="E36" s="146"/>
      <c r="F36" s="146"/>
      <c r="G36" s="146"/>
      <c r="H36" s="146"/>
    </row>
    <row r="37" spans="2:8" ht="14.25" customHeight="1" x14ac:dyDescent="0.2">
      <c r="B37" s="51" t="s">
        <v>181</v>
      </c>
      <c r="C37" s="124"/>
      <c r="D37" s="124"/>
      <c r="E37" s="124"/>
      <c r="F37" s="124"/>
      <c r="G37" s="124"/>
      <c r="H37" s="124"/>
    </row>
    <row r="38" spans="2:8" ht="14.25" customHeight="1" x14ac:dyDescent="0.2">
      <c r="B38" s="2" t="s">
        <v>182</v>
      </c>
      <c r="C38" s="146"/>
      <c r="D38" s="146"/>
      <c r="E38" s="146"/>
      <c r="F38" s="146"/>
      <c r="G38" s="146"/>
      <c r="H38" s="146"/>
    </row>
    <row r="39" spans="2:8" ht="14.25" customHeight="1" x14ac:dyDescent="0.2">
      <c r="B39" s="127" t="s">
        <v>183</v>
      </c>
      <c r="C39" s="146">
        <v>403.57052505134226</v>
      </c>
      <c r="D39" s="146">
        <v>459.9431337222826</v>
      </c>
      <c r="E39" s="146">
        <v>570.97361238856161</v>
      </c>
      <c r="F39" s="146">
        <v>685.33975234762738</v>
      </c>
      <c r="G39" s="146">
        <v>762.21474325107761</v>
      </c>
      <c r="H39" s="146">
        <v>891.3680145702474</v>
      </c>
    </row>
    <row r="40" spans="2:8" ht="14.25" customHeight="1" x14ac:dyDescent="0.2">
      <c r="B40" s="127" t="s">
        <v>184</v>
      </c>
      <c r="C40" s="146">
        <v>3048.0394502145223</v>
      </c>
      <c r="D40" s="146">
        <v>3064.2714190913025</v>
      </c>
      <c r="E40" s="146">
        <v>3176.1910833159363</v>
      </c>
      <c r="F40" s="146">
        <v>3237.702435975566</v>
      </c>
      <c r="G40" s="146">
        <v>3356.4321593722511</v>
      </c>
      <c r="H40" s="146">
        <v>3713.1665358354994</v>
      </c>
    </row>
    <row r="41" spans="2:8" ht="14.25" customHeight="1" x14ac:dyDescent="0.2">
      <c r="B41" s="2" t="s">
        <v>185</v>
      </c>
      <c r="C41" s="146"/>
      <c r="D41" s="146"/>
      <c r="E41" s="146"/>
      <c r="F41" s="146"/>
      <c r="G41" s="146"/>
      <c r="H41" s="146"/>
    </row>
    <row r="42" spans="2:8" ht="14.25" customHeight="1" x14ac:dyDescent="0.2">
      <c r="B42" s="127" t="s">
        <v>183</v>
      </c>
      <c r="C42" s="146">
        <v>2463.7401338778373</v>
      </c>
      <c r="D42" s="146">
        <v>2613.211750184475</v>
      </c>
      <c r="E42" s="146">
        <v>2713.7110860061007</v>
      </c>
      <c r="F42" s="146">
        <v>2735.413400051435</v>
      </c>
      <c r="G42" s="146">
        <v>2641.5140468849318</v>
      </c>
      <c r="H42" s="146">
        <v>2706.8904202455878</v>
      </c>
    </row>
    <row r="43" spans="2:8" ht="14.25" customHeight="1" x14ac:dyDescent="0.2">
      <c r="B43" s="127" t="s">
        <v>184</v>
      </c>
      <c r="C43" s="146">
        <v>993.84789085630155</v>
      </c>
      <c r="D43" s="146">
        <v>892.31969700193758</v>
      </c>
      <c r="E43" s="146">
        <v>982.02221828940822</v>
      </c>
      <c r="F43" s="146">
        <v>993.06041162537258</v>
      </c>
      <c r="G43" s="146">
        <v>879.92205049173981</v>
      </c>
      <c r="H43" s="146">
        <v>986.03294468626018</v>
      </c>
    </row>
    <row r="44" spans="2:8" ht="14.25" customHeight="1" x14ac:dyDescent="0.2">
      <c r="B44" s="155"/>
      <c r="C44" s="156"/>
      <c r="D44" s="156"/>
      <c r="E44" s="156"/>
      <c r="F44" s="297"/>
      <c r="G44" s="297"/>
      <c r="H44" s="178" t="s">
        <v>6</v>
      </c>
    </row>
    <row r="45" spans="2:8" ht="14.25" customHeight="1" x14ac:dyDescent="0.2">
      <c r="B45" s="51" t="s">
        <v>15</v>
      </c>
      <c r="C45" s="8"/>
      <c r="D45" s="8"/>
      <c r="E45" s="8"/>
      <c r="F45" s="162"/>
      <c r="G45" s="162"/>
      <c r="H45" s="163"/>
    </row>
    <row r="46" spans="2:8" ht="14.25" customHeight="1" x14ac:dyDescent="0.2">
      <c r="B46" s="2" t="s">
        <v>182</v>
      </c>
      <c r="C46" s="8"/>
      <c r="D46" s="8"/>
      <c r="E46" s="8"/>
      <c r="F46" s="162"/>
      <c r="G46" s="162"/>
      <c r="H46" s="163"/>
    </row>
    <row r="47" spans="2:8" ht="14.25" customHeight="1" x14ac:dyDescent="0.2">
      <c r="B47" s="127" t="s">
        <v>183</v>
      </c>
      <c r="C47" s="298">
        <v>7.2555302523112886</v>
      </c>
      <c r="D47" s="298">
        <v>9.2784729163515163</v>
      </c>
      <c r="E47" s="298">
        <v>11.075826069449207</v>
      </c>
      <c r="F47" s="299">
        <v>12.297571651899956</v>
      </c>
      <c r="G47" s="299">
        <v>12.363046810909065</v>
      </c>
      <c r="H47" s="300">
        <v>13.640683160594893</v>
      </c>
    </row>
    <row r="48" spans="2:8" ht="14.25" customHeight="1" x14ac:dyDescent="0.2">
      <c r="B48" s="127" t="s">
        <v>184</v>
      </c>
      <c r="C48" s="298">
        <v>92.744469747688782</v>
      </c>
      <c r="D48" s="298">
        <v>90.721527083648425</v>
      </c>
      <c r="E48" s="298">
        <v>88.92417393055085</v>
      </c>
      <c r="F48" s="298">
        <v>87.702428348100014</v>
      </c>
      <c r="G48" s="298">
        <v>87.63695318909096</v>
      </c>
      <c r="H48" s="301">
        <v>86.359316839404997</v>
      </c>
    </row>
    <row r="49" spans="2:8" ht="14.25" customHeight="1" x14ac:dyDescent="0.2">
      <c r="B49" s="2" t="s">
        <v>185</v>
      </c>
      <c r="C49" s="300"/>
      <c r="D49" s="300"/>
      <c r="E49" s="300"/>
      <c r="F49" s="300"/>
      <c r="G49" s="300"/>
      <c r="H49" s="300"/>
    </row>
    <row r="50" spans="2:8" ht="14.25" customHeight="1" x14ac:dyDescent="0.2">
      <c r="B50" s="127" t="s">
        <v>183</v>
      </c>
      <c r="C50" s="300">
        <v>47.462211695444395</v>
      </c>
      <c r="D50" s="300">
        <v>55.841988979713733</v>
      </c>
      <c r="E50" s="300">
        <v>55.191124594761611</v>
      </c>
      <c r="F50" s="300">
        <v>54.834983438731179</v>
      </c>
      <c r="G50" s="300">
        <v>57.093694050699803</v>
      </c>
      <c r="H50" s="300">
        <v>56.850787633979706</v>
      </c>
    </row>
    <row r="51" spans="2:8" ht="14.25" customHeight="1" x14ac:dyDescent="0.2">
      <c r="B51" s="127" t="s">
        <v>184</v>
      </c>
      <c r="C51" s="300">
        <v>52.537788304555569</v>
      </c>
      <c r="D51" s="300">
        <v>44.158011020286331</v>
      </c>
      <c r="E51" s="300">
        <v>44.808875405238453</v>
      </c>
      <c r="F51" s="300">
        <v>45.165016561268764</v>
      </c>
      <c r="G51" s="300">
        <v>42.906305949300098</v>
      </c>
      <c r="H51" s="300">
        <v>43.149212366020315</v>
      </c>
    </row>
    <row r="52" spans="2:8" ht="14.25" customHeight="1" x14ac:dyDescent="0.2">
      <c r="B52" s="127"/>
      <c r="C52" s="300"/>
      <c r="D52" s="300"/>
      <c r="E52" s="300"/>
      <c r="F52" s="300"/>
      <c r="G52" s="300"/>
      <c r="H52" s="300"/>
    </row>
    <row r="53" spans="2:8" ht="14.25" customHeight="1" x14ac:dyDescent="0.2">
      <c r="B53" s="51" t="s">
        <v>16</v>
      </c>
      <c r="C53" s="300"/>
      <c r="D53" s="300"/>
      <c r="E53" s="300"/>
      <c r="F53" s="300"/>
      <c r="G53" s="300"/>
      <c r="H53" s="300"/>
    </row>
    <row r="54" spans="2:8" ht="14.25" customHeight="1" x14ac:dyDescent="0.2">
      <c r="B54" s="2" t="s">
        <v>182</v>
      </c>
      <c r="C54" s="300"/>
      <c r="D54" s="300"/>
      <c r="E54" s="300"/>
      <c r="F54" s="300"/>
      <c r="G54" s="300"/>
      <c r="H54" s="300"/>
    </row>
    <row r="55" spans="2:8" ht="14.25" customHeight="1" x14ac:dyDescent="0.2">
      <c r="B55" s="127" t="s">
        <v>183</v>
      </c>
      <c r="C55" s="300">
        <v>18.872674908066717</v>
      </c>
      <c r="D55" s="300">
        <v>20.247915081425425</v>
      </c>
      <c r="E55" s="300">
        <v>23.662690861836154</v>
      </c>
      <c r="F55" s="300">
        <v>28.192639492512058</v>
      </c>
      <c r="G55" s="300">
        <v>32.175119863691577</v>
      </c>
      <c r="H55" s="300">
        <v>31.943161309062269</v>
      </c>
    </row>
    <row r="56" spans="2:8" ht="14.25" customHeight="1" x14ac:dyDescent="0.2">
      <c r="B56" s="127" t="s">
        <v>184</v>
      </c>
      <c r="C56" s="301">
        <v>81.127325091933415</v>
      </c>
      <c r="D56" s="301">
        <v>79.752084918574596</v>
      </c>
      <c r="E56" s="301">
        <v>76.337309138163846</v>
      </c>
      <c r="F56" s="301">
        <v>71.807360507487871</v>
      </c>
      <c r="G56" s="301">
        <v>67.824880136308337</v>
      </c>
      <c r="H56" s="301">
        <v>68.056838690937894</v>
      </c>
    </row>
    <row r="57" spans="2:8" ht="14.25" customHeight="1" x14ac:dyDescent="0.2">
      <c r="B57" s="2" t="s">
        <v>185</v>
      </c>
      <c r="C57" s="300"/>
      <c r="D57" s="300"/>
      <c r="E57" s="300"/>
      <c r="F57" s="300"/>
      <c r="G57" s="300"/>
      <c r="H57" s="300"/>
    </row>
    <row r="58" spans="2:8" ht="14.25" customHeight="1" x14ac:dyDescent="0.2">
      <c r="B58" s="127" t="s">
        <v>183</v>
      </c>
      <c r="C58" s="300">
        <v>80.060571086111167</v>
      </c>
      <c r="D58" s="300">
        <v>82.463349274633899</v>
      </c>
      <c r="E58" s="300">
        <v>81.243429672867791</v>
      </c>
      <c r="F58" s="300">
        <v>82.125470646332232</v>
      </c>
      <c r="G58" s="300">
        <v>83.310172823850678</v>
      </c>
      <c r="H58" s="300">
        <v>81.326615515657508</v>
      </c>
    </row>
    <row r="59" spans="2:8" ht="14.25" customHeight="1" x14ac:dyDescent="0.2">
      <c r="B59" s="127" t="s">
        <v>184</v>
      </c>
      <c r="C59" s="300">
        <v>19.939428913888889</v>
      </c>
      <c r="D59" s="300">
        <v>17.536650725366194</v>
      </c>
      <c r="E59" s="300">
        <v>18.756570327132561</v>
      </c>
      <c r="F59" s="300">
        <v>17.874529353667828</v>
      </c>
      <c r="G59" s="300">
        <v>16.689827176149194</v>
      </c>
      <c r="H59" s="300">
        <v>18.673384484342655</v>
      </c>
    </row>
    <row r="60" spans="2:8" ht="14.25" customHeight="1" x14ac:dyDescent="0.2">
      <c r="B60" s="161" t="s">
        <v>65</v>
      </c>
      <c r="C60" s="146"/>
      <c r="D60" s="146"/>
      <c r="E60" s="146"/>
      <c r="F60" s="146"/>
      <c r="G60" s="146"/>
      <c r="H60" s="146"/>
    </row>
    <row r="61" spans="2:8" ht="14.25" customHeight="1" x14ac:dyDescent="0.2">
      <c r="B61" s="127" t="s">
        <v>182</v>
      </c>
      <c r="C61" s="146"/>
      <c r="D61" s="146"/>
      <c r="E61" s="146"/>
      <c r="F61" s="146"/>
      <c r="G61" s="146"/>
      <c r="H61" s="146"/>
    </row>
    <row r="62" spans="2:8" ht="14.25" customHeight="1" x14ac:dyDescent="0.2">
      <c r="B62" s="296" t="s">
        <v>183</v>
      </c>
      <c r="C62" s="298">
        <v>18.294568648137329</v>
      </c>
      <c r="D62" s="298">
        <v>20.709472382230356</v>
      </c>
      <c r="E62" s="298">
        <v>23.90481312232701</v>
      </c>
      <c r="F62" s="299">
        <v>27.543994063692335</v>
      </c>
      <c r="G62" s="299">
        <v>34.302574610722381</v>
      </c>
      <c r="H62" s="300">
        <v>31.433234572568718</v>
      </c>
    </row>
    <row r="63" spans="2:8" ht="14.25" customHeight="1" x14ac:dyDescent="0.2">
      <c r="B63" s="296" t="s">
        <v>184</v>
      </c>
      <c r="C63" s="298">
        <v>81.705431351862742</v>
      </c>
      <c r="D63" s="298">
        <v>79.290527617769683</v>
      </c>
      <c r="E63" s="298">
        <v>76.095186877672958</v>
      </c>
      <c r="F63" s="298">
        <v>72.456005936307704</v>
      </c>
      <c r="G63" s="298">
        <v>65.697425389277612</v>
      </c>
      <c r="H63" s="301">
        <v>68.56676542743125</v>
      </c>
    </row>
    <row r="64" spans="2:8" ht="14.25" customHeight="1" x14ac:dyDescent="0.2">
      <c r="B64" s="127" t="s">
        <v>185</v>
      </c>
      <c r="C64" s="295"/>
      <c r="D64" s="295"/>
      <c r="E64" s="295"/>
      <c r="F64" s="295"/>
      <c r="G64" s="295"/>
      <c r="H64" s="295"/>
    </row>
    <row r="65" spans="2:8" ht="14.25" customHeight="1" x14ac:dyDescent="0.2">
      <c r="B65" s="296" t="s">
        <v>183</v>
      </c>
      <c r="C65" s="298">
        <v>80.24179904760436</v>
      </c>
      <c r="D65" s="298">
        <v>83.806005255036581</v>
      </c>
      <c r="E65" s="298">
        <v>83.772337256724953</v>
      </c>
      <c r="F65" s="299">
        <v>84.18455746784629</v>
      </c>
      <c r="G65" s="299">
        <v>83.484692066360836</v>
      </c>
      <c r="H65" s="300">
        <v>82.334143606485881</v>
      </c>
    </row>
    <row r="66" spans="2:8" ht="14.25" customHeight="1" x14ac:dyDescent="0.2">
      <c r="B66" s="296" t="s">
        <v>184</v>
      </c>
      <c r="C66" s="298">
        <v>19.75820095239559</v>
      </c>
      <c r="D66" s="298">
        <v>16.193994744963437</v>
      </c>
      <c r="E66" s="298">
        <v>16.227662743275072</v>
      </c>
      <c r="F66" s="298">
        <v>15.815442532153751</v>
      </c>
      <c r="G66" s="298">
        <v>16.515307933639143</v>
      </c>
      <c r="H66" s="301">
        <v>17.665856393514154</v>
      </c>
    </row>
    <row r="67" spans="2:8" ht="14.25" customHeight="1" x14ac:dyDescent="0.2">
      <c r="B67" s="161" t="s">
        <v>64</v>
      </c>
      <c r="C67" s="146"/>
      <c r="D67" s="146"/>
      <c r="E67" s="146"/>
      <c r="F67" s="146"/>
      <c r="G67" s="146"/>
      <c r="H67" s="146"/>
    </row>
    <row r="68" spans="2:8" ht="14.25" customHeight="1" x14ac:dyDescent="0.2">
      <c r="B68" s="127" t="s">
        <v>182</v>
      </c>
      <c r="C68" s="146"/>
      <c r="D68" s="146"/>
      <c r="E68" s="146"/>
      <c r="F68" s="146"/>
      <c r="G68" s="146"/>
      <c r="H68" s="146"/>
    </row>
    <row r="69" spans="2:8" ht="14.25" customHeight="1" x14ac:dyDescent="0.2">
      <c r="B69" s="296" t="s">
        <v>183</v>
      </c>
      <c r="C69" s="298">
        <v>19.429550000451478</v>
      </c>
      <c r="D69" s="298">
        <v>19.822190339422761</v>
      </c>
      <c r="E69" s="298">
        <v>23.456061986806159</v>
      </c>
      <c r="F69" s="299">
        <v>28.746773342781118</v>
      </c>
      <c r="G69" s="299">
        <v>30.332011995836332</v>
      </c>
      <c r="H69" s="300">
        <v>32.309464471785297</v>
      </c>
    </row>
    <row r="70" spans="2:8" ht="14.25" customHeight="1" x14ac:dyDescent="0.2">
      <c r="B70" s="296" t="s">
        <v>184</v>
      </c>
      <c r="C70" s="298">
        <v>80.570449999548359</v>
      </c>
      <c r="D70" s="298">
        <v>80.177809660577196</v>
      </c>
      <c r="E70" s="298">
        <v>76.543938013193937</v>
      </c>
      <c r="F70" s="298">
        <v>71.253226657218818</v>
      </c>
      <c r="G70" s="298">
        <v>69.667988004163689</v>
      </c>
      <c r="H70" s="301">
        <v>67.690535528214681</v>
      </c>
    </row>
    <row r="71" spans="2:8" ht="14.25" customHeight="1" x14ac:dyDescent="0.2">
      <c r="B71" s="127" t="s">
        <v>185</v>
      </c>
      <c r="C71" s="295"/>
      <c r="D71" s="295"/>
      <c r="E71" s="295"/>
      <c r="F71" s="295"/>
      <c r="G71" s="295"/>
      <c r="H71" s="295"/>
    </row>
    <row r="72" spans="2:8" ht="14.25" customHeight="1" x14ac:dyDescent="0.2">
      <c r="B72" s="296" t="s">
        <v>183</v>
      </c>
      <c r="C72" s="298">
        <v>79.885450068539967</v>
      </c>
      <c r="D72" s="298">
        <v>81.260895125397198</v>
      </c>
      <c r="E72" s="298">
        <v>78.827283137646944</v>
      </c>
      <c r="F72" s="299">
        <v>80.287533314121461</v>
      </c>
      <c r="G72" s="299">
        <v>83.165408391181458</v>
      </c>
      <c r="H72" s="300">
        <v>80.599986411692782</v>
      </c>
    </row>
    <row r="73" spans="2:8" ht="14.25" customHeight="1" x14ac:dyDescent="0.2">
      <c r="B73" s="296" t="s">
        <v>184</v>
      </c>
      <c r="C73" s="298">
        <v>20.114549931460196</v>
      </c>
      <c r="D73" s="298">
        <v>18.739104874602706</v>
      </c>
      <c r="E73" s="298">
        <v>21.172716862353035</v>
      </c>
      <c r="F73" s="298">
        <v>19.712466685878329</v>
      </c>
      <c r="G73" s="298">
        <v>16.834591608818414</v>
      </c>
      <c r="H73" s="301">
        <v>19.400013588307186</v>
      </c>
    </row>
    <row r="74" spans="2:8" ht="14.25" customHeight="1" x14ac:dyDescent="0.2">
      <c r="B74" s="296"/>
      <c r="C74" s="146"/>
      <c r="D74" s="146"/>
      <c r="E74" s="146"/>
      <c r="F74" s="146"/>
      <c r="G74" s="146"/>
      <c r="H74" s="146"/>
    </row>
    <row r="75" spans="2:8" ht="14.25" customHeight="1" x14ac:dyDescent="0.2">
      <c r="B75" s="51" t="s">
        <v>181</v>
      </c>
      <c r="C75" s="124"/>
      <c r="D75" s="124"/>
      <c r="E75" s="124"/>
      <c r="F75" s="124"/>
      <c r="G75" s="124"/>
      <c r="H75" s="124"/>
    </row>
    <row r="76" spans="2:8" ht="14.25" customHeight="1" x14ac:dyDescent="0.2">
      <c r="B76" s="2" t="s">
        <v>182</v>
      </c>
      <c r="C76" s="146"/>
      <c r="D76" s="146"/>
      <c r="E76" s="146"/>
      <c r="F76" s="146"/>
      <c r="G76" s="146"/>
      <c r="H76" s="146"/>
    </row>
    <row r="77" spans="2:8" ht="14.25" customHeight="1" x14ac:dyDescent="0.2">
      <c r="B77" s="127" t="s">
        <v>183</v>
      </c>
      <c r="C77" s="298">
        <v>11.69224008341955</v>
      </c>
      <c r="D77" s="298">
        <v>13.050940197584824</v>
      </c>
      <c r="E77" s="298">
        <v>15.237483771212091</v>
      </c>
      <c r="F77" s="299">
        <v>17.469599342763065</v>
      </c>
      <c r="G77" s="299">
        <v>18.506435760870744</v>
      </c>
      <c r="H77" s="300">
        <v>19.358482487479652</v>
      </c>
    </row>
    <row r="78" spans="2:8" ht="14.25" customHeight="1" x14ac:dyDescent="0.2">
      <c r="B78" s="127" t="s">
        <v>184</v>
      </c>
      <c r="C78" s="298">
        <v>88.307759916580508</v>
      </c>
      <c r="D78" s="298">
        <v>86.949059802415121</v>
      </c>
      <c r="E78" s="298">
        <v>84.762516228787874</v>
      </c>
      <c r="F78" s="298">
        <v>82.530400657236896</v>
      </c>
      <c r="G78" s="298">
        <v>81.493564239129327</v>
      </c>
      <c r="H78" s="301">
        <v>80.641517512520153</v>
      </c>
    </row>
    <row r="79" spans="2:8" ht="14.25" customHeight="1" x14ac:dyDescent="0.2">
      <c r="B79" s="2" t="s">
        <v>185</v>
      </c>
      <c r="C79" s="146"/>
      <c r="D79" s="146"/>
      <c r="E79" s="146"/>
      <c r="F79" s="146"/>
      <c r="G79" s="146"/>
      <c r="H79" s="146"/>
    </row>
    <row r="80" spans="2:8" ht="14.25" customHeight="1" x14ac:dyDescent="0.2">
      <c r="B80" s="127" t="s">
        <v>183</v>
      </c>
      <c r="C80" s="298">
        <v>71.256035023642823</v>
      </c>
      <c r="D80" s="298">
        <v>74.545380338318566</v>
      </c>
      <c r="E80" s="298">
        <v>73.428217421749096</v>
      </c>
      <c r="F80" s="299">
        <v>73.365498544865304</v>
      </c>
      <c r="G80" s="299">
        <v>75.012408967260853</v>
      </c>
      <c r="H80" s="300">
        <v>73.299393265247005</v>
      </c>
    </row>
    <row r="81" spans="2:8" ht="14.25" customHeight="1" x14ac:dyDescent="0.2">
      <c r="B81" s="127" t="s">
        <v>184</v>
      </c>
      <c r="C81" s="298">
        <v>28.743964976357216</v>
      </c>
      <c r="D81" s="298">
        <v>25.454619661681477</v>
      </c>
      <c r="E81" s="298">
        <v>26.571782578250914</v>
      </c>
      <c r="F81" s="298">
        <v>26.634501455134657</v>
      </c>
      <c r="G81" s="298">
        <v>24.987591032739374</v>
      </c>
      <c r="H81" s="301">
        <v>26.700606734753034</v>
      </c>
    </row>
    <row r="82" spans="2:8" ht="14.25" customHeight="1" x14ac:dyDescent="0.2">
      <c r="B82" s="302"/>
      <c r="C82" s="303"/>
      <c r="D82" s="303"/>
      <c r="E82" s="303"/>
      <c r="F82" s="303"/>
      <c r="G82" s="303"/>
      <c r="H82" s="303"/>
    </row>
    <row r="83" spans="2:8" ht="14.25" customHeight="1" x14ac:dyDescent="0.2">
      <c r="B83" s="304" t="s">
        <v>23</v>
      </c>
      <c r="C83" s="298"/>
      <c r="D83" s="298"/>
      <c r="E83" s="298"/>
      <c r="F83" s="298"/>
      <c r="G83" s="298"/>
      <c r="H83" s="301"/>
    </row>
    <row r="84" spans="2:8" ht="14.25" customHeight="1" x14ac:dyDescent="0.2">
      <c r="B84" s="304" t="s">
        <v>15</v>
      </c>
      <c r="C84" s="298"/>
      <c r="D84" s="298"/>
      <c r="E84" s="298"/>
      <c r="F84" s="298"/>
      <c r="G84" s="298"/>
      <c r="H84" s="301"/>
    </row>
    <row r="85" spans="2:8" ht="14.25" customHeight="1" x14ac:dyDescent="0.2">
      <c r="B85" s="304" t="s">
        <v>182</v>
      </c>
      <c r="C85" s="138">
        <v>1477</v>
      </c>
      <c r="D85" s="138">
        <v>1527</v>
      </c>
      <c r="E85" s="138">
        <v>1650</v>
      </c>
      <c r="F85" s="138">
        <v>1372</v>
      </c>
      <c r="G85" s="138">
        <v>1471</v>
      </c>
      <c r="H85" s="305">
        <v>1441</v>
      </c>
    </row>
    <row r="86" spans="2:8" ht="14.25" customHeight="1" x14ac:dyDescent="0.2">
      <c r="B86" s="304" t="s">
        <v>185</v>
      </c>
      <c r="C86" s="138">
        <v>746</v>
      </c>
      <c r="D86" s="138">
        <v>804</v>
      </c>
      <c r="E86" s="138">
        <v>820</v>
      </c>
      <c r="F86" s="138">
        <v>707</v>
      </c>
      <c r="G86" s="138">
        <v>632</v>
      </c>
      <c r="H86" s="305">
        <v>617</v>
      </c>
    </row>
    <row r="87" spans="2:8" ht="14.25" customHeight="1" x14ac:dyDescent="0.2">
      <c r="B87" s="304" t="s">
        <v>16</v>
      </c>
      <c r="C87" s="298"/>
      <c r="D87" s="298"/>
      <c r="E87" s="298"/>
      <c r="F87" s="298"/>
      <c r="G87" s="298"/>
      <c r="H87" s="301"/>
    </row>
    <row r="88" spans="2:8" ht="14.25" customHeight="1" x14ac:dyDescent="0.2">
      <c r="B88" s="304" t="s">
        <v>182</v>
      </c>
      <c r="C88" s="138">
        <v>1013</v>
      </c>
      <c r="D88" s="138">
        <v>960</v>
      </c>
      <c r="E88" s="138">
        <v>924</v>
      </c>
      <c r="F88" s="138">
        <v>1039</v>
      </c>
      <c r="G88" s="138">
        <v>1144</v>
      </c>
      <c r="H88" s="305">
        <v>1224</v>
      </c>
    </row>
    <row r="89" spans="2:8" ht="14.25" customHeight="1" x14ac:dyDescent="0.2">
      <c r="B89" s="304" t="s">
        <v>185</v>
      </c>
      <c r="C89" s="138">
        <v>2187</v>
      </c>
      <c r="D89" s="138">
        <v>2129</v>
      </c>
      <c r="E89" s="138">
        <v>2125</v>
      </c>
      <c r="F89" s="138">
        <v>2152</v>
      </c>
      <c r="G89" s="138">
        <v>2125</v>
      </c>
      <c r="H89" s="305">
        <v>2225</v>
      </c>
    </row>
    <row r="90" spans="2:8" ht="14.25" customHeight="1" x14ac:dyDescent="0.2">
      <c r="B90" s="167" t="s">
        <v>65</v>
      </c>
      <c r="C90" s="298"/>
      <c r="D90" s="298"/>
      <c r="E90" s="298"/>
      <c r="F90" s="298"/>
      <c r="G90" s="298"/>
      <c r="H90" s="301"/>
    </row>
    <row r="91" spans="2:8" ht="14.25" customHeight="1" x14ac:dyDescent="0.2">
      <c r="B91" s="167" t="s">
        <v>182</v>
      </c>
      <c r="C91" s="138">
        <v>461</v>
      </c>
      <c r="D91" s="138">
        <v>446</v>
      </c>
      <c r="E91" s="138">
        <v>421</v>
      </c>
      <c r="F91" s="138">
        <v>488</v>
      </c>
      <c r="G91" s="138">
        <v>522</v>
      </c>
      <c r="H91" s="305">
        <v>505</v>
      </c>
    </row>
    <row r="92" spans="2:8" ht="14.25" customHeight="1" x14ac:dyDescent="0.2">
      <c r="B92" s="167" t="s">
        <v>185</v>
      </c>
      <c r="C92" s="138">
        <v>1049</v>
      </c>
      <c r="D92" s="138">
        <v>994</v>
      </c>
      <c r="E92" s="138">
        <v>1039</v>
      </c>
      <c r="F92" s="138">
        <v>1032</v>
      </c>
      <c r="G92" s="138">
        <v>1001</v>
      </c>
      <c r="H92" s="305">
        <v>956</v>
      </c>
    </row>
    <row r="93" spans="2:8" ht="14.25" customHeight="1" x14ac:dyDescent="0.2">
      <c r="B93" s="167" t="s">
        <v>64</v>
      </c>
      <c r="C93" s="298"/>
      <c r="D93" s="298"/>
      <c r="E93" s="298"/>
      <c r="F93" s="298"/>
      <c r="G93" s="298"/>
      <c r="H93" s="301"/>
    </row>
    <row r="94" spans="2:8" ht="14.25" customHeight="1" x14ac:dyDescent="0.2">
      <c r="B94" s="167" t="s">
        <v>182</v>
      </c>
      <c r="C94" s="138">
        <v>552</v>
      </c>
      <c r="D94" s="138">
        <v>514</v>
      </c>
      <c r="E94" s="138">
        <v>503</v>
      </c>
      <c r="F94" s="138">
        <v>551</v>
      </c>
      <c r="G94" s="138">
        <v>622</v>
      </c>
      <c r="H94" s="305">
        <v>719</v>
      </c>
    </row>
    <row r="95" spans="2:8" ht="14.25" customHeight="1" x14ac:dyDescent="0.2">
      <c r="B95" s="167" t="s">
        <v>185</v>
      </c>
      <c r="C95" s="138">
        <v>1138</v>
      </c>
      <c r="D95" s="138">
        <v>1135</v>
      </c>
      <c r="E95" s="138">
        <v>1086</v>
      </c>
      <c r="F95" s="138">
        <v>1120</v>
      </c>
      <c r="G95" s="138">
        <v>1124</v>
      </c>
      <c r="H95" s="305">
        <v>1269</v>
      </c>
    </row>
    <row r="96" spans="2:8" ht="14.25" customHeight="1" x14ac:dyDescent="0.2">
      <c r="B96" s="304" t="s">
        <v>15</v>
      </c>
      <c r="C96" s="298"/>
      <c r="D96" s="298"/>
      <c r="E96" s="298"/>
      <c r="F96" s="298"/>
      <c r="G96" s="298"/>
      <c r="H96" s="301"/>
    </row>
    <row r="97" spans="2:13" ht="14.25" customHeight="1" x14ac:dyDescent="0.2">
      <c r="B97" s="304" t="s">
        <v>182</v>
      </c>
      <c r="C97" s="138">
        <v>2490</v>
      </c>
      <c r="D97" s="138">
        <v>2487</v>
      </c>
      <c r="E97" s="138">
        <v>2574</v>
      </c>
      <c r="F97" s="138">
        <v>2411</v>
      </c>
      <c r="G97" s="138">
        <v>2615</v>
      </c>
      <c r="H97" s="305">
        <v>2665</v>
      </c>
    </row>
    <row r="98" spans="2:13" ht="14.25" customHeight="1" x14ac:dyDescent="0.2">
      <c r="B98" s="304" t="s">
        <v>185</v>
      </c>
      <c r="C98" s="138">
        <v>2933</v>
      </c>
      <c r="D98" s="138">
        <v>2933</v>
      </c>
      <c r="E98" s="138">
        <v>2945</v>
      </c>
      <c r="F98" s="138">
        <v>2859</v>
      </c>
      <c r="G98" s="138">
        <v>2757</v>
      </c>
      <c r="H98" s="305">
        <v>2842</v>
      </c>
      <c r="I98" s="39"/>
      <c r="J98" s="39"/>
      <c r="K98" s="39"/>
      <c r="L98" s="39"/>
      <c r="M98" s="39"/>
    </row>
    <row r="99" spans="2:13" ht="14.25" customHeight="1" x14ac:dyDescent="0.2">
      <c r="B99" s="306" t="s">
        <v>186</v>
      </c>
      <c r="C99" s="155"/>
      <c r="D99" s="155"/>
      <c r="E99" s="155"/>
      <c r="F99" s="155"/>
      <c r="G99" s="155"/>
      <c r="H99" s="155"/>
      <c r="I99" s="39"/>
      <c r="J99" s="39"/>
      <c r="K99" s="39"/>
      <c r="L99" s="39"/>
      <c r="M99" s="39"/>
    </row>
    <row r="100" spans="2:13" ht="14.25" customHeight="1" x14ac:dyDescent="0.2">
      <c r="B100" s="613" t="s">
        <v>21</v>
      </c>
      <c r="C100" s="613"/>
      <c r="D100" s="613"/>
      <c r="E100" s="613"/>
      <c r="F100" s="613"/>
      <c r="G100" s="613"/>
      <c r="H100" s="613"/>
      <c r="I100" s="613"/>
      <c r="J100" s="141"/>
      <c r="K100" s="39"/>
    </row>
    <row r="101" spans="2:13" ht="14.25" customHeight="1" x14ac:dyDescent="0.2">
      <c r="B101" s="104"/>
      <c r="C101" s="41"/>
      <c r="D101" s="41"/>
      <c r="E101" s="41"/>
      <c r="F101" s="41"/>
      <c r="G101" s="41"/>
      <c r="H101" s="41"/>
      <c r="I101" s="41"/>
      <c r="J101" s="141"/>
      <c r="K101" s="39"/>
    </row>
    <row r="102" spans="2:13" ht="14.25" customHeight="1" x14ac:dyDescent="0.2">
      <c r="B102" s="14"/>
      <c r="C102" s="142"/>
      <c r="D102" s="142"/>
      <c r="E102" s="142"/>
      <c r="F102" s="142"/>
      <c r="G102" s="142"/>
      <c r="H102" s="142"/>
      <c r="I102" s="142"/>
    </row>
    <row r="103" spans="2:13" x14ac:dyDescent="0.2">
      <c r="B103" s="14"/>
    </row>
  </sheetData>
  <mergeCells count="2">
    <mergeCell ref="B2:M2"/>
    <mergeCell ref="B100:I100"/>
  </mergeCells>
  <pageMargins left="0.75" right="0.75" top="1" bottom="1" header="0.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K44"/>
  <sheetViews>
    <sheetView zoomScaleNormal="100" workbookViewId="0"/>
  </sheetViews>
  <sheetFormatPr defaultRowHeight="12.75" x14ac:dyDescent="0.2"/>
  <cols>
    <col min="1" max="1" width="8.88671875" style="46"/>
    <col min="2" max="2" width="10.5546875" style="46" customWidth="1"/>
    <col min="3" max="5" width="7.5546875" style="46" customWidth="1"/>
    <col min="6" max="6" width="10" style="46" customWidth="1"/>
    <col min="7" max="16384" width="8.88671875" style="46"/>
  </cols>
  <sheetData>
    <row r="1" spans="2:6" ht="14.25" customHeight="1" x14ac:dyDescent="0.2"/>
    <row r="2" spans="2:6" ht="35.1" customHeight="1" x14ac:dyDescent="0.25">
      <c r="B2" s="626" t="s">
        <v>333</v>
      </c>
      <c r="C2" s="627"/>
      <c r="D2" s="627"/>
      <c r="E2" s="627"/>
      <c r="F2" s="627"/>
    </row>
    <row r="3" spans="2:6" ht="14.25" customHeight="1" x14ac:dyDescent="0.2">
      <c r="B3" s="368"/>
    </row>
    <row r="4" spans="2:6" ht="14.25" customHeight="1" x14ac:dyDescent="0.2">
      <c r="B4" s="73" t="s">
        <v>207</v>
      </c>
      <c r="C4" s="72"/>
      <c r="D4" s="72"/>
      <c r="E4" s="72"/>
      <c r="F4" s="72"/>
    </row>
    <row r="5" spans="2:6" ht="14.25" customHeight="1" x14ac:dyDescent="0.2">
      <c r="B5" s="369"/>
      <c r="C5" s="591" t="s">
        <v>208</v>
      </c>
      <c r="D5" s="591"/>
      <c r="E5" s="591"/>
      <c r="F5" s="8"/>
    </row>
    <row r="6" spans="2:6" ht="28.5" customHeight="1" x14ac:dyDescent="0.2">
      <c r="B6" s="370"/>
      <c r="C6" s="70" t="s">
        <v>1</v>
      </c>
      <c r="D6" s="70" t="s">
        <v>209</v>
      </c>
      <c r="E6" s="70" t="s">
        <v>210</v>
      </c>
      <c r="F6" s="70" t="s">
        <v>211</v>
      </c>
    </row>
    <row r="7" spans="2:6" ht="14.25" customHeight="1" x14ac:dyDescent="0.2">
      <c r="B7" s="307"/>
      <c r="C7" s="307"/>
      <c r="E7" s="307"/>
      <c r="F7" s="163" t="s">
        <v>5</v>
      </c>
    </row>
    <row r="8" spans="2:6" ht="14.25" customHeight="1" x14ac:dyDescent="0.2">
      <c r="B8" s="1" t="s">
        <v>212</v>
      </c>
      <c r="C8" s="371">
        <v>1038</v>
      </c>
      <c r="D8" s="371">
        <v>842</v>
      </c>
      <c r="E8" s="371">
        <v>520</v>
      </c>
      <c r="F8" s="372">
        <v>2400</v>
      </c>
    </row>
    <row r="9" spans="2:6" ht="14.25" customHeight="1" x14ac:dyDescent="0.2">
      <c r="B9" s="1" t="s">
        <v>213</v>
      </c>
      <c r="C9" s="371">
        <v>1001.0973834979658</v>
      </c>
      <c r="D9" s="371">
        <v>830.71571395342971</v>
      </c>
      <c r="E9" s="371">
        <v>484.61616009975609</v>
      </c>
      <c r="F9" s="372">
        <v>2316.4292575511517</v>
      </c>
    </row>
    <row r="10" spans="2:6" ht="14.25" customHeight="1" x14ac:dyDescent="0.2">
      <c r="B10" s="1" t="s">
        <v>214</v>
      </c>
      <c r="C10" s="371">
        <v>924.42095875649727</v>
      </c>
      <c r="D10" s="371">
        <v>805.15654141175526</v>
      </c>
      <c r="E10" s="371">
        <v>432.4953958493972</v>
      </c>
      <c r="F10" s="372">
        <v>2162.0728960176498</v>
      </c>
    </row>
    <row r="11" spans="2:6" ht="14.25" customHeight="1" x14ac:dyDescent="0.2">
      <c r="B11" s="1" t="s">
        <v>215</v>
      </c>
      <c r="C11" s="371">
        <v>968.90134610898428</v>
      </c>
      <c r="D11" s="371">
        <v>794.00327441231468</v>
      </c>
      <c r="E11" s="371">
        <v>389.48768156905368</v>
      </c>
      <c r="F11" s="372">
        <v>2152.3923020903526</v>
      </c>
    </row>
    <row r="12" spans="2:6" ht="14.25" customHeight="1" x14ac:dyDescent="0.2">
      <c r="B12" s="1" t="s">
        <v>72</v>
      </c>
      <c r="C12" s="371">
        <v>885.39868064901532</v>
      </c>
      <c r="D12" s="371">
        <v>847.03028589642372</v>
      </c>
      <c r="E12" s="371">
        <v>411.85080004147181</v>
      </c>
      <c r="F12" s="372">
        <v>2144.2797665869111</v>
      </c>
    </row>
    <row r="13" spans="2:6" ht="14.25" customHeight="1" x14ac:dyDescent="0.2">
      <c r="B13" s="1" t="s">
        <v>73</v>
      </c>
      <c r="C13" s="371">
        <v>907.34813885890003</v>
      </c>
      <c r="D13" s="371">
        <v>963.44327235169999</v>
      </c>
      <c r="E13" s="371">
        <v>400.01542573649999</v>
      </c>
      <c r="F13" s="372">
        <v>2270.8068369471002</v>
      </c>
    </row>
    <row r="14" spans="2:6" ht="14.25" customHeight="1" x14ac:dyDescent="0.2">
      <c r="B14" s="1" t="s">
        <v>74</v>
      </c>
      <c r="C14" s="371">
        <v>690.22535808942757</v>
      </c>
      <c r="D14" s="371">
        <v>960.07589364629769</v>
      </c>
      <c r="E14" s="371">
        <v>360.35912087817172</v>
      </c>
      <c r="F14" s="372">
        <v>2010.6603726138969</v>
      </c>
    </row>
    <row r="15" spans="2:6" ht="14.25" customHeight="1" x14ac:dyDescent="0.2">
      <c r="B15" s="1" t="s">
        <v>75</v>
      </c>
      <c r="C15" s="371">
        <v>893.69943574281297</v>
      </c>
      <c r="D15" s="371">
        <v>969.70281055841042</v>
      </c>
      <c r="E15" s="371">
        <v>397.93193984664344</v>
      </c>
      <c r="F15" s="372">
        <v>2261.3341861478666</v>
      </c>
    </row>
    <row r="16" spans="2:6" ht="14.25" customHeight="1" x14ac:dyDescent="0.2">
      <c r="B16" s="1" t="s">
        <v>76</v>
      </c>
      <c r="C16" s="371">
        <v>985.48123239933318</v>
      </c>
      <c r="D16" s="371">
        <v>1014.1332244454704</v>
      </c>
      <c r="E16" s="371">
        <v>374.03604215194724</v>
      </c>
      <c r="F16" s="372">
        <v>2373.6504989967507</v>
      </c>
    </row>
    <row r="17" spans="2:11" ht="14.25" customHeight="1" x14ac:dyDescent="0.2">
      <c r="B17" s="8" t="s">
        <v>7</v>
      </c>
      <c r="C17" s="9">
        <v>533.89008181649649</v>
      </c>
      <c r="D17" s="9">
        <v>1117.2834585702244</v>
      </c>
      <c r="E17" s="9">
        <v>307.29840375269214</v>
      </c>
      <c r="F17" s="67">
        <v>1958.4719441394132</v>
      </c>
      <c r="G17" s="373"/>
    </row>
    <row r="18" spans="2:11" ht="14.25" customHeight="1" x14ac:dyDescent="0.2">
      <c r="B18" s="8" t="s">
        <v>8</v>
      </c>
      <c r="C18" s="374">
        <v>360.02468561750891</v>
      </c>
      <c r="D18" s="374">
        <v>1088.943300239639</v>
      </c>
      <c r="E18" s="374">
        <v>307.9636955301637</v>
      </c>
      <c r="F18" s="375">
        <v>1756.9316813873115</v>
      </c>
      <c r="G18" s="373"/>
    </row>
    <row r="19" spans="2:11" ht="14.25" customHeight="1" x14ac:dyDescent="0.2">
      <c r="B19" s="1" t="s">
        <v>9</v>
      </c>
      <c r="C19" s="371">
        <v>444.07500093580256</v>
      </c>
      <c r="D19" s="371">
        <v>1261.8819640935969</v>
      </c>
      <c r="E19" s="371">
        <v>321.99996065990939</v>
      </c>
      <c r="F19" s="372">
        <v>2027.9569256893124</v>
      </c>
      <c r="G19" s="376"/>
      <c r="H19" s="377"/>
      <c r="I19" s="377"/>
      <c r="J19" s="377"/>
      <c r="K19" s="377"/>
    </row>
    <row r="20" spans="2:11" ht="14.25" customHeight="1" x14ac:dyDescent="0.2">
      <c r="B20" s="8" t="s">
        <v>10</v>
      </c>
      <c r="C20" s="9">
        <v>458.89692421686954</v>
      </c>
      <c r="D20" s="9">
        <v>1239.4892725188895</v>
      </c>
      <c r="E20" s="9">
        <v>324.7947866892593</v>
      </c>
      <c r="F20" s="67">
        <v>2023.1809834250196</v>
      </c>
      <c r="G20" s="373"/>
    </row>
    <row r="21" spans="2:11" ht="14.25" customHeight="1" x14ac:dyDescent="0.2">
      <c r="B21" s="8" t="s">
        <v>11</v>
      </c>
      <c r="C21" s="9">
        <v>552.137738311367</v>
      </c>
      <c r="D21" s="9">
        <v>1357.8994486114757</v>
      </c>
      <c r="E21" s="9">
        <v>376.44680432168246</v>
      </c>
      <c r="F21" s="67">
        <v>2286.4839912445232</v>
      </c>
      <c r="G21" s="373"/>
    </row>
    <row r="22" spans="2:11" ht="14.25" customHeight="1" x14ac:dyDescent="0.2">
      <c r="B22" s="11" t="s">
        <v>20</v>
      </c>
      <c r="C22" s="10">
        <v>680.04526833667387</v>
      </c>
      <c r="D22" s="10">
        <v>1523.8106421775838</v>
      </c>
      <c r="E22" s="10">
        <v>362.33111296081938</v>
      </c>
      <c r="F22" s="378">
        <v>2566.1870234750754</v>
      </c>
      <c r="G22" s="373"/>
    </row>
    <row r="23" spans="2:11" ht="14.25" customHeight="1" x14ac:dyDescent="0.2">
      <c r="B23" s="8"/>
      <c r="C23" s="374"/>
      <c r="D23" s="374"/>
      <c r="E23" s="374"/>
      <c r="F23" s="379" t="s">
        <v>6</v>
      </c>
    </row>
    <row r="24" spans="2:11" ht="14.25" customHeight="1" x14ac:dyDescent="0.2">
      <c r="B24" s="46" t="s">
        <v>212</v>
      </c>
      <c r="C24" s="380">
        <v>43.25</v>
      </c>
      <c r="D24" s="380">
        <v>35.083333333333336</v>
      </c>
      <c r="E24" s="380">
        <v>21.666666666666668</v>
      </c>
      <c r="F24" s="187">
        <v>100</v>
      </c>
    </row>
    <row r="25" spans="2:11" ht="14.25" customHeight="1" x14ac:dyDescent="0.2">
      <c r="B25" s="46" t="s">
        <v>213</v>
      </c>
      <c r="C25" s="380">
        <v>43.217265549317531</v>
      </c>
      <c r="D25" s="380">
        <v>35.861907340595131</v>
      </c>
      <c r="E25" s="380">
        <v>20.920827110087334</v>
      </c>
      <c r="F25" s="187">
        <v>100</v>
      </c>
    </row>
    <row r="26" spans="2:11" ht="14.25" customHeight="1" x14ac:dyDescent="0.2">
      <c r="B26" s="46" t="s">
        <v>214</v>
      </c>
      <c r="C26" s="380">
        <v>42.756234558936484</v>
      </c>
      <c r="D26" s="380">
        <v>37.240027516869738</v>
      </c>
      <c r="E26" s="380">
        <v>20.003737924193775</v>
      </c>
      <c r="F26" s="187">
        <v>100</v>
      </c>
    </row>
    <row r="27" spans="2:11" ht="14.25" customHeight="1" x14ac:dyDescent="0.2">
      <c r="B27" s="46" t="s">
        <v>215</v>
      </c>
      <c r="C27" s="380">
        <v>45.015090658334458</v>
      </c>
      <c r="D27" s="380">
        <v>36.889338139761854</v>
      </c>
      <c r="E27" s="380">
        <v>18.095571201903688</v>
      </c>
      <c r="F27" s="187">
        <v>100</v>
      </c>
    </row>
    <row r="28" spans="2:11" ht="14.25" customHeight="1" x14ac:dyDescent="0.2">
      <c r="B28" s="46" t="s">
        <v>72</v>
      </c>
      <c r="C28" s="380">
        <v>41.291192242993574</v>
      </c>
      <c r="D28" s="380">
        <v>39.501855079510321</v>
      </c>
      <c r="E28" s="380">
        <v>19.206952677496098</v>
      </c>
      <c r="F28" s="187">
        <v>100</v>
      </c>
    </row>
    <row r="29" spans="2:11" ht="14.25" customHeight="1" x14ac:dyDescent="0.2">
      <c r="B29" s="46" t="s">
        <v>73</v>
      </c>
      <c r="C29" s="380">
        <v>39.95708151375613</v>
      </c>
      <c r="D29" s="380">
        <v>42.427354747925833</v>
      </c>
      <c r="E29" s="380">
        <v>17.615563738318031</v>
      </c>
      <c r="F29" s="187">
        <v>100</v>
      </c>
    </row>
    <row r="30" spans="2:11" ht="14.25" customHeight="1" x14ac:dyDescent="0.2">
      <c r="B30" s="46" t="s">
        <v>74</v>
      </c>
      <c r="C30" s="380">
        <v>34.32829171403629</v>
      </c>
      <c r="D30" s="380">
        <v>47.749282112631519</v>
      </c>
      <c r="E30" s="380">
        <v>17.922426173332195</v>
      </c>
      <c r="F30" s="187">
        <v>100</v>
      </c>
    </row>
    <row r="31" spans="2:11" ht="14.25" customHeight="1" x14ac:dyDescent="0.2">
      <c r="B31" s="46" t="s">
        <v>75</v>
      </c>
      <c r="C31" s="380">
        <v>39.520891746885518</v>
      </c>
      <c r="D31" s="380">
        <v>42.881888776036149</v>
      </c>
      <c r="E31" s="380">
        <v>17.597219477078344</v>
      </c>
      <c r="F31" s="187">
        <v>100</v>
      </c>
    </row>
    <row r="32" spans="2:11" ht="14.25" customHeight="1" x14ac:dyDescent="0.2">
      <c r="B32" s="46" t="s">
        <v>76</v>
      </c>
      <c r="C32" s="380">
        <v>41.517537346625275</v>
      </c>
      <c r="D32" s="380">
        <v>42.72462289094814</v>
      </c>
      <c r="E32" s="380">
        <v>15.757839762426595</v>
      </c>
      <c r="F32" s="187">
        <v>100</v>
      </c>
    </row>
    <row r="33" spans="2:6" ht="14.25" customHeight="1" x14ac:dyDescent="0.2">
      <c r="B33" s="46" t="s">
        <v>7</v>
      </c>
      <c r="C33" s="380">
        <v>27.260542762132705</v>
      </c>
      <c r="D33" s="380">
        <v>57.048734443892087</v>
      </c>
      <c r="E33" s="380">
        <v>15.690722793975201</v>
      </c>
      <c r="F33" s="187">
        <v>100</v>
      </c>
    </row>
    <row r="34" spans="2:6" ht="14.25" customHeight="1" x14ac:dyDescent="0.2">
      <c r="B34" s="46" t="s">
        <v>8</v>
      </c>
      <c r="C34" s="380">
        <v>20.491672466924015</v>
      </c>
      <c r="D34" s="380">
        <v>61.979831758727563</v>
      </c>
      <c r="E34" s="380">
        <v>17.528495774348428</v>
      </c>
      <c r="F34" s="187">
        <v>100</v>
      </c>
    </row>
    <row r="35" spans="2:6" ht="14.25" customHeight="1" x14ac:dyDescent="0.2">
      <c r="B35" s="46" t="s">
        <v>9</v>
      </c>
      <c r="C35" s="380">
        <v>21.897654497018436</v>
      </c>
      <c r="D35" s="380">
        <v>62.224298164749094</v>
      </c>
      <c r="E35" s="380">
        <v>15.878047338232298</v>
      </c>
      <c r="F35" s="187">
        <v>100</v>
      </c>
    </row>
    <row r="36" spans="2:6" ht="14.25" customHeight="1" x14ac:dyDescent="0.2">
      <c r="B36" s="39" t="s">
        <v>10</v>
      </c>
      <c r="C36" s="6">
        <v>22.681951242938645</v>
      </c>
      <c r="D36" s="6">
        <v>61.264379344875636</v>
      </c>
      <c r="E36" s="6">
        <v>16.053669412185656</v>
      </c>
      <c r="F36" s="76">
        <v>100</v>
      </c>
    </row>
    <row r="37" spans="2:6" ht="14.25" customHeight="1" x14ac:dyDescent="0.2">
      <c r="B37" s="39" t="s">
        <v>11</v>
      </c>
      <c r="C37" s="6">
        <f>C21/F21*100</f>
        <v>24.14789434020226</v>
      </c>
      <c r="D37" s="6">
        <f>D21/F21*100</f>
        <v>59.388102160836773</v>
      </c>
      <c r="E37" s="6">
        <f>E21/F21*100</f>
        <v>16.464003498961048</v>
      </c>
      <c r="F37" s="76">
        <f>F21/F21*100</f>
        <v>100</v>
      </c>
    </row>
    <row r="38" spans="2:6" ht="14.25" customHeight="1" x14ac:dyDescent="0.2">
      <c r="B38" s="11" t="s">
        <v>20</v>
      </c>
      <c r="C38" s="12">
        <v>26.500222396720375</v>
      </c>
      <c r="D38" s="12">
        <v>59.380342439502797</v>
      </c>
      <c r="E38" s="12">
        <v>14.119435163776892</v>
      </c>
      <c r="F38" s="77">
        <v>100</v>
      </c>
    </row>
    <row r="39" spans="2:6" ht="12.75" customHeight="1" x14ac:dyDescent="0.2">
      <c r="B39" s="41" t="s">
        <v>19</v>
      </c>
      <c r="C39" s="39"/>
      <c r="D39" s="39"/>
      <c r="E39" s="39"/>
    </row>
    <row r="40" spans="2:6" ht="12.75" customHeight="1" x14ac:dyDescent="0.2">
      <c r="B40" s="608" t="s">
        <v>216</v>
      </c>
      <c r="C40" s="608"/>
      <c r="D40" s="608"/>
      <c r="E40" s="608"/>
    </row>
    <row r="41" spans="2:6" ht="12.75" customHeight="1" x14ac:dyDescent="0.2">
      <c r="B41" s="14" t="s">
        <v>13</v>
      </c>
    </row>
    <row r="42" spans="2:6" x14ac:dyDescent="0.2">
      <c r="B42" s="381"/>
    </row>
    <row r="43" spans="2:6" x14ac:dyDescent="0.2">
      <c r="B43" s="104"/>
    </row>
    <row r="44" spans="2:6" x14ac:dyDescent="0.2">
      <c r="B44" s="104"/>
    </row>
  </sheetData>
  <mergeCells count="3">
    <mergeCell ref="B2:F2"/>
    <mergeCell ref="C5:E5"/>
    <mergeCell ref="B40:E40"/>
  </mergeCells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R50"/>
  <sheetViews>
    <sheetView zoomScaleNormal="100" workbookViewId="0"/>
  </sheetViews>
  <sheetFormatPr defaultRowHeight="12.75" x14ac:dyDescent="0.2"/>
  <cols>
    <col min="1" max="1" width="8.88671875" style="46"/>
    <col min="2" max="2" width="16.77734375" style="46" customWidth="1"/>
    <col min="3" max="6" width="9.44140625" style="46" customWidth="1"/>
    <col min="7" max="7" width="4.44140625" style="46" customWidth="1"/>
    <col min="8" max="8" width="8.88671875" style="46"/>
    <col min="9" max="9" width="7" style="46" customWidth="1"/>
    <col min="10" max="10" width="12.77734375" style="46" customWidth="1"/>
    <col min="11" max="11" width="9.33203125" style="46" customWidth="1"/>
    <col min="12" max="12" width="9.21875" style="46" customWidth="1"/>
    <col min="13" max="13" width="8.6640625" style="46" customWidth="1"/>
    <col min="14" max="14" width="9" style="46" customWidth="1"/>
    <col min="15" max="15" width="9.6640625" style="46" customWidth="1"/>
    <col min="16" max="17" width="8.88671875" style="46"/>
    <col min="18" max="18" width="12.77734375" style="46" customWidth="1"/>
    <col min="19" max="19" width="9.33203125" style="46" customWidth="1"/>
    <col min="20" max="20" width="9.21875" style="46" customWidth="1"/>
    <col min="21" max="21" width="8.6640625" style="46" customWidth="1"/>
    <col min="22" max="22" width="9" style="46" customWidth="1"/>
    <col min="23" max="23" width="9.6640625" style="46" customWidth="1"/>
    <col min="24" max="16384" width="8.88671875" style="46"/>
  </cols>
  <sheetData>
    <row r="1" spans="2:9" ht="14.25" customHeight="1" x14ac:dyDescent="0.2"/>
    <row r="2" spans="2:9" ht="18.75" customHeight="1" x14ac:dyDescent="0.25">
      <c r="B2" s="593" t="s">
        <v>336</v>
      </c>
      <c r="C2" s="593"/>
      <c r="D2" s="593"/>
      <c r="E2" s="593"/>
      <c r="F2" s="593"/>
    </row>
    <row r="3" spans="2:9" ht="14.25" customHeight="1" x14ac:dyDescent="0.25">
      <c r="B3" s="456"/>
      <c r="C3" s="456"/>
      <c r="D3" s="456"/>
      <c r="E3" s="456"/>
      <c r="F3" s="456"/>
    </row>
    <row r="4" spans="2:9" ht="14.25" customHeight="1" x14ac:dyDescent="0.2">
      <c r="B4" s="209" t="s">
        <v>0</v>
      </c>
      <c r="C4" s="72"/>
      <c r="D4" s="72"/>
      <c r="E4" s="72"/>
      <c r="F4" s="72"/>
    </row>
    <row r="5" spans="2:9" ht="14.25" customHeight="1" x14ac:dyDescent="0.2">
      <c r="B5" s="369"/>
      <c r="C5" s="592" t="s">
        <v>208</v>
      </c>
      <c r="D5" s="592"/>
      <c r="E5" s="592"/>
      <c r="F5" s="8"/>
    </row>
    <row r="6" spans="2:9" ht="28.5" customHeight="1" x14ac:dyDescent="0.2">
      <c r="B6" s="431"/>
      <c r="C6" s="457" t="s">
        <v>14</v>
      </c>
      <c r="D6" s="457" t="s">
        <v>2</v>
      </c>
      <c r="E6" s="457" t="s">
        <v>3</v>
      </c>
      <c r="F6" s="457" t="s">
        <v>4</v>
      </c>
    </row>
    <row r="7" spans="2:9" ht="14.25" customHeight="1" x14ac:dyDescent="0.2">
      <c r="B7" s="69"/>
      <c r="C7" s="81"/>
      <c r="D7" s="81"/>
      <c r="E7" s="81"/>
      <c r="F7" s="447" t="s">
        <v>275</v>
      </c>
    </row>
    <row r="8" spans="2:9" ht="14.25" customHeight="1" x14ac:dyDescent="0.2">
      <c r="B8" s="46" t="s">
        <v>267</v>
      </c>
      <c r="C8" s="458">
        <v>241.2012857034108</v>
      </c>
      <c r="D8" s="458">
        <v>62.588524703445046</v>
      </c>
      <c r="E8" s="458">
        <v>226.72754762089843</v>
      </c>
      <c r="F8" s="459">
        <v>530.51735802775431</v>
      </c>
      <c r="H8" s="460"/>
      <c r="I8" s="461"/>
    </row>
    <row r="9" spans="2:9" ht="14.25" customHeight="1" x14ac:dyDescent="0.2">
      <c r="B9" s="46" t="s">
        <v>268</v>
      </c>
      <c r="C9" s="458">
        <v>230.37465777064699</v>
      </c>
      <c r="D9" s="458">
        <v>61.616878369488404</v>
      </c>
      <c r="E9" s="458">
        <v>219.22644841158231</v>
      </c>
      <c r="F9" s="459">
        <v>511.21798455171773</v>
      </c>
    </row>
    <row r="10" spans="2:9" ht="14.25" customHeight="1" x14ac:dyDescent="0.2">
      <c r="B10" s="46" t="s">
        <v>269</v>
      </c>
      <c r="C10" s="458">
        <v>213.67645286850026</v>
      </c>
      <c r="D10" s="458">
        <v>68.681245345261033</v>
      </c>
      <c r="E10" s="458">
        <v>212.93957962402976</v>
      </c>
      <c r="F10" s="459">
        <v>495.297277837791</v>
      </c>
    </row>
    <row r="11" spans="2:9" ht="14.25" customHeight="1" x14ac:dyDescent="0.2">
      <c r="B11" s="46" t="s">
        <v>270</v>
      </c>
      <c r="C11" s="458">
        <v>215.79088947366563</v>
      </c>
      <c r="D11" s="458">
        <v>70.336932405449957</v>
      </c>
      <c r="E11" s="458">
        <v>211.88445950048245</v>
      </c>
      <c r="F11" s="459">
        <v>498.01228137959805</v>
      </c>
    </row>
    <row r="12" spans="2:9" ht="14.25" customHeight="1" x14ac:dyDescent="0.2">
      <c r="B12" s="46" t="s">
        <v>212</v>
      </c>
      <c r="C12" s="458">
        <v>208.67286694829747</v>
      </c>
      <c r="D12" s="458">
        <v>72.569929253494934</v>
      </c>
      <c r="E12" s="458">
        <v>215.37428092387995</v>
      </c>
      <c r="F12" s="459">
        <v>496.61707712567232</v>
      </c>
    </row>
    <row r="13" spans="2:9" ht="14.25" customHeight="1" x14ac:dyDescent="0.2">
      <c r="B13" s="46" t="s">
        <v>213</v>
      </c>
      <c r="C13" s="458">
        <v>206.2947121576336</v>
      </c>
      <c r="D13" s="458">
        <v>72.253473607135376</v>
      </c>
      <c r="E13" s="458">
        <v>224.37691791458454</v>
      </c>
      <c r="F13" s="459">
        <v>502.92510367935353</v>
      </c>
    </row>
    <row r="14" spans="2:9" ht="14.25" customHeight="1" x14ac:dyDescent="0.2">
      <c r="B14" s="46" t="s">
        <v>214</v>
      </c>
      <c r="C14" s="458">
        <v>200.58716821414859</v>
      </c>
      <c r="D14" s="458">
        <v>75.289961423948554</v>
      </c>
      <c r="E14" s="458">
        <v>226.1878294355613</v>
      </c>
      <c r="F14" s="459">
        <v>502.06495907365843</v>
      </c>
    </row>
    <row r="15" spans="2:9" ht="14.25" customHeight="1" x14ac:dyDescent="0.2">
      <c r="B15" s="46" t="s">
        <v>215</v>
      </c>
      <c r="C15" s="458">
        <v>204.40262003230404</v>
      </c>
      <c r="D15" s="458">
        <v>79.648627048766997</v>
      </c>
      <c r="E15" s="458">
        <v>216.49489474886227</v>
      </c>
      <c r="F15" s="459">
        <v>500.54614182993333</v>
      </c>
    </row>
    <row r="16" spans="2:9" ht="14.25" customHeight="1" x14ac:dyDescent="0.2">
      <c r="B16" s="46" t="s">
        <v>72</v>
      </c>
      <c r="C16" s="458">
        <v>202.66353196195527</v>
      </c>
      <c r="D16" s="458">
        <v>86.493380814996442</v>
      </c>
      <c r="E16" s="458">
        <v>196.55529190007022</v>
      </c>
      <c r="F16" s="459">
        <v>485.71220467702187</v>
      </c>
    </row>
    <row r="17" spans="2:8" ht="14.25" customHeight="1" x14ac:dyDescent="0.2">
      <c r="B17" s="46" t="s">
        <v>73</v>
      </c>
      <c r="C17" s="458">
        <v>203.14668671379488</v>
      </c>
      <c r="D17" s="458">
        <v>101.62154263369477</v>
      </c>
      <c r="E17" s="458">
        <v>206.18922724313904</v>
      </c>
      <c r="F17" s="459">
        <v>510.95745659062868</v>
      </c>
    </row>
    <row r="18" spans="2:8" ht="14.25" customHeight="1" x14ac:dyDescent="0.2">
      <c r="B18" s="46" t="s">
        <v>74</v>
      </c>
      <c r="C18" s="458">
        <v>201.74536338898989</v>
      </c>
      <c r="D18" s="458">
        <v>108.3927330063154</v>
      </c>
      <c r="E18" s="458">
        <v>215.57921593364918</v>
      </c>
      <c r="F18" s="459">
        <v>525.71731232895456</v>
      </c>
    </row>
    <row r="19" spans="2:8" ht="14.25" customHeight="1" x14ac:dyDescent="0.2">
      <c r="B19" s="46" t="s">
        <v>75</v>
      </c>
      <c r="C19" s="458">
        <v>199.52552317465316</v>
      </c>
      <c r="D19" s="458">
        <v>125.03207548580791</v>
      </c>
      <c r="E19" s="458">
        <v>229.31858488431581</v>
      </c>
      <c r="F19" s="459">
        <v>553.87618354477684</v>
      </c>
    </row>
    <row r="20" spans="2:8" ht="14.25" customHeight="1" x14ac:dyDescent="0.2">
      <c r="B20" s="46" t="s">
        <v>76</v>
      </c>
      <c r="C20" s="458">
        <v>205.51890579888746</v>
      </c>
      <c r="D20" s="458">
        <v>126.12739732274206</v>
      </c>
      <c r="E20" s="458">
        <v>233.81975650064919</v>
      </c>
      <c r="F20" s="459">
        <v>565.46605962227875</v>
      </c>
    </row>
    <row r="21" spans="2:8" ht="14.25" customHeight="1" x14ac:dyDescent="0.2">
      <c r="B21" s="39" t="s">
        <v>7</v>
      </c>
      <c r="C21" s="458">
        <v>203.45224610411401</v>
      </c>
      <c r="D21" s="458">
        <v>144.84613299118917</v>
      </c>
      <c r="E21" s="458">
        <v>250.60944533677775</v>
      </c>
      <c r="F21" s="459">
        <v>598.90782443208116</v>
      </c>
    </row>
    <row r="22" spans="2:8" ht="14.25" customHeight="1" x14ac:dyDescent="0.2">
      <c r="B22" s="46" t="s">
        <v>8</v>
      </c>
      <c r="C22" s="458">
        <v>204.38679667909898</v>
      </c>
      <c r="D22" s="458">
        <v>152.13754020610199</v>
      </c>
      <c r="E22" s="458">
        <v>273.05513690185683</v>
      </c>
      <c r="F22" s="459">
        <v>629.57947378705785</v>
      </c>
    </row>
    <row r="23" spans="2:8" ht="14.25" customHeight="1" x14ac:dyDescent="0.2">
      <c r="B23" s="39" t="s">
        <v>9</v>
      </c>
      <c r="C23" s="458">
        <v>190.6719375159542</v>
      </c>
      <c r="D23" s="458">
        <v>186.64889969548071</v>
      </c>
      <c r="E23" s="458">
        <v>277.59381336840465</v>
      </c>
      <c r="F23" s="459">
        <v>654.91465057983817</v>
      </c>
    </row>
    <row r="24" spans="2:8" s="432" customFormat="1" ht="14.25" customHeight="1" x14ac:dyDescent="0.2">
      <c r="B24" s="39" t="s">
        <v>10</v>
      </c>
      <c r="C24" s="458">
        <v>186.66577053670031</v>
      </c>
      <c r="D24" s="458">
        <v>206.81441972249377</v>
      </c>
      <c r="E24" s="458">
        <v>249.16971945407661</v>
      </c>
      <c r="F24" s="459">
        <v>642.6499097132712</v>
      </c>
    </row>
    <row r="25" spans="2:8" s="432" customFormat="1" ht="14.25" customHeight="1" x14ac:dyDescent="0.2">
      <c r="B25" s="39" t="s">
        <v>11</v>
      </c>
      <c r="C25" s="458">
        <v>196.97094999066698</v>
      </c>
      <c r="D25" s="458">
        <v>213.68194664691745</v>
      </c>
      <c r="E25" s="458">
        <v>240.92732814212727</v>
      </c>
      <c r="F25" s="459">
        <v>651.58022477971167</v>
      </c>
    </row>
    <row r="26" spans="2:8" s="432" customFormat="1" ht="14.25" customHeight="1" x14ac:dyDescent="0.2">
      <c r="B26" s="72" t="s">
        <v>20</v>
      </c>
      <c r="C26" s="462">
        <v>212.49949623781274</v>
      </c>
      <c r="D26" s="462">
        <v>218.1575452366682</v>
      </c>
      <c r="E26" s="462">
        <v>235.75454194959806</v>
      </c>
      <c r="F26" s="463">
        <v>666.41158342407925</v>
      </c>
      <c r="H26" s="464"/>
    </row>
    <row r="27" spans="2:8" ht="14.25" customHeight="1" x14ac:dyDescent="0.2">
      <c r="B27" s="432"/>
      <c r="C27" s="432"/>
      <c r="D27" s="432"/>
      <c r="E27" s="432"/>
      <c r="F27" s="163" t="s">
        <v>6</v>
      </c>
    </row>
    <row r="28" spans="2:8" ht="14.25" customHeight="1" x14ac:dyDescent="0.2">
      <c r="B28" s="46" t="s">
        <v>267</v>
      </c>
      <c r="C28" s="380">
        <v>1.8062438748716219</v>
      </c>
      <c r="D28" s="380">
        <v>3.2297338996586422</v>
      </c>
      <c r="E28" s="380">
        <v>5.1352047684108362</v>
      </c>
      <c r="F28" s="187">
        <v>2.6921440227492361</v>
      </c>
    </row>
    <row r="29" spans="2:8" ht="14.25" customHeight="1" x14ac:dyDescent="0.2">
      <c r="B29" s="46" t="s">
        <v>268</v>
      </c>
      <c r="C29" s="380">
        <v>1.7104658638469801</v>
      </c>
      <c r="D29" s="380">
        <v>3.0788672270452353</v>
      </c>
      <c r="E29" s="380">
        <v>4.9284667873758492</v>
      </c>
      <c r="F29" s="187">
        <v>2.5666571172624155</v>
      </c>
    </row>
    <row r="30" spans="2:8" ht="14.25" customHeight="1" x14ac:dyDescent="0.2">
      <c r="B30" s="46" t="s">
        <v>269</v>
      </c>
      <c r="C30" s="380">
        <v>1.5619281517942294</v>
      </c>
      <c r="D30" s="380">
        <v>3.4083866974375439</v>
      </c>
      <c r="E30" s="380">
        <v>4.8329359876450262</v>
      </c>
      <c r="F30" s="187">
        <v>2.4631851893605634</v>
      </c>
    </row>
    <row r="31" spans="2:8" ht="14.25" customHeight="1" x14ac:dyDescent="0.2">
      <c r="B31" s="46" t="s">
        <v>270</v>
      </c>
      <c r="C31" s="380">
        <v>1.5572438727557103</v>
      </c>
      <c r="D31" s="380">
        <v>3.4723121418247849</v>
      </c>
      <c r="E31" s="380">
        <v>4.8269354069956405</v>
      </c>
      <c r="F31" s="187">
        <v>2.4566820376715377</v>
      </c>
    </row>
    <row r="32" spans="2:8" ht="14.25" customHeight="1" x14ac:dyDescent="0.2">
      <c r="B32" s="46" t="s">
        <v>212</v>
      </c>
      <c r="C32" s="380">
        <v>1.4849108841328966</v>
      </c>
      <c r="D32" s="380">
        <v>3.5519632242195294</v>
      </c>
      <c r="E32" s="380">
        <v>4.9839998434890846</v>
      </c>
      <c r="F32" s="187">
        <v>2.4314000024199096</v>
      </c>
    </row>
    <row r="33" spans="2:18" ht="14.25" customHeight="1" x14ac:dyDescent="0.2">
      <c r="B33" s="46" t="s">
        <v>213</v>
      </c>
      <c r="C33" s="380">
        <v>1.4510839883961772</v>
      </c>
      <c r="D33" s="380">
        <v>3.5282525854534348</v>
      </c>
      <c r="E33" s="380">
        <v>5.2360629362913365</v>
      </c>
      <c r="F33" s="187">
        <v>2.4456297350549798</v>
      </c>
    </row>
    <row r="34" spans="2:18" ht="14.25" customHeight="1" x14ac:dyDescent="0.2">
      <c r="B34" s="46" t="s">
        <v>214</v>
      </c>
      <c r="C34" s="380">
        <v>1.4016561142528472</v>
      </c>
      <c r="D34" s="380">
        <v>3.7315923121871308</v>
      </c>
      <c r="E34" s="380">
        <v>5.4042723130193266</v>
      </c>
      <c r="F34" s="187">
        <v>2.4474237493547344</v>
      </c>
      <c r="Q34" s="465"/>
      <c r="R34" s="465"/>
    </row>
    <row r="35" spans="2:18" ht="14.25" customHeight="1" x14ac:dyDescent="0.2">
      <c r="B35" s="46" t="s">
        <v>215</v>
      </c>
      <c r="C35" s="380">
        <v>1.4224836972097217</v>
      </c>
      <c r="D35" s="380">
        <v>3.9629883149420846</v>
      </c>
      <c r="E35" s="380">
        <v>5.3000928054266128</v>
      </c>
      <c r="F35" s="187">
        <v>2.4463182600268887</v>
      </c>
      <c r="P35" s="465"/>
      <c r="Q35" s="465"/>
      <c r="R35" s="465"/>
    </row>
    <row r="36" spans="2:18" ht="14.25" customHeight="1" x14ac:dyDescent="0.2">
      <c r="B36" s="46" t="s">
        <v>72</v>
      </c>
      <c r="C36" s="380">
        <v>1.4070355815479363</v>
      </c>
      <c r="D36" s="380">
        <v>4.1974329771757697</v>
      </c>
      <c r="E36" s="380">
        <v>4.9317330974059779</v>
      </c>
      <c r="F36" s="187">
        <v>2.375763688133111</v>
      </c>
      <c r="P36" s="465"/>
      <c r="Q36" s="465"/>
      <c r="R36" s="465"/>
    </row>
    <row r="37" spans="2:18" ht="14.25" customHeight="1" x14ac:dyDescent="0.2">
      <c r="B37" s="46" t="s">
        <v>73</v>
      </c>
      <c r="C37" s="380">
        <v>1.4026927425799549</v>
      </c>
      <c r="D37" s="380">
        <v>4.6224379484529647</v>
      </c>
      <c r="E37" s="380">
        <v>5.2443108463977621</v>
      </c>
      <c r="F37" s="187">
        <v>2.4792471933357252</v>
      </c>
      <c r="P37" s="465"/>
      <c r="Q37" s="465"/>
      <c r="R37" s="465"/>
    </row>
    <row r="38" spans="2:18" ht="14.25" customHeight="1" x14ac:dyDescent="0.2">
      <c r="B38" s="46" t="s">
        <v>74</v>
      </c>
      <c r="C38" s="380">
        <v>1.3875083170817142</v>
      </c>
      <c r="D38" s="380">
        <v>4.6505784481607639</v>
      </c>
      <c r="E38" s="380">
        <v>5.5460171668746705</v>
      </c>
      <c r="F38" s="187">
        <v>2.5314416079963085</v>
      </c>
      <c r="P38" s="465"/>
      <c r="Q38" s="465"/>
      <c r="R38" s="465"/>
    </row>
    <row r="39" spans="2:18" ht="14.25" customHeight="1" x14ac:dyDescent="0.2">
      <c r="B39" s="46" t="s">
        <v>75</v>
      </c>
      <c r="C39" s="380">
        <v>1.3765688221878902</v>
      </c>
      <c r="D39" s="380">
        <v>5.051348528129342</v>
      </c>
      <c r="E39" s="380">
        <v>5.8650776467465677</v>
      </c>
      <c r="F39" s="187">
        <v>2.6528320527683196</v>
      </c>
      <c r="P39" s="465"/>
      <c r="Q39" s="465"/>
      <c r="R39" s="465"/>
    </row>
    <row r="40" spans="2:18" ht="14.25" customHeight="1" x14ac:dyDescent="0.2">
      <c r="B40" s="46" t="s">
        <v>76</v>
      </c>
      <c r="C40" s="380">
        <v>1.4198227183576122</v>
      </c>
      <c r="D40" s="380">
        <v>4.9382453536445929</v>
      </c>
      <c r="E40" s="380">
        <v>5.9340462110070833</v>
      </c>
      <c r="F40" s="187">
        <v>2.6968142906824273</v>
      </c>
      <c r="P40" s="465"/>
      <c r="Q40" s="465"/>
      <c r="R40" s="465"/>
    </row>
    <row r="41" spans="2:18" ht="14.25" customHeight="1" x14ac:dyDescent="0.2">
      <c r="B41" s="39" t="s">
        <v>7</v>
      </c>
      <c r="C41" s="136">
        <v>1.4036046350432148</v>
      </c>
      <c r="D41" s="136">
        <v>5.283221204143361</v>
      </c>
      <c r="E41" s="136">
        <v>6.3827392921968835</v>
      </c>
      <c r="F41" s="76">
        <v>2.8274193316563552</v>
      </c>
      <c r="P41" s="465"/>
      <c r="Q41" s="465"/>
      <c r="R41" s="465"/>
    </row>
    <row r="42" spans="2:18" ht="14.25" customHeight="1" x14ac:dyDescent="0.2">
      <c r="B42" s="39" t="s">
        <v>8</v>
      </c>
      <c r="C42" s="136">
        <v>1.406418814261875</v>
      </c>
      <c r="D42" s="136">
        <v>5.0675950606158429</v>
      </c>
      <c r="E42" s="136">
        <v>7.1553912297409603</v>
      </c>
      <c r="F42" s="76">
        <v>2.946181541073964</v>
      </c>
      <c r="P42" s="465"/>
      <c r="Q42" s="465"/>
      <c r="R42" s="465"/>
    </row>
    <row r="43" spans="2:18" ht="14.25" customHeight="1" x14ac:dyDescent="0.2">
      <c r="B43" s="46" t="s">
        <v>9</v>
      </c>
      <c r="C43" s="380">
        <v>1.3121782028915516</v>
      </c>
      <c r="D43" s="380">
        <v>5.5777130545062912</v>
      </c>
      <c r="E43" s="380">
        <v>7.3419126591645991</v>
      </c>
      <c r="F43" s="187">
        <v>3.0238605783853396</v>
      </c>
    </row>
    <row r="44" spans="2:18" ht="14.25" customHeight="1" x14ac:dyDescent="0.2">
      <c r="B44" s="39" t="s">
        <v>10</v>
      </c>
      <c r="C44" s="136">
        <v>1.2915110879433367</v>
      </c>
      <c r="D44" s="136">
        <v>5.7368367930792212</v>
      </c>
      <c r="E44" s="136">
        <v>6.6098117085541856</v>
      </c>
      <c r="F44" s="76">
        <v>2.9441532907743775</v>
      </c>
    </row>
    <row r="45" spans="2:18" ht="14.25" customHeight="1" x14ac:dyDescent="0.2">
      <c r="B45" s="39" t="s">
        <v>11</v>
      </c>
      <c r="C45" s="136">
        <v>1.3686539750461455</v>
      </c>
      <c r="D45" s="136">
        <v>5.6151764645869111</v>
      </c>
      <c r="E45" s="136">
        <v>6.3860215130386981</v>
      </c>
      <c r="F45" s="76">
        <v>2.9658066830706455</v>
      </c>
    </row>
    <row r="46" spans="2:18" ht="14.25" customHeight="1" x14ac:dyDescent="0.2">
      <c r="B46" s="72" t="s">
        <v>20</v>
      </c>
      <c r="C46" s="249">
        <v>1.4810352252075081</v>
      </c>
      <c r="D46" s="249">
        <v>5.374822487215086</v>
      </c>
      <c r="E46" s="249">
        <v>6.1973152494092609</v>
      </c>
      <c r="F46" s="77">
        <v>3.0003596209976551</v>
      </c>
    </row>
    <row r="47" spans="2:18" ht="25.5" customHeight="1" x14ac:dyDescent="0.2">
      <c r="B47" s="613" t="s">
        <v>276</v>
      </c>
      <c r="C47" s="628"/>
      <c r="D47" s="628"/>
      <c r="E47" s="628"/>
      <c r="F47" s="628"/>
    </row>
    <row r="48" spans="2:18" ht="14.25" customHeight="1" x14ac:dyDescent="0.2">
      <c r="B48" s="142" t="s">
        <v>12</v>
      </c>
    </row>
    <row r="49" spans="2:2" ht="14.25" customHeight="1" x14ac:dyDescent="0.2">
      <c r="B49" s="14" t="s">
        <v>272</v>
      </c>
    </row>
    <row r="50" spans="2:2" ht="14.25" customHeight="1" x14ac:dyDescent="0.2">
      <c r="B50" s="14" t="s">
        <v>13</v>
      </c>
    </row>
  </sheetData>
  <mergeCells count="3">
    <mergeCell ref="B2:F2"/>
    <mergeCell ref="C5:E5"/>
    <mergeCell ref="B47:F47"/>
  </mergeCells>
  <pageMargins left="0.75" right="0.75" top="1" bottom="1" header="0.5" footer="0.5"/>
  <pageSetup paperSize="9" scale="9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9"/>
  <sheetViews>
    <sheetView zoomScaleNormal="100" workbookViewId="0"/>
  </sheetViews>
  <sheetFormatPr defaultRowHeight="14.1" customHeight="1" x14ac:dyDescent="0.2"/>
  <cols>
    <col min="1" max="1" width="8.88671875" style="46"/>
    <col min="2" max="13" width="5.77734375" style="46" customWidth="1"/>
    <col min="14" max="14" width="2" style="46" customWidth="1"/>
    <col min="15" max="15" width="7.21875" style="46" bestFit="1" customWidth="1"/>
    <col min="16" max="16384" width="8.88671875" style="46"/>
  </cols>
  <sheetData>
    <row r="1" spans="2:12" ht="14.25" customHeight="1" x14ac:dyDescent="0.2"/>
    <row r="2" spans="2:12" ht="18.600000000000001" customHeight="1" x14ac:dyDescent="0.2">
      <c r="B2" s="248" t="s">
        <v>379</v>
      </c>
      <c r="C2" s="248"/>
    </row>
    <row r="4" spans="2:12" ht="14.1" customHeight="1" x14ac:dyDescent="0.2">
      <c r="B4" s="73" t="s">
        <v>419</v>
      </c>
      <c r="C4" s="369"/>
      <c r="D4" s="136"/>
      <c r="E4" s="39"/>
    </row>
    <row r="5" spans="2:12" ht="14.1" customHeight="1" x14ac:dyDescent="0.2">
      <c r="B5" s="615" t="s">
        <v>363</v>
      </c>
      <c r="C5" s="615"/>
      <c r="D5" s="616"/>
      <c r="E5" s="616"/>
      <c r="F5" s="616"/>
      <c r="G5" s="616"/>
      <c r="H5" s="616"/>
      <c r="I5" s="616"/>
      <c r="J5" s="616"/>
      <c r="K5" s="616"/>
      <c r="L5" s="616"/>
    </row>
    <row r="6" spans="2:12" ht="14.1" customHeight="1" x14ac:dyDescent="0.2">
      <c r="B6" s="262" t="s">
        <v>364</v>
      </c>
      <c r="C6" s="262" t="s">
        <v>365</v>
      </c>
      <c r="D6" s="262" t="s">
        <v>366</v>
      </c>
      <c r="E6" s="262" t="s">
        <v>367</v>
      </c>
      <c r="F6" s="262" t="s">
        <v>368</v>
      </c>
      <c r="G6" s="262" t="s">
        <v>369</v>
      </c>
      <c r="H6" s="251" t="s">
        <v>370</v>
      </c>
      <c r="I6" s="251" t="s">
        <v>371</v>
      </c>
      <c r="J6" s="251" t="s">
        <v>372</v>
      </c>
      <c r="K6" s="251" t="s">
        <v>373</v>
      </c>
      <c r="L6" s="251" t="s">
        <v>374</v>
      </c>
    </row>
    <row r="7" spans="2:12" ht="14.1" customHeight="1" x14ac:dyDescent="0.2">
      <c r="B7" s="1"/>
      <c r="C7" s="252"/>
      <c r="D7" s="1"/>
      <c r="E7" s="163"/>
      <c r="F7" s="253"/>
      <c r="G7" s="5"/>
      <c r="L7" s="5" t="s">
        <v>6</v>
      </c>
    </row>
    <row r="8" spans="2:12" ht="14.1" customHeight="1" x14ac:dyDescent="0.2">
      <c r="B8" s="568">
        <v>0.98442772600839734</v>
      </c>
      <c r="C8" s="568">
        <v>0.44713221452110724</v>
      </c>
      <c r="D8" s="568">
        <v>0.85596488688666106</v>
      </c>
      <c r="E8" s="568">
        <v>1.5624280414233174</v>
      </c>
      <c r="F8" s="568">
        <v>2.4488718703508274</v>
      </c>
      <c r="G8" s="568">
        <v>9.1799536784547069</v>
      </c>
      <c r="H8" s="568">
        <v>8.3007968486315882</v>
      </c>
      <c r="I8" s="568">
        <v>19.177873025924438</v>
      </c>
      <c r="J8" s="568">
        <v>30.324676382662435</v>
      </c>
      <c r="K8" s="568">
        <v>13.070239538545895</v>
      </c>
      <c r="L8" s="568">
        <v>13.647635786590229</v>
      </c>
    </row>
    <row r="9" spans="2:12" ht="14.1" customHeight="1" x14ac:dyDescent="0.2">
      <c r="B9" s="41" t="s">
        <v>21</v>
      </c>
      <c r="C9" s="41"/>
    </row>
  </sheetData>
  <mergeCells count="1">
    <mergeCell ref="B5:L5"/>
  </mergeCells>
  <pageMargins left="0.75" right="0.75" top="1" bottom="1" header="0.5" footer="0.5"/>
  <pageSetup paperSize="9" scale="60" orientation="landscape" r:id="rId1"/>
  <headerFooter alignWithMargins="0"/>
  <ignoredErrors>
    <ignoredError sqref="B6 L6 C6:K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2:N39"/>
  <sheetViews>
    <sheetView zoomScaleNormal="100" workbookViewId="0"/>
  </sheetViews>
  <sheetFormatPr defaultRowHeight="14.25" customHeight="1" x14ac:dyDescent="0.2"/>
  <cols>
    <col min="1" max="1" width="8.88671875" style="46"/>
    <col min="2" max="2" width="30.109375" style="46" customWidth="1"/>
    <col min="3" max="5" width="8.88671875" style="46" customWidth="1"/>
    <col min="6" max="6" width="2.109375" style="46" customWidth="1"/>
    <col min="7" max="7" width="8.88671875" style="46" customWidth="1"/>
    <col min="8" max="9" width="8.88671875" style="46"/>
    <col min="10" max="10" width="38.5546875" style="46" customWidth="1"/>
    <col min="11" max="16384" width="8.88671875" style="46"/>
  </cols>
  <sheetData>
    <row r="2" spans="2:11" ht="18.75" customHeight="1" x14ac:dyDescent="0.25">
      <c r="B2" s="216" t="s">
        <v>236</v>
      </c>
    </row>
    <row r="3" spans="2:11" ht="14.25" customHeight="1" x14ac:dyDescent="0.25">
      <c r="B3" s="394"/>
    </row>
    <row r="4" spans="2:11" ht="14.25" customHeight="1" x14ac:dyDescent="0.2">
      <c r="B4" s="209" t="s">
        <v>0</v>
      </c>
      <c r="C4" s="72"/>
      <c r="D4" s="72"/>
      <c r="E4" s="72"/>
      <c r="F4" s="72"/>
      <c r="G4" s="72"/>
    </row>
    <row r="5" spans="2:11" ht="14.25" customHeight="1" x14ac:dyDescent="0.2">
      <c r="B5" s="8"/>
      <c r="C5" s="592" t="s">
        <v>208</v>
      </c>
      <c r="D5" s="592"/>
      <c r="E5" s="592"/>
      <c r="F5" s="395"/>
      <c r="G5" s="8"/>
      <c r="H5" s="39"/>
    </row>
    <row r="6" spans="2:11" ht="28.5" customHeight="1" x14ac:dyDescent="0.2">
      <c r="B6" s="11"/>
      <c r="C6" s="396" t="s">
        <v>14</v>
      </c>
      <c r="D6" s="396" t="s">
        <v>15</v>
      </c>
      <c r="E6" s="396" t="s">
        <v>16</v>
      </c>
      <c r="F6" s="397"/>
      <c r="G6" s="396" t="s">
        <v>0</v>
      </c>
      <c r="H6" s="39"/>
      <c r="I6" s="39"/>
      <c r="J6" s="39"/>
      <c r="K6" s="39"/>
    </row>
    <row r="7" spans="2:11" ht="28.5" customHeight="1" x14ac:dyDescent="0.2">
      <c r="B7" s="132" t="s">
        <v>226</v>
      </c>
      <c r="C7" s="8"/>
      <c r="D7" s="8"/>
      <c r="E7" s="8"/>
      <c r="F7" s="8"/>
      <c r="G7" s="398" t="s">
        <v>5</v>
      </c>
      <c r="H7" s="39"/>
      <c r="I7" s="39"/>
      <c r="J7" s="39"/>
      <c r="K7" s="39"/>
    </row>
    <row r="8" spans="2:11" ht="14.25" customHeight="1" x14ac:dyDescent="0.2">
      <c r="B8" s="66" t="s">
        <v>173</v>
      </c>
      <c r="C8" s="399">
        <v>184.60985518692016</v>
      </c>
      <c r="D8" s="399">
        <v>186.70916682722003</v>
      </c>
      <c r="E8" s="399">
        <v>205.78053327052228</v>
      </c>
      <c r="G8" s="399">
        <v>577.0995552846623</v>
      </c>
      <c r="H8" s="39"/>
      <c r="I8" s="268"/>
      <c r="J8" s="39"/>
      <c r="K8" s="39"/>
    </row>
    <row r="9" spans="2:11" ht="14.25" customHeight="1" x14ac:dyDescent="0.2">
      <c r="B9" s="66" t="s">
        <v>174</v>
      </c>
      <c r="C9" s="399">
        <v>14128.52021837575</v>
      </c>
      <c r="D9" s="399">
        <v>4190.4930573188312</v>
      </c>
      <c r="E9" s="399">
        <v>3710.9312560170711</v>
      </c>
      <c r="G9" s="399">
        <v>22029.944531711633</v>
      </c>
      <c r="H9" s="39"/>
      <c r="I9" s="268"/>
      <c r="J9" s="39"/>
      <c r="K9" s="39"/>
    </row>
    <row r="10" spans="2:11" ht="14.25" customHeight="1" x14ac:dyDescent="0.2">
      <c r="B10" s="272" t="s">
        <v>0</v>
      </c>
      <c r="C10" s="60">
        <v>14313.130073562679</v>
      </c>
      <c r="D10" s="60">
        <v>4377.2022241460591</v>
      </c>
      <c r="E10" s="60">
        <v>3916.711789287594</v>
      </c>
      <c r="G10" s="60">
        <v>22607.044086996299</v>
      </c>
      <c r="H10" s="39"/>
      <c r="I10" s="264"/>
      <c r="J10" s="39"/>
      <c r="K10" s="39"/>
    </row>
    <row r="11" spans="2:11" ht="14.25" customHeight="1" x14ac:dyDescent="0.2">
      <c r="B11" s="1"/>
      <c r="C11" s="9"/>
      <c r="D11" s="399"/>
      <c r="E11" s="9"/>
      <c r="F11" s="9"/>
      <c r="G11" s="4" t="s">
        <v>6</v>
      </c>
      <c r="I11" s="39"/>
      <c r="J11" s="39"/>
      <c r="K11" s="39"/>
    </row>
    <row r="12" spans="2:11" ht="14.25" customHeight="1" x14ac:dyDescent="0.2">
      <c r="B12" s="66" t="s">
        <v>173</v>
      </c>
      <c r="C12" s="400">
        <v>1.2897937365070626</v>
      </c>
      <c r="D12" s="400">
        <v>4.2654909978175573</v>
      </c>
      <c r="E12" s="400">
        <v>5.2539105336609779</v>
      </c>
      <c r="G12" s="400">
        <v>2.552742203110991</v>
      </c>
      <c r="I12" s="39"/>
      <c r="J12" s="39"/>
      <c r="K12" s="39"/>
    </row>
    <row r="13" spans="2:11" ht="14.25" customHeight="1" x14ac:dyDescent="0.2">
      <c r="B13" s="66" t="s">
        <v>174</v>
      </c>
      <c r="C13" s="400">
        <v>98.710206263492879</v>
      </c>
      <c r="D13" s="400">
        <v>95.734509002182264</v>
      </c>
      <c r="E13" s="400">
        <v>94.746089466339001</v>
      </c>
      <c r="G13" s="400">
        <v>97.447257796888991</v>
      </c>
      <c r="I13" s="39"/>
      <c r="J13" s="39"/>
      <c r="K13" s="39"/>
    </row>
    <row r="14" spans="2:11" ht="14.25" customHeight="1" x14ac:dyDescent="0.2">
      <c r="B14" s="275" t="s">
        <v>227</v>
      </c>
      <c r="C14" s="401">
        <v>100</v>
      </c>
      <c r="D14" s="401">
        <v>100</v>
      </c>
      <c r="E14" s="401">
        <v>100</v>
      </c>
      <c r="F14" s="72"/>
      <c r="G14" s="401">
        <v>100</v>
      </c>
      <c r="I14" s="39"/>
      <c r="J14" s="39"/>
      <c r="K14" s="39"/>
    </row>
    <row r="15" spans="2:11" ht="14.25" customHeight="1" x14ac:dyDescent="0.2">
      <c r="B15" s="15" t="s">
        <v>228</v>
      </c>
      <c r="C15" s="399"/>
      <c r="D15" s="399"/>
      <c r="E15" s="399"/>
      <c r="F15" s="1"/>
      <c r="G15" s="5" t="s">
        <v>5</v>
      </c>
      <c r="I15" s="39"/>
      <c r="J15" s="39"/>
      <c r="K15" s="39"/>
    </row>
    <row r="16" spans="2:11" ht="28.5" customHeight="1" x14ac:dyDescent="0.2">
      <c r="B16" s="402" t="s">
        <v>229</v>
      </c>
      <c r="C16" s="399">
        <v>115.92519267017819</v>
      </c>
      <c r="D16" s="399">
        <v>112.81526104376951</v>
      </c>
      <c r="E16" s="399">
        <v>115.01921687535904</v>
      </c>
      <c r="G16" s="399">
        <v>343.75967058930684</v>
      </c>
      <c r="I16" s="39"/>
      <c r="J16" s="39"/>
      <c r="K16" s="39"/>
    </row>
    <row r="17" spans="2:14" ht="28.5" customHeight="1" x14ac:dyDescent="0.2">
      <c r="B17" s="66" t="s">
        <v>230</v>
      </c>
      <c r="C17" s="9">
        <v>65.197495286352449</v>
      </c>
      <c r="D17" s="9">
        <v>69.202282229499161</v>
      </c>
      <c r="E17" s="9">
        <v>85.28232066836722</v>
      </c>
      <c r="G17" s="9">
        <v>219.68209818421883</v>
      </c>
      <c r="I17" s="39"/>
      <c r="J17" s="39"/>
      <c r="K17" s="39"/>
    </row>
    <row r="18" spans="2:14" ht="14.25" customHeight="1" x14ac:dyDescent="0.2">
      <c r="B18" s="272" t="s">
        <v>231</v>
      </c>
      <c r="C18" s="67">
        <v>181.12268795653065</v>
      </c>
      <c r="D18" s="67">
        <v>182.01754327326867</v>
      </c>
      <c r="E18" s="67">
        <v>200.30153754372625</v>
      </c>
      <c r="G18" s="67">
        <v>563.4417687735255</v>
      </c>
      <c r="I18" s="264"/>
      <c r="J18" s="39"/>
      <c r="K18" s="39"/>
    </row>
    <row r="19" spans="2:14" ht="14.25" customHeight="1" x14ac:dyDescent="0.2">
      <c r="B19" s="1"/>
      <c r="C19" s="9"/>
      <c r="D19" s="9"/>
      <c r="E19" s="9"/>
      <c r="F19" s="9"/>
      <c r="G19" s="326" t="s">
        <v>6</v>
      </c>
      <c r="I19" s="39"/>
      <c r="J19" s="39"/>
      <c r="K19" s="39"/>
    </row>
    <row r="20" spans="2:14" ht="28.5" customHeight="1" x14ac:dyDescent="0.2">
      <c r="B20" s="403" t="s">
        <v>232</v>
      </c>
      <c r="C20" s="212">
        <v>64.003683899611829</v>
      </c>
      <c r="D20" s="212">
        <v>61.980432773118117</v>
      </c>
      <c r="E20" s="212">
        <v>57.423032436907818</v>
      </c>
      <c r="G20" s="212">
        <v>61.010682849726841</v>
      </c>
      <c r="I20" s="39"/>
      <c r="J20" s="39"/>
      <c r="K20" s="39"/>
    </row>
    <row r="21" spans="2:14" ht="28.5" customHeight="1" x14ac:dyDescent="0.2">
      <c r="B21" s="66" t="s">
        <v>233</v>
      </c>
      <c r="C21" s="212">
        <v>35.996316100388157</v>
      </c>
      <c r="D21" s="212">
        <v>38.019567226881861</v>
      </c>
      <c r="E21" s="212">
        <v>42.576967563092154</v>
      </c>
      <c r="G21" s="212">
        <v>38.98931715027318</v>
      </c>
      <c r="I21" s="39"/>
      <c r="J21" s="39"/>
      <c r="K21" s="39"/>
    </row>
    <row r="22" spans="2:14" ht="14.25" customHeight="1" x14ac:dyDescent="0.2">
      <c r="B22" s="275" t="s">
        <v>231</v>
      </c>
      <c r="C22" s="393">
        <v>100</v>
      </c>
      <c r="D22" s="393">
        <v>100</v>
      </c>
      <c r="E22" s="393">
        <v>100</v>
      </c>
      <c r="F22" s="72"/>
      <c r="G22" s="393">
        <v>100</v>
      </c>
    </row>
    <row r="23" spans="2:14" ht="14.25" customHeight="1" x14ac:dyDescent="0.2">
      <c r="B23" s="293" t="s">
        <v>234</v>
      </c>
    </row>
    <row r="24" spans="2:14" ht="14.25" customHeight="1" x14ac:dyDescent="0.2">
      <c r="B24" s="293" t="s">
        <v>235</v>
      </c>
    </row>
    <row r="25" spans="2:14" ht="14.25" customHeight="1" x14ac:dyDescent="0.2">
      <c r="B25" s="142" t="s">
        <v>21</v>
      </c>
    </row>
    <row r="30" spans="2:14" ht="14.25" customHeight="1" x14ac:dyDescent="0.2">
      <c r="K30" s="404"/>
      <c r="L30" s="404"/>
      <c r="M30" s="404"/>
      <c r="N30" s="404"/>
    </row>
    <row r="31" spans="2:14" ht="14.25" customHeight="1" x14ac:dyDescent="0.2">
      <c r="K31" s="404"/>
      <c r="L31" s="404"/>
      <c r="M31" s="404"/>
      <c r="N31" s="404"/>
    </row>
    <row r="32" spans="2:14" ht="14.25" customHeight="1" x14ac:dyDescent="0.2">
      <c r="K32" s="404"/>
      <c r="L32" s="404"/>
      <c r="M32" s="404"/>
      <c r="N32" s="404"/>
    </row>
    <row r="33" spans="11:14" ht="14.25" customHeight="1" x14ac:dyDescent="0.2">
      <c r="K33" s="311"/>
      <c r="L33" s="311"/>
      <c r="M33" s="311"/>
      <c r="N33" s="311"/>
    </row>
    <row r="34" spans="11:14" ht="14.25" customHeight="1" x14ac:dyDescent="0.2">
      <c r="K34" s="311"/>
      <c r="L34" s="311"/>
      <c r="M34" s="311"/>
      <c r="N34" s="311"/>
    </row>
    <row r="35" spans="11:14" ht="14.25" customHeight="1" x14ac:dyDescent="0.2">
      <c r="K35" s="311"/>
      <c r="L35" s="311"/>
      <c r="M35" s="311"/>
      <c r="N35" s="311"/>
    </row>
    <row r="36" spans="11:14" ht="14.25" customHeight="1" x14ac:dyDescent="0.2">
      <c r="K36" s="404"/>
      <c r="L36" s="404"/>
      <c r="M36" s="404"/>
      <c r="N36" s="404"/>
    </row>
    <row r="38" spans="11:14" ht="14.25" customHeight="1" x14ac:dyDescent="0.2">
      <c r="K38" s="405"/>
      <c r="L38" s="405"/>
      <c r="M38" s="405"/>
      <c r="N38" s="405"/>
    </row>
    <row r="39" spans="11:14" ht="14.25" customHeight="1" x14ac:dyDescent="0.2">
      <c r="K39" s="405"/>
      <c r="L39" s="405"/>
      <c r="M39" s="405"/>
      <c r="N39" s="405"/>
    </row>
  </sheetData>
  <mergeCells count="1">
    <mergeCell ref="C5:E5"/>
  </mergeCells>
  <pageMargins left="0.75" right="0.75" top="1" bottom="1" header="0.5" footer="0.5"/>
  <pageSetup paperSize="9" scale="74" orientation="landscape" r:id="rId1"/>
  <headerFooter alignWithMargins="0"/>
  <colBreaks count="1" manualBreakCount="1">
    <brk id="7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I8"/>
  <sheetViews>
    <sheetView zoomScaleNormal="100" workbookViewId="0"/>
  </sheetViews>
  <sheetFormatPr defaultRowHeight="14.1" customHeight="1" x14ac:dyDescent="0.2"/>
  <cols>
    <col min="1" max="1" width="8.88671875" style="46"/>
    <col min="2" max="2" width="15.77734375" style="46" customWidth="1"/>
    <col min="3" max="3" width="8.77734375" style="46" customWidth="1"/>
    <col min="4" max="4" width="11.44140625" style="46" customWidth="1"/>
    <col min="5" max="7" width="8.77734375" style="46" customWidth="1"/>
    <col min="8" max="8" width="2.77734375" style="46" customWidth="1"/>
    <col min="9" max="9" width="9.5546875" style="46" customWidth="1"/>
    <col min="10" max="10" width="7.77734375" style="46" customWidth="1"/>
    <col min="11" max="11" width="7.21875" style="46" bestFit="1" customWidth="1"/>
    <col min="12" max="16384" width="8.88671875" style="46"/>
  </cols>
  <sheetData>
    <row r="1" spans="2:9" ht="14.25" customHeight="1" x14ac:dyDescent="0.2"/>
    <row r="2" spans="2:9" ht="18.600000000000001" customHeight="1" x14ac:dyDescent="0.2">
      <c r="B2" s="248" t="s">
        <v>378</v>
      </c>
      <c r="C2" s="248"/>
    </row>
    <row r="4" spans="2:9" ht="14.1" customHeight="1" x14ac:dyDescent="0.2">
      <c r="B4" s="73" t="s">
        <v>419</v>
      </c>
      <c r="C4" s="369"/>
      <c r="D4" s="136"/>
      <c r="E4" s="39"/>
    </row>
    <row r="5" spans="2:9" ht="28.5" customHeight="1" x14ac:dyDescent="0.2">
      <c r="B5" s="251"/>
      <c r="C5" s="123" t="s">
        <v>68</v>
      </c>
      <c r="D5" s="123" t="s">
        <v>67</v>
      </c>
      <c r="E5" s="123" t="s">
        <v>15</v>
      </c>
      <c r="F5" s="123" t="s">
        <v>65</v>
      </c>
      <c r="G5" s="123" t="s">
        <v>64</v>
      </c>
      <c r="H5" s="571"/>
      <c r="I5" s="123" t="s">
        <v>0</v>
      </c>
    </row>
    <row r="6" spans="2:9" ht="14.25" customHeight="1" x14ac:dyDescent="0.2">
      <c r="B6" s="1"/>
      <c r="C6" s="252"/>
      <c r="D6" s="1"/>
      <c r="E6" s="163"/>
      <c r="F6" s="253"/>
      <c r="G6" s="5"/>
      <c r="H6" s="5"/>
    </row>
    <row r="7" spans="2:9" ht="28.5" customHeight="1" x14ac:dyDescent="0.2">
      <c r="B7" s="130" t="s">
        <v>377</v>
      </c>
      <c r="C7" s="568">
        <v>7.7635389037356646</v>
      </c>
      <c r="D7" s="568">
        <v>7.5285632862901952</v>
      </c>
      <c r="E7" s="568">
        <v>7.2338256303251054</v>
      </c>
      <c r="F7" s="568">
        <v>6.9217873044106621</v>
      </c>
      <c r="G7" s="568">
        <v>6.9179287378302314</v>
      </c>
      <c r="H7" s="568"/>
      <c r="I7" s="568">
        <v>7.4329741903361981</v>
      </c>
    </row>
    <row r="8" spans="2:9" ht="14.1" customHeight="1" x14ac:dyDescent="0.2">
      <c r="B8" s="41" t="s">
        <v>21</v>
      </c>
      <c r="C8" s="41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82"/>
  <sheetViews>
    <sheetView zoomScaleNormal="100" workbookViewId="0"/>
  </sheetViews>
  <sheetFormatPr defaultRowHeight="12.75" x14ac:dyDescent="0.2"/>
  <cols>
    <col min="1" max="1" width="8.88671875" style="39"/>
    <col min="2" max="2" width="40.77734375" style="39" customWidth="1"/>
    <col min="3" max="3" width="16.77734375" style="39" customWidth="1"/>
    <col min="4" max="4" width="10.77734375" style="39" customWidth="1"/>
    <col min="5" max="5" width="2.77734375" style="39" customWidth="1"/>
    <col min="6" max="9" width="7.21875" style="39" customWidth="1"/>
    <col min="10" max="16384" width="8.88671875" style="39"/>
  </cols>
  <sheetData>
    <row r="1" spans="2:11" ht="14.25" customHeight="1" x14ac:dyDescent="0.2"/>
    <row r="2" spans="2:11" ht="18.75" customHeight="1" x14ac:dyDescent="0.25">
      <c r="B2" s="388" t="s">
        <v>422</v>
      </c>
    </row>
    <row r="3" spans="2:11" ht="14.25" customHeight="1" x14ac:dyDescent="0.2"/>
    <row r="4" spans="2:11" ht="14.25" customHeight="1" x14ac:dyDescent="0.2">
      <c r="B4" s="73" t="s">
        <v>419</v>
      </c>
      <c r="C4" s="598"/>
      <c r="D4" s="624"/>
      <c r="E4" s="600"/>
    </row>
    <row r="5" spans="2:11" ht="14.25" customHeight="1" x14ac:dyDescent="0.2">
      <c r="B5" s="556" t="s">
        <v>353</v>
      </c>
      <c r="C5" s="468" t="s">
        <v>354</v>
      </c>
      <c r="D5" s="565" t="s">
        <v>390</v>
      </c>
      <c r="E5" s="565"/>
      <c r="F5" s="558"/>
      <c r="G5" s="557"/>
      <c r="H5" s="557"/>
      <c r="I5" s="557"/>
    </row>
    <row r="6" spans="2:11" ht="14.25" customHeight="1" x14ac:dyDescent="0.2">
      <c r="B6" s="259"/>
      <c r="C6" s="550"/>
      <c r="D6" s="550"/>
      <c r="E6" s="550"/>
      <c r="F6" s="469"/>
      <c r="G6" s="470"/>
      <c r="H6" s="470"/>
      <c r="I6" s="406"/>
    </row>
    <row r="7" spans="2:11" ht="14.25" customHeight="1" x14ac:dyDescent="0.2">
      <c r="B7" s="573" t="s">
        <v>383</v>
      </c>
      <c r="C7" s="578">
        <v>3.100911979558266</v>
      </c>
      <c r="D7" s="578">
        <v>7.0750723300299929E-15</v>
      </c>
      <c r="E7" s="560" t="s">
        <v>356</v>
      </c>
      <c r="F7" s="560"/>
      <c r="G7" s="470"/>
      <c r="H7" s="470"/>
      <c r="I7" s="406"/>
    </row>
    <row r="8" spans="2:11" ht="14.25" customHeight="1" x14ac:dyDescent="0.2">
      <c r="B8" s="259"/>
      <c r="C8" s="550"/>
      <c r="D8" s="550"/>
      <c r="E8" s="550"/>
      <c r="F8" s="469"/>
      <c r="G8" s="470"/>
      <c r="H8" s="470"/>
      <c r="I8" s="406"/>
    </row>
    <row r="9" spans="2:11" ht="14.25" customHeight="1" x14ac:dyDescent="0.2">
      <c r="B9" s="573" t="s">
        <v>384</v>
      </c>
      <c r="C9" s="550"/>
      <c r="D9" s="550"/>
      <c r="E9" s="550"/>
      <c r="F9" s="469"/>
      <c r="G9" s="470"/>
      <c r="H9" s="470"/>
      <c r="I9" s="406"/>
    </row>
    <row r="10" spans="2:11" ht="14.25" customHeight="1" x14ac:dyDescent="0.2">
      <c r="B10" s="554" t="s">
        <v>385</v>
      </c>
      <c r="C10" s="555" t="s">
        <v>355</v>
      </c>
      <c r="D10" s="555"/>
      <c r="E10" s="473"/>
      <c r="F10" s="473"/>
      <c r="G10" s="413"/>
      <c r="H10" s="413"/>
      <c r="I10" s="413"/>
    </row>
    <row r="11" spans="2:11" ht="14.25" customHeight="1" x14ac:dyDescent="0.2">
      <c r="B11" s="575" t="s">
        <v>386</v>
      </c>
      <c r="C11" s="578">
        <v>7.6230751621542775E-2</v>
      </c>
      <c r="D11" s="578">
        <v>4.9052633852871057E-2</v>
      </c>
      <c r="E11" s="560" t="s">
        <v>356</v>
      </c>
      <c r="F11" s="560"/>
      <c r="G11" s="413"/>
      <c r="H11" s="413"/>
      <c r="I11" s="413"/>
    </row>
    <row r="12" spans="2:11" ht="14.25" customHeight="1" x14ac:dyDescent="0.2">
      <c r="B12" s="66"/>
      <c r="C12" s="559"/>
      <c r="D12" s="559"/>
      <c r="E12" s="560"/>
      <c r="F12" s="474"/>
      <c r="G12" s="475"/>
      <c r="H12" s="475"/>
      <c r="I12" s="475"/>
    </row>
    <row r="13" spans="2:11" ht="14.25" customHeight="1" x14ac:dyDescent="0.2">
      <c r="B13" s="576" t="s">
        <v>387</v>
      </c>
      <c r="C13" s="561"/>
      <c r="D13" s="561"/>
      <c r="E13" s="560"/>
      <c r="F13" s="474"/>
      <c r="G13" s="475"/>
      <c r="H13" s="475"/>
      <c r="I13" s="475"/>
    </row>
    <row r="14" spans="2:11" ht="14.25" customHeight="1" x14ac:dyDescent="0.2">
      <c r="B14" s="577" t="s">
        <v>43</v>
      </c>
      <c r="C14" s="555" t="s">
        <v>355</v>
      </c>
      <c r="D14" s="555"/>
      <c r="E14" s="560"/>
      <c r="F14" s="473"/>
      <c r="G14" s="413"/>
      <c r="H14" s="413"/>
      <c r="I14" s="413"/>
      <c r="K14" s="476"/>
    </row>
    <row r="15" spans="2:11" ht="14.25" customHeight="1" x14ac:dyDescent="0.2">
      <c r="B15" s="575" t="s">
        <v>388</v>
      </c>
      <c r="C15" s="579">
        <v>0.15524583659018226</v>
      </c>
      <c r="D15" s="579">
        <v>0.23199271759801043</v>
      </c>
      <c r="E15" s="560"/>
      <c r="F15" s="473"/>
      <c r="G15" s="413"/>
      <c r="H15" s="413"/>
      <c r="I15" s="413"/>
      <c r="K15" s="476"/>
    </row>
    <row r="16" spans="2:11" ht="14.25" customHeight="1" x14ac:dyDescent="0.2">
      <c r="B16" s="575" t="s">
        <v>389</v>
      </c>
      <c r="C16" s="579">
        <v>0.21222630983147614</v>
      </c>
      <c r="D16" s="579">
        <v>0.12243193252066653</v>
      </c>
      <c r="E16" s="560"/>
      <c r="F16" s="473"/>
      <c r="G16" s="413"/>
      <c r="H16" s="413"/>
      <c r="I16" s="413"/>
    </row>
    <row r="17" spans="2:11" ht="14.25" customHeight="1" x14ac:dyDescent="0.2">
      <c r="B17" s="575" t="s">
        <v>44</v>
      </c>
      <c r="C17" s="579">
        <v>0.38406642303620975</v>
      </c>
      <c r="D17" s="579">
        <v>1.797631553358166E-4</v>
      </c>
      <c r="E17" s="560" t="s">
        <v>356</v>
      </c>
      <c r="F17" s="474"/>
      <c r="G17" s="475"/>
      <c r="H17" s="475"/>
      <c r="I17" s="475"/>
    </row>
    <row r="18" spans="2:11" ht="14.25" customHeight="1" x14ac:dyDescent="0.2">
      <c r="B18" s="66"/>
      <c r="C18" s="561"/>
      <c r="D18" s="561"/>
      <c r="E18" s="560"/>
      <c r="F18" s="473"/>
      <c r="G18" s="413"/>
      <c r="H18" s="413"/>
      <c r="I18" s="413"/>
    </row>
    <row r="19" spans="2:11" ht="14.25" customHeight="1" x14ac:dyDescent="0.2">
      <c r="B19" s="573" t="s">
        <v>391</v>
      </c>
      <c r="C19" s="561"/>
      <c r="D19" s="561"/>
      <c r="E19" s="560"/>
      <c r="F19" s="473"/>
      <c r="G19" s="413"/>
      <c r="H19" s="413"/>
      <c r="I19" s="413"/>
    </row>
    <row r="20" spans="2:11" ht="14.25" customHeight="1" x14ac:dyDescent="0.2">
      <c r="B20" s="577" t="s">
        <v>392</v>
      </c>
      <c r="C20" s="555" t="s">
        <v>355</v>
      </c>
      <c r="D20" s="561"/>
      <c r="E20" s="560"/>
      <c r="F20" s="473"/>
      <c r="G20" s="413"/>
      <c r="H20" s="413"/>
      <c r="I20" s="413"/>
    </row>
    <row r="21" spans="2:11" ht="14.25" customHeight="1" x14ac:dyDescent="0.2">
      <c r="B21" s="575" t="s">
        <v>393</v>
      </c>
      <c r="C21" s="579">
        <v>0.69722595465848503</v>
      </c>
      <c r="D21" s="579">
        <v>1.0445598639432912E-13</v>
      </c>
      <c r="E21" s="560" t="s">
        <v>356</v>
      </c>
      <c r="F21" s="473"/>
      <c r="G21" s="413"/>
      <c r="H21" s="413"/>
      <c r="I21" s="413"/>
      <c r="J21" s="477"/>
      <c r="K21" s="477"/>
    </row>
    <row r="22" spans="2:11" ht="14.25" customHeight="1" x14ac:dyDescent="0.2">
      <c r="B22" s="575" t="s">
        <v>394</v>
      </c>
      <c r="C22" s="579">
        <v>0.31122652652965654</v>
      </c>
      <c r="D22" s="579">
        <v>1.2323811701401655E-3</v>
      </c>
      <c r="E22" s="560" t="s">
        <v>356</v>
      </c>
      <c r="F22" s="473"/>
      <c r="G22" s="413"/>
      <c r="H22" s="413"/>
      <c r="I22" s="413"/>
    </row>
    <row r="23" spans="2:11" ht="14.25" customHeight="1" x14ac:dyDescent="0.2">
      <c r="B23" s="575" t="s">
        <v>395</v>
      </c>
      <c r="C23" s="579">
        <v>0.10092353117802441</v>
      </c>
      <c r="D23" s="579">
        <v>0.34791590006572159</v>
      </c>
      <c r="E23" s="550"/>
      <c r="F23" s="550"/>
      <c r="G23" s="475"/>
      <c r="H23" s="475"/>
      <c r="I23" s="475"/>
    </row>
    <row r="24" spans="2:11" ht="14.25" customHeight="1" x14ac:dyDescent="0.2">
      <c r="B24" s="575" t="s">
        <v>396</v>
      </c>
      <c r="C24" s="579">
        <v>0.36153751832983727</v>
      </c>
      <c r="D24" s="579">
        <v>3.346212964679581E-4</v>
      </c>
      <c r="E24" s="560" t="s">
        <v>356</v>
      </c>
      <c r="F24" s="550"/>
      <c r="G24" s="475"/>
      <c r="H24" s="475"/>
      <c r="I24" s="475"/>
    </row>
    <row r="25" spans="2:11" ht="14.25" customHeight="1" x14ac:dyDescent="0.2">
      <c r="B25" s="66"/>
    </row>
    <row r="26" spans="2:11" ht="14.25" customHeight="1" x14ac:dyDescent="0.2">
      <c r="B26" s="573" t="s">
        <v>397</v>
      </c>
    </row>
    <row r="27" spans="2:11" ht="14.25" customHeight="1" x14ac:dyDescent="0.2">
      <c r="B27" s="575" t="s">
        <v>398</v>
      </c>
      <c r="C27" s="579">
        <v>5.9107262029467089E-2</v>
      </c>
      <c r="D27" s="579">
        <v>1.9375304463983892E-2</v>
      </c>
      <c r="E27" s="39" t="s">
        <v>356</v>
      </c>
    </row>
    <row r="28" spans="2:11" ht="14.25" customHeight="1" x14ac:dyDescent="0.2">
      <c r="B28" s="66"/>
    </row>
    <row r="29" spans="2:11" ht="14.25" customHeight="1" x14ac:dyDescent="0.2">
      <c r="B29" s="573" t="s">
        <v>399</v>
      </c>
      <c r="C29" s="559"/>
      <c r="D29" s="574"/>
      <c r="E29" s="560"/>
    </row>
    <row r="30" spans="2:11" ht="14.25" customHeight="1" x14ac:dyDescent="0.2">
      <c r="B30" s="575" t="s">
        <v>400</v>
      </c>
      <c r="C30" s="578">
        <v>-5.7446538500397895E-2</v>
      </c>
      <c r="D30" s="578">
        <v>1.6535795439008571E-17</v>
      </c>
      <c r="E30" s="560" t="s">
        <v>356</v>
      </c>
    </row>
    <row r="31" spans="2:11" ht="14.25" customHeight="1" x14ac:dyDescent="0.2">
      <c r="B31" s="575" t="s">
        <v>401</v>
      </c>
      <c r="C31" s="578">
        <v>5.7155031222893258E-4</v>
      </c>
      <c r="D31" s="578">
        <v>1.5551642465367762E-19</v>
      </c>
      <c r="E31" s="560" t="s">
        <v>356</v>
      </c>
    </row>
    <row r="32" spans="2:11" ht="14.25" customHeight="1" x14ac:dyDescent="0.2">
      <c r="B32" s="66"/>
    </row>
    <row r="33" spans="2:5" ht="14.25" customHeight="1" x14ac:dyDescent="0.2">
      <c r="B33" s="573" t="s">
        <v>402</v>
      </c>
      <c r="C33" s="559"/>
      <c r="D33" s="574"/>
      <c r="E33" s="560"/>
    </row>
    <row r="34" spans="2:5" ht="14.25" customHeight="1" x14ac:dyDescent="0.2">
      <c r="B34" s="575" t="s">
        <v>403</v>
      </c>
      <c r="C34" s="578">
        <v>0.26995386179624986</v>
      </c>
      <c r="D34" s="578">
        <v>1.5059932749821497E-15</v>
      </c>
      <c r="E34" s="560" t="s">
        <v>356</v>
      </c>
    </row>
    <row r="35" spans="2:5" ht="14.25" customHeight="1" x14ac:dyDescent="0.2">
      <c r="B35" s="66"/>
      <c r="C35" s="578"/>
      <c r="D35" s="578"/>
    </row>
    <row r="36" spans="2:5" ht="14.25" customHeight="1" x14ac:dyDescent="0.2">
      <c r="B36" s="573" t="s">
        <v>404</v>
      </c>
      <c r="C36" s="559"/>
      <c r="D36" s="574"/>
      <c r="E36" s="560"/>
    </row>
    <row r="37" spans="2:5" ht="14.25" customHeight="1" x14ac:dyDescent="0.2">
      <c r="B37" s="577" t="s">
        <v>405</v>
      </c>
      <c r="C37" s="555" t="s">
        <v>355</v>
      </c>
      <c r="D37" s="574"/>
      <c r="E37" s="560"/>
    </row>
    <row r="38" spans="2:5" ht="14.25" customHeight="1" x14ac:dyDescent="0.2">
      <c r="B38" s="575" t="s">
        <v>406</v>
      </c>
      <c r="C38" s="578">
        <v>0.66206786891339875</v>
      </c>
      <c r="D38" s="578">
        <v>8.9507664481756972E-21</v>
      </c>
      <c r="E38" s="560" t="s">
        <v>356</v>
      </c>
    </row>
    <row r="39" spans="2:5" ht="14.25" customHeight="1" x14ac:dyDescent="0.2">
      <c r="B39" s="575" t="s">
        <v>407</v>
      </c>
      <c r="C39" s="578">
        <v>0.71119108127379738</v>
      </c>
      <c r="D39" s="578">
        <v>2.4466627521185745E-18</v>
      </c>
      <c r="E39" s="560" t="s">
        <v>356</v>
      </c>
    </row>
    <row r="40" spans="2:5" ht="14.25" customHeight="1" x14ac:dyDescent="0.2">
      <c r="B40" s="575" t="s">
        <v>408</v>
      </c>
      <c r="C40" s="578">
        <v>0.81058305754425164</v>
      </c>
      <c r="D40" s="578">
        <v>3.8583237130217214E-20</v>
      </c>
      <c r="E40" s="560" t="s">
        <v>356</v>
      </c>
    </row>
    <row r="41" spans="2:5" ht="14.25" customHeight="1" x14ac:dyDescent="0.2">
      <c r="B41" s="575" t="s">
        <v>50</v>
      </c>
      <c r="C41" s="578">
        <v>1.0118010868642429</v>
      </c>
      <c r="D41" s="578">
        <v>1.8813938658958292E-33</v>
      </c>
      <c r="E41" s="560" t="s">
        <v>356</v>
      </c>
    </row>
    <row r="42" spans="2:5" ht="14.25" customHeight="1" x14ac:dyDescent="0.2">
      <c r="B42" s="575" t="s">
        <v>409</v>
      </c>
      <c r="C42" s="578">
        <v>1.2319220049714887</v>
      </c>
      <c r="D42" s="578">
        <v>1.3221011064910024E-14</v>
      </c>
      <c r="E42" s="560" t="s">
        <v>356</v>
      </c>
    </row>
    <row r="43" spans="2:5" ht="14.25" customHeight="1" x14ac:dyDescent="0.2">
      <c r="B43" s="66"/>
    </row>
    <row r="44" spans="2:5" ht="14.25" customHeight="1" x14ac:dyDescent="0.2">
      <c r="B44" s="573" t="s">
        <v>410</v>
      </c>
      <c r="C44" s="559"/>
      <c r="D44" s="574"/>
      <c r="E44" s="560"/>
    </row>
    <row r="45" spans="2:5" ht="14.25" customHeight="1" x14ac:dyDescent="0.2">
      <c r="B45" s="577" t="s">
        <v>411</v>
      </c>
      <c r="C45" s="555" t="s">
        <v>355</v>
      </c>
      <c r="D45" s="574"/>
      <c r="E45" s="560"/>
    </row>
    <row r="46" spans="2:5" ht="14.25" customHeight="1" x14ac:dyDescent="0.2">
      <c r="B46" s="575" t="s">
        <v>412</v>
      </c>
      <c r="C46" s="578">
        <v>0.63943359000852107</v>
      </c>
      <c r="D46" s="578">
        <v>2.51299643970363E-8</v>
      </c>
      <c r="E46" s="560" t="s">
        <v>356</v>
      </c>
    </row>
    <row r="47" spans="2:5" ht="14.25" customHeight="1" x14ac:dyDescent="0.2">
      <c r="B47" s="575" t="s">
        <v>413</v>
      </c>
      <c r="C47" s="578">
        <v>1.155032640787129</v>
      </c>
      <c r="D47" s="578">
        <v>2.0245684561359178E-23</v>
      </c>
      <c r="E47" s="560" t="s">
        <v>356</v>
      </c>
    </row>
    <row r="48" spans="2:5" ht="14.25" customHeight="1" x14ac:dyDescent="0.2">
      <c r="B48" s="575"/>
      <c r="C48" s="578"/>
      <c r="D48" s="578"/>
      <c r="E48" s="560"/>
    </row>
    <row r="49" spans="2:5" ht="14.25" customHeight="1" x14ac:dyDescent="0.2">
      <c r="B49" s="588"/>
      <c r="C49" s="589"/>
      <c r="D49" s="590" t="s">
        <v>420</v>
      </c>
      <c r="E49" s="560"/>
    </row>
    <row r="50" spans="2:5" ht="14.25" customHeight="1" x14ac:dyDescent="0.2">
      <c r="B50" s="575"/>
      <c r="C50" s="578"/>
      <c r="D50" s="587"/>
      <c r="E50" s="560"/>
    </row>
    <row r="51" spans="2:5" ht="14.25" customHeight="1" x14ac:dyDescent="0.2">
      <c r="B51" s="73" t="s">
        <v>419</v>
      </c>
      <c r="C51" s="598"/>
      <c r="D51" s="624"/>
      <c r="E51" s="600"/>
    </row>
    <row r="52" spans="2:5" ht="14.25" customHeight="1" x14ac:dyDescent="0.2">
      <c r="B52" s="556" t="s">
        <v>353</v>
      </c>
      <c r="C52" s="468" t="s">
        <v>354</v>
      </c>
      <c r="D52" s="565" t="s">
        <v>390</v>
      </c>
      <c r="E52" s="565"/>
    </row>
    <row r="53" spans="2:5" ht="14.25" customHeight="1" x14ac:dyDescent="0.2">
      <c r="B53" s="471"/>
      <c r="C53" s="557"/>
      <c r="D53" s="557"/>
      <c r="E53" s="557"/>
    </row>
    <row r="54" spans="2:5" ht="14.25" customHeight="1" x14ac:dyDescent="0.2">
      <c r="B54" s="573" t="s">
        <v>414</v>
      </c>
      <c r="C54" s="559"/>
      <c r="D54" s="574"/>
      <c r="E54" s="560"/>
    </row>
    <row r="55" spans="2:5" ht="14.25" customHeight="1" x14ac:dyDescent="0.2">
      <c r="B55" s="577" t="s">
        <v>415</v>
      </c>
      <c r="C55" s="555" t="s">
        <v>355</v>
      </c>
      <c r="D55" s="574"/>
      <c r="E55" s="560"/>
    </row>
    <row r="56" spans="2:5" ht="14.25" customHeight="1" x14ac:dyDescent="0.2">
      <c r="B56" s="66" t="s">
        <v>416</v>
      </c>
      <c r="C56" s="578">
        <v>0.11678574763711121</v>
      </c>
      <c r="D56" s="578">
        <v>1.2486469175184298E-2</v>
      </c>
      <c r="E56" s="560" t="s">
        <v>356</v>
      </c>
    </row>
    <row r="57" spans="2:5" ht="14.25" customHeight="1" x14ac:dyDescent="0.2">
      <c r="B57" s="66"/>
      <c r="C57" s="578"/>
      <c r="D57" s="578"/>
      <c r="E57" s="560"/>
    </row>
    <row r="58" spans="2:5" ht="14.25" customHeight="1" x14ac:dyDescent="0.2">
      <c r="B58" s="573" t="s">
        <v>417</v>
      </c>
      <c r="C58" s="578">
        <v>4.7032412936806545E-2</v>
      </c>
      <c r="D58" s="578">
        <v>2.8161291382107542E-2</v>
      </c>
      <c r="E58" s="560" t="s">
        <v>356</v>
      </c>
    </row>
    <row r="59" spans="2:5" ht="14.25" customHeight="1" x14ac:dyDescent="0.2">
      <c r="B59" s="66"/>
      <c r="C59" s="561"/>
      <c r="D59" s="561"/>
      <c r="E59" s="560"/>
    </row>
    <row r="60" spans="2:5" ht="14.25" customHeight="1" x14ac:dyDescent="0.2">
      <c r="B60" s="576" t="s">
        <v>337</v>
      </c>
      <c r="C60" s="581"/>
      <c r="D60" s="574"/>
      <c r="E60" s="560"/>
    </row>
    <row r="61" spans="2:5" ht="14.25" customHeight="1" x14ac:dyDescent="0.2">
      <c r="B61" s="577" t="s">
        <v>338</v>
      </c>
      <c r="C61" s="582" t="s">
        <v>352</v>
      </c>
      <c r="D61" s="574"/>
      <c r="E61" s="560"/>
    </row>
    <row r="62" spans="2:5" ht="14.25" customHeight="1" x14ac:dyDescent="0.2">
      <c r="B62" s="575" t="s">
        <v>351</v>
      </c>
      <c r="C62" s="578">
        <v>0.39531614278290539</v>
      </c>
      <c r="D62" s="578">
        <v>7.9214086802851586E-5</v>
      </c>
      <c r="E62" s="560" t="s">
        <v>356</v>
      </c>
    </row>
    <row r="63" spans="2:5" ht="14.25" customHeight="1" x14ac:dyDescent="0.2">
      <c r="B63" s="575" t="s">
        <v>350</v>
      </c>
      <c r="C63" s="578">
        <v>0.37458134034898283</v>
      </c>
      <c r="D63" s="578">
        <v>9.1722477915430944E-5</v>
      </c>
      <c r="E63" s="560" t="s">
        <v>356</v>
      </c>
    </row>
    <row r="64" spans="2:5" ht="14.25" customHeight="1" x14ac:dyDescent="0.2">
      <c r="B64" s="575" t="s">
        <v>344</v>
      </c>
      <c r="C64" s="578">
        <v>0.239054440457524</v>
      </c>
      <c r="D64" s="578">
        <v>1.9192794321472965E-2</v>
      </c>
      <c r="E64" s="560" t="s">
        <v>356</v>
      </c>
    </row>
    <row r="65" spans="2:5" ht="14.25" customHeight="1" x14ac:dyDescent="0.2">
      <c r="B65" s="575" t="s">
        <v>345</v>
      </c>
      <c r="C65" s="578">
        <v>0.25790477499464765</v>
      </c>
      <c r="D65" s="578">
        <v>4.4117501738596271E-2</v>
      </c>
      <c r="E65" s="560" t="s">
        <v>356</v>
      </c>
    </row>
    <row r="66" spans="2:5" ht="14.25" customHeight="1" x14ac:dyDescent="0.2">
      <c r="B66" s="575" t="s">
        <v>339</v>
      </c>
      <c r="C66" s="578">
        <v>5.4987959582478742E-2</v>
      </c>
      <c r="D66" s="578">
        <v>0.60653998777402673</v>
      </c>
      <c r="E66" s="560"/>
    </row>
    <row r="67" spans="2:5" ht="14.25" customHeight="1" x14ac:dyDescent="0.2">
      <c r="B67" s="575" t="s">
        <v>340</v>
      </c>
      <c r="C67" s="578">
        <v>0.14967545967172444</v>
      </c>
      <c r="D67" s="578">
        <v>0.11065011266352243</v>
      </c>
      <c r="E67" s="560"/>
    </row>
    <row r="68" spans="2:5" ht="14.25" customHeight="1" x14ac:dyDescent="0.2">
      <c r="B68" s="575" t="s">
        <v>341</v>
      </c>
      <c r="C68" s="578">
        <v>0.19497483327748985</v>
      </c>
      <c r="D68" s="578">
        <v>3.3661257990845003E-2</v>
      </c>
      <c r="E68" s="560" t="s">
        <v>356</v>
      </c>
    </row>
    <row r="69" spans="2:5" ht="14.25" customHeight="1" x14ac:dyDescent="0.2">
      <c r="B69" s="575" t="s">
        <v>349</v>
      </c>
      <c r="C69" s="578">
        <v>0.31327563610696096</v>
      </c>
      <c r="D69" s="578">
        <v>7.9082640765158335E-3</v>
      </c>
      <c r="E69" s="560" t="s">
        <v>356</v>
      </c>
    </row>
    <row r="70" spans="2:5" ht="14.25" customHeight="1" x14ac:dyDescent="0.2">
      <c r="B70" s="575" t="s">
        <v>343</v>
      </c>
      <c r="C70" s="578">
        <v>0.23727359128390718</v>
      </c>
      <c r="D70" s="578">
        <v>4.8432564245539638E-3</v>
      </c>
      <c r="E70" s="560" t="s">
        <v>356</v>
      </c>
    </row>
    <row r="71" spans="2:5" ht="14.25" customHeight="1" x14ac:dyDescent="0.2">
      <c r="B71" s="575" t="s">
        <v>346</v>
      </c>
      <c r="C71" s="578">
        <v>0.25797170850469686</v>
      </c>
      <c r="D71" s="578">
        <v>2.1819735139444539E-2</v>
      </c>
      <c r="E71" s="560" t="s">
        <v>356</v>
      </c>
    </row>
    <row r="72" spans="2:5" ht="14.25" customHeight="1" x14ac:dyDescent="0.2">
      <c r="B72" s="575" t="s">
        <v>347</v>
      </c>
      <c r="C72" s="578">
        <v>0.28439664743289694</v>
      </c>
      <c r="D72" s="578">
        <v>1.1013118697519194E-2</v>
      </c>
      <c r="E72" s="560" t="s">
        <v>356</v>
      </c>
    </row>
    <row r="73" spans="2:5" ht="14.25" customHeight="1" x14ac:dyDescent="0.2">
      <c r="B73" s="575" t="s">
        <v>348</v>
      </c>
      <c r="C73" s="578">
        <v>0.30191995816321826</v>
      </c>
      <c r="D73" s="578">
        <v>2.5020640373300783E-3</v>
      </c>
      <c r="E73" s="560" t="s">
        <v>356</v>
      </c>
    </row>
    <row r="74" spans="2:5" ht="14.25" customHeight="1" x14ac:dyDescent="0.2">
      <c r="B74" s="575" t="s">
        <v>342</v>
      </c>
      <c r="C74" s="578">
        <v>0.19935596632954619</v>
      </c>
      <c r="D74" s="578">
        <v>5.3629079796359377E-2</v>
      </c>
      <c r="E74" s="560"/>
    </row>
    <row r="75" spans="2:5" ht="14.25" customHeight="1" x14ac:dyDescent="0.2">
      <c r="B75" s="583"/>
      <c r="C75" s="584"/>
      <c r="D75" s="584"/>
      <c r="E75" s="560"/>
    </row>
    <row r="76" spans="2:5" ht="14.25" customHeight="1" x14ac:dyDescent="0.2">
      <c r="B76" s="585" t="s">
        <v>23</v>
      </c>
      <c r="C76" s="586">
        <v>10585</v>
      </c>
      <c r="D76" s="562"/>
      <c r="E76" s="560"/>
    </row>
    <row r="77" spans="2:5" ht="14.25" customHeight="1" x14ac:dyDescent="0.2">
      <c r="B77" s="572" t="s">
        <v>359</v>
      </c>
      <c r="C77" s="561"/>
    </row>
    <row r="78" spans="2:5" x14ac:dyDescent="0.2">
      <c r="B78" s="142" t="s">
        <v>302</v>
      </c>
    </row>
    <row r="79" spans="2:5" ht="28.5" customHeight="1" x14ac:dyDescent="0.2">
      <c r="B79" s="601" t="s">
        <v>358</v>
      </c>
      <c r="C79" s="602"/>
      <c r="D79" s="602"/>
    </row>
    <row r="80" spans="2:5" ht="28.5" customHeight="1" x14ac:dyDescent="0.2">
      <c r="B80" s="601" t="s">
        <v>382</v>
      </c>
      <c r="C80" s="602"/>
      <c r="D80" s="602"/>
    </row>
    <row r="81" spans="2:3" ht="15" x14ac:dyDescent="0.2">
      <c r="B81" s="44" t="s">
        <v>360</v>
      </c>
      <c r="C81" s="564"/>
    </row>
    <row r="82" spans="2:3" x14ac:dyDescent="0.2">
      <c r="B82" s="142" t="s">
        <v>21</v>
      </c>
    </row>
  </sheetData>
  <mergeCells count="4">
    <mergeCell ref="C4:E4"/>
    <mergeCell ref="B79:D79"/>
    <mergeCell ref="B80:D80"/>
    <mergeCell ref="C51:E51"/>
  </mergeCells>
  <pageMargins left="0.75" right="0.75" top="1" bottom="1" header="0.5" footer="0.5"/>
  <pageSetup paperSize="9" scale="95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O25"/>
  <sheetViews>
    <sheetView zoomScaleNormal="100" workbookViewId="0"/>
  </sheetViews>
  <sheetFormatPr defaultRowHeight="12.75" x14ac:dyDescent="0.2"/>
  <cols>
    <col min="1" max="1" width="8.88671875" style="46"/>
    <col min="2" max="2" width="16.44140625" style="46" customWidth="1"/>
    <col min="3" max="3" width="29.77734375" style="46" customWidth="1"/>
    <col min="4" max="16384" width="8.88671875" style="46"/>
  </cols>
  <sheetData>
    <row r="1" spans="2:15" ht="14.25" customHeight="1" x14ac:dyDescent="0.2"/>
    <row r="2" spans="2:15" ht="35.1" customHeight="1" x14ac:dyDescent="0.25">
      <c r="B2" s="593" t="s">
        <v>248</v>
      </c>
      <c r="C2" s="594"/>
    </row>
    <row r="3" spans="2:15" ht="14.25" customHeight="1" x14ac:dyDescent="0.25">
      <c r="B3" s="394"/>
    </row>
    <row r="4" spans="2:15" ht="14.25" customHeight="1" x14ac:dyDescent="0.2">
      <c r="B4" s="73" t="s">
        <v>237</v>
      </c>
      <c r="C4" s="72"/>
      <c r="E4" s="39"/>
    </row>
    <row r="5" spans="2:15" ht="14.25" customHeight="1" x14ac:dyDescent="0.2">
      <c r="B5" s="15"/>
      <c r="C5" s="406" t="s">
        <v>5</v>
      </c>
      <c r="E5" s="39"/>
      <c r="I5" s="39"/>
      <c r="J5" s="39"/>
      <c r="K5" s="39"/>
      <c r="L5" s="39"/>
      <c r="M5" s="39"/>
      <c r="N5" s="39"/>
      <c r="O5" s="39"/>
    </row>
    <row r="6" spans="2:15" ht="14.25" customHeight="1" x14ac:dyDescent="0.2">
      <c r="B6" s="15" t="s">
        <v>238</v>
      </c>
      <c r="C6" s="406"/>
      <c r="E6" s="39"/>
      <c r="I6" s="39"/>
      <c r="J6" s="39"/>
      <c r="K6" s="39"/>
      <c r="L6" s="39"/>
      <c r="M6" s="39"/>
      <c r="N6" s="39"/>
      <c r="O6" s="39"/>
    </row>
    <row r="7" spans="2:15" ht="14.25" customHeight="1" x14ac:dyDescent="0.2">
      <c r="B7" s="66" t="s">
        <v>239</v>
      </c>
      <c r="C7" s="407">
        <v>85.865951061319649</v>
      </c>
      <c r="D7" s="408"/>
      <c r="E7" s="268"/>
      <c r="I7" s="271"/>
      <c r="J7" s="385"/>
      <c r="K7" s="385"/>
      <c r="L7" s="385"/>
      <c r="M7" s="385"/>
      <c r="N7" s="39"/>
      <c r="O7" s="39"/>
    </row>
    <row r="8" spans="2:15" ht="14.25" customHeight="1" x14ac:dyDescent="0.2">
      <c r="B8" s="66" t="s">
        <v>240</v>
      </c>
      <c r="C8" s="407">
        <v>107.1583822749421</v>
      </c>
      <c r="D8" s="408"/>
      <c r="E8" s="268"/>
      <c r="I8" s="271"/>
      <c r="J8" s="385"/>
      <c r="K8" s="385"/>
      <c r="L8" s="385"/>
      <c r="M8" s="385"/>
      <c r="N8" s="39"/>
      <c r="O8" s="39"/>
    </row>
    <row r="9" spans="2:15" ht="14.25" customHeight="1" x14ac:dyDescent="0.2">
      <c r="B9" s="66" t="s">
        <v>241</v>
      </c>
      <c r="C9" s="407">
        <v>80.196412952593732</v>
      </c>
      <c r="D9" s="408"/>
      <c r="E9" s="268"/>
      <c r="I9" s="271"/>
      <c r="J9" s="385"/>
      <c r="K9" s="385"/>
      <c r="L9" s="385"/>
      <c r="M9" s="385"/>
      <c r="N9" s="39"/>
      <c r="O9" s="39"/>
    </row>
    <row r="10" spans="2:15" ht="14.25" customHeight="1" x14ac:dyDescent="0.2">
      <c r="B10" s="66" t="s">
        <v>242</v>
      </c>
      <c r="C10" s="407">
        <v>71.965561799992557</v>
      </c>
      <c r="D10" s="409"/>
      <c r="E10" s="268"/>
      <c r="G10" s="410"/>
      <c r="H10" s="410"/>
      <c r="I10" s="264"/>
      <c r="J10" s="264"/>
      <c r="K10" s="264"/>
      <c r="L10" s="264"/>
      <c r="M10" s="264"/>
      <c r="N10" s="39"/>
      <c r="O10" s="39"/>
    </row>
    <row r="11" spans="2:15" ht="14.25" customHeight="1" x14ac:dyDescent="0.2">
      <c r="B11" s="66" t="s">
        <v>243</v>
      </c>
      <c r="C11" s="407">
        <v>159.40123644166144</v>
      </c>
      <c r="D11" s="409"/>
      <c r="E11" s="268"/>
      <c r="G11" s="410"/>
      <c r="H11" s="410"/>
      <c r="I11" s="264"/>
      <c r="J11" s="264"/>
      <c r="K11" s="264"/>
      <c r="L11" s="264"/>
      <c r="M11" s="264"/>
      <c r="N11" s="39"/>
      <c r="O11" s="39"/>
    </row>
    <row r="12" spans="2:15" ht="14.25" customHeight="1" x14ac:dyDescent="0.2">
      <c r="B12" s="66" t="s">
        <v>244</v>
      </c>
      <c r="C12" s="407">
        <v>64.887353959375048</v>
      </c>
      <c r="D12" s="409"/>
      <c r="E12" s="268"/>
      <c r="G12" s="410"/>
      <c r="H12" s="410"/>
      <c r="I12" s="264"/>
      <c r="J12" s="264"/>
      <c r="K12" s="264"/>
      <c r="L12" s="264"/>
      <c r="M12" s="264"/>
      <c r="N12" s="39"/>
      <c r="O12" s="39"/>
    </row>
    <row r="13" spans="2:15" ht="14.25" customHeight="1" x14ac:dyDescent="0.2">
      <c r="B13" s="411" t="s">
        <v>245</v>
      </c>
      <c r="C13" s="412">
        <v>569.47489848988448</v>
      </c>
      <c r="D13" s="409"/>
      <c r="E13" s="409"/>
      <c r="G13" s="410"/>
      <c r="H13" s="410"/>
      <c r="I13" s="264"/>
      <c r="J13" s="264"/>
      <c r="K13" s="264"/>
      <c r="L13" s="264"/>
      <c r="M13" s="264"/>
      <c r="N13" s="39"/>
      <c r="O13" s="39"/>
    </row>
    <row r="14" spans="2:15" ht="14.25" customHeight="1" x14ac:dyDescent="0.2">
      <c r="B14" s="15"/>
      <c r="C14" s="163" t="s">
        <v>6</v>
      </c>
      <c r="D14" s="8"/>
      <c r="E14" s="8"/>
    </row>
    <row r="15" spans="2:15" ht="14.25" customHeight="1" x14ac:dyDescent="0.2">
      <c r="B15" s="15" t="s">
        <v>238</v>
      </c>
      <c r="C15" s="163"/>
      <c r="D15" s="8"/>
      <c r="E15" s="8"/>
    </row>
    <row r="16" spans="2:15" ht="14.25" customHeight="1" x14ac:dyDescent="0.2">
      <c r="B16" s="8" t="s">
        <v>239</v>
      </c>
      <c r="C16" s="413">
        <v>15.078092342439721</v>
      </c>
      <c r="D16" s="414"/>
      <c r="E16" s="414"/>
    </row>
    <row r="17" spans="2:5" ht="14.25" customHeight="1" x14ac:dyDescent="0.2">
      <c r="B17" s="8" t="s">
        <v>240</v>
      </c>
      <c r="C17" s="413">
        <v>18.817051034049317</v>
      </c>
      <c r="D17" s="414"/>
      <c r="E17" s="414"/>
    </row>
    <row r="18" spans="2:5" ht="14.25" customHeight="1" x14ac:dyDescent="0.2">
      <c r="B18" s="8" t="s">
        <v>241</v>
      </c>
      <c r="C18" s="413">
        <v>14.082519381496189</v>
      </c>
      <c r="D18" s="414"/>
      <c r="E18" s="414"/>
    </row>
    <row r="19" spans="2:5" ht="14.25" customHeight="1" x14ac:dyDescent="0.2">
      <c r="B19" s="66" t="s">
        <v>242</v>
      </c>
      <c r="C19" s="413">
        <v>12.637178915318051</v>
      </c>
      <c r="D19" s="409"/>
      <c r="E19" s="409"/>
    </row>
    <row r="20" spans="2:5" ht="14.25" customHeight="1" x14ac:dyDescent="0.2">
      <c r="B20" s="66" t="s">
        <v>243</v>
      </c>
      <c r="C20" s="413">
        <v>27.990915291324796</v>
      </c>
      <c r="D20" s="409"/>
      <c r="E20" s="409"/>
    </row>
    <row r="21" spans="2:5" ht="14.25" customHeight="1" x14ac:dyDescent="0.2">
      <c r="B21" s="66" t="s">
        <v>244</v>
      </c>
      <c r="C21" s="413">
        <v>11.394243035371932</v>
      </c>
      <c r="D21" s="409"/>
      <c r="E21" s="409"/>
    </row>
    <row r="22" spans="2:5" ht="14.25" customHeight="1" x14ac:dyDescent="0.2">
      <c r="B22" s="411" t="s">
        <v>245</v>
      </c>
      <c r="C22" s="415">
        <v>100</v>
      </c>
      <c r="D22" s="409"/>
      <c r="E22" s="409"/>
    </row>
    <row r="23" spans="2:5" ht="14.25" customHeight="1" x14ac:dyDescent="0.2">
      <c r="B23" s="293" t="s">
        <v>246</v>
      </c>
    </row>
    <row r="24" spans="2:5" ht="14.25" customHeight="1" x14ac:dyDescent="0.2">
      <c r="B24" s="142" t="s">
        <v>247</v>
      </c>
    </row>
    <row r="25" spans="2:5" ht="14.25" customHeight="1" x14ac:dyDescent="0.2">
      <c r="B25" s="142" t="s">
        <v>21</v>
      </c>
    </row>
  </sheetData>
  <mergeCells count="1">
    <mergeCell ref="B2:C2"/>
  </mergeCells>
  <pageMargins left="0.75" right="0.75" top="1" bottom="1" header="0.5" footer="0.5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1"/>
  <sheetViews>
    <sheetView zoomScaleNormal="100" workbookViewId="0"/>
  </sheetViews>
  <sheetFormatPr defaultRowHeight="12.75" x14ac:dyDescent="0.2"/>
  <cols>
    <col min="1" max="1" width="8.88671875" style="46"/>
    <col min="2" max="2" width="12.77734375" style="46" customWidth="1"/>
    <col min="3" max="3" width="2.77734375" style="46" customWidth="1"/>
    <col min="4" max="9" width="6.77734375" style="46" customWidth="1"/>
    <col min="10" max="10" width="2.77734375" style="46" customWidth="1"/>
    <col min="11" max="11" width="7.77734375" style="46" customWidth="1"/>
    <col min="12" max="16384" width="8.88671875" style="46"/>
  </cols>
  <sheetData>
    <row r="1" spans="2:13" ht="14.25" customHeight="1" x14ac:dyDescent="0.2"/>
    <row r="2" spans="2:13" ht="18.75" customHeight="1" x14ac:dyDescent="0.25">
      <c r="B2" s="216" t="s">
        <v>334</v>
      </c>
      <c r="C2" s="394"/>
    </row>
    <row r="3" spans="2:13" ht="14.25" customHeight="1" x14ac:dyDescent="0.2"/>
    <row r="4" spans="2:13" ht="14.25" customHeight="1" x14ac:dyDescent="0.2">
      <c r="B4" s="209" t="s">
        <v>227</v>
      </c>
      <c r="C4" s="209"/>
      <c r="D4" s="72"/>
      <c r="E4" s="72"/>
      <c r="F4" s="72"/>
      <c r="G4" s="72"/>
      <c r="H4" s="72"/>
      <c r="I4" s="72"/>
      <c r="J4" s="72"/>
      <c r="K4" s="72"/>
    </row>
    <row r="5" spans="2:13" ht="14.25" customHeight="1" x14ac:dyDescent="0.2">
      <c r="B5" s="39"/>
      <c r="C5" s="39"/>
      <c r="D5" s="591" t="s">
        <v>249</v>
      </c>
      <c r="E5" s="591"/>
      <c r="F5" s="591"/>
      <c r="G5" s="591"/>
      <c r="H5" s="591"/>
      <c r="I5" s="15"/>
      <c r="J5" s="15"/>
      <c r="K5" s="595" t="s">
        <v>250</v>
      </c>
    </row>
    <row r="6" spans="2:13" ht="28.5" customHeight="1" x14ac:dyDescent="0.2">
      <c r="B6" s="416"/>
      <c r="C6" s="416"/>
      <c r="D6" s="417" t="s">
        <v>30</v>
      </c>
      <c r="E6" s="417" t="s">
        <v>29</v>
      </c>
      <c r="F6" s="417" t="s">
        <v>28</v>
      </c>
      <c r="G6" s="417" t="s">
        <v>27</v>
      </c>
      <c r="H6" s="418" t="s">
        <v>251</v>
      </c>
      <c r="I6" s="417" t="s">
        <v>161</v>
      </c>
      <c r="J6" s="417"/>
      <c r="K6" s="596"/>
    </row>
    <row r="7" spans="2:13" ht="14.25" customHeight="1" x14ac:dyDescent="0.2">
      <c r="B7" s="419"/>
      <c r="C7" s="419"/>
      <c r="D7" s="419"/>
      <c r="E7" s="419"/>
      <c r="F7" s="419"/>
      <c r="G7" s="419"/>
      <c r="H7" s="419"/>
      <c r="I7" s="406" t="s">
        <v>5</v>
      </c>
      <c r="J7" s="406"/>
      <c r="K7" s="405"/>
    </row>
    <row r="8" spans="2:13" ht="14.25" customHeight="1" x14ac:dyDescent="0.2">
      <c r="B8" s="420" t="s">
        <v>14</v>
      </c>
      <c r="C8" s="420"/>
      <c r="D8" s="373">
        <v>448.26264004758008</v>
      </c>
      <c r="E8" s="373">
        <v>3013.0439497442758</v>
      </c>
      <c r="F8" s="373">
        <v>6829.938683140248</v>
      </c>
      <c r="G8" s="373">
        <v>3132.7634435444461</v>
      </c>
      <c r="H8" s="373">
        <v>895.14214814249567</v>
      </c>
      <c r="I8" s="373">
        <v>14319.150864619012</v>
      </c>
      <c r="J8" s="373"/>
      <c r="K8" s="380">
        <v>3.0901155658214643</v>
      </c>
      <c r="L8" s="39"/>
      <c r="M8" s="405"/>
    </row>
    <row r="9" spans="2:13" ht="14.25" customHeight="1" x14ac:dyDescent="0.2">
      <c r="B9" s="420" t="s">
        <v>15</v>
      </c>
      <c r="C9" s="420"/>
      <c r="D9" s="373">
        <v>845.36354850375494</v>
      </c>
      <c r="E9" s="373">
        <v>1642.9125822171245</v>
      </c>
      <c r="F9" s="373">
        <v>1418.0628894639692</v>
      </c>
      <c r="G9" s="373">
        <v>343.00817135993276</v>
      </c>
      <c r="H9" s="373">
        <v>127.85503260126676</v>
      </c>
      <c r="I9" s="373">
        <v>4377.2022241460591</v>
      </c>
      <c r="J9" s="373"/>
      <c r="K9" s="380">
        <v>2.3859355290262334</v>
      </c>
      <c r="L9" s="39"/>
      <c r="M9" s="405"/>
    </row>
    <row r="10" spans="2:13" ht="14.25" customHeight="1" x14ac:dyDescent="0.2">
      <c r="B10" s="420" t="s">
        <v>16</v>
      </c>
      <c r="C10" s="420"/>
      <c r="D10" s="373">
        <v>1107.3662729941384</v>
      </c>
      <c r="E10" s="373">
        <v>1413.4632553616348</v>
      </c>
      <c r="F10" s="373">
        <v>1272.5316400510103</v>
      </c>
      <c r="G10" s="373">
        <v>103.63270449189486</v>
      </c>
      <c r="H10" s="373">
        <v>23.261818292864966</v>
      </c>
      <c r="I10" s="373">
        <v>3920.255691191544</v>
      </c>
      <c r="J10" s="373"/>
      <c r="K10" s="380">
        <v>2.1136940533142021</v>
      </c>
      <c r="L10" s="39"/>
      <c r="M10" s="405"/>
    </row>
    <row r="11" spans="2:13" ht="14.25" customHeight="1" x14ac:dyDescent="0.2">
      <c r="B11" s="421" t="s">
        <v>0</v>
      </c>
      <c r="C11" s="421"/>
      <c r="D11" s="378">
        <v>2400.9924615454775</v>
      </c>
      <c r="E11" s="378">
        <v>6069.4197873230387</v>
      </c>
      <c r="F11" s="378">
        <v>9520.5332126552148</v>
      </c>
      <c r="G11" s="378">
        <v>3579.4043193962798</v>
      </c>
      <c r="H11" s="378">
        <v>1046.2589990366275</v>
      </c>
      <c r="I11" s="378">
        <v>22616.608779956579</v>
      </c>
      <c r="J11" s="378"/>
      <c r="K11" s="77">
        <v>2.7845807934823092</v>
      </c>
      <c r="L11" s="39"/>
      <c r="M11" s="405"/>
    </row>
    <row r="12" spans="2:13" ht="14.25" customHeight="1" x14ac:dyDescent="0.2">
      <c r="B12" s="39"/>
      <c r="C12" s="39"/>
      <c r="D12" s="39"/>
      <c r="E12" s="39"/>
      <c r="F12" s="39"/>
      <c r="G12" s="39"/>
      <c r="H12" s="39"/>
      <c r="I12" s="163" t="s">
        <v>6</v>
      </c>
      <c r="J12" s="163"/>
      <c r="K12" s="39"/>
      <c r="M12" s="405"/>
    </row>
    <row r="13" spans="2:13" ht="14.25" customHeight="1" x14ac:dyDescent="0.2">
      <c r="B13" s="420" t="s">
        <v>14</v>
      </c>
      <c r="C13" s="420"/>
      <c r="D13" s="136">
        <v>3.1305113290983329</v>
      </c>
      <c r="E13" s="136">
        <v>21.04205743923799</v>
      </c>
      <c r="F13" s="136">
        <v>47.697930887900952</v>
      </c>
      <c r="G13" s="136">
        <v>21.878137001022505</v>
      </c>
      <c r="H13" s="136">
        <v>6.2513633427404534</v>
      </c>
      <c r="I13" s="376">
        <v>100</v>
      </c>
      <c r="J13" s="9"/>
      <c r="K13" s="39"/>
      <c r="M13" s="422"/>
    </row>
    <row r="14" spans="2:13" ht="14.25" customHeight="1" x14ac:dyDescent="0.2">
      <c r="B14" s="420" t="s">
        <v>15</v>
      </c>
      <c r="C14" s="420"/>
      <c r="D14" s="136">
        <v>19.312873959545598</v>
      </c>
      <c r="E14" s="136">
        <v>37.533394576889521</v>
      </c>
      <c r="F14" s="136">
        <v>32.396558734286415</v>
      </c>
      <c r="G14" s="136">
        <v>7.8362422797783724</v>
      </c>
      <c r="H14" s="136">
        <v>2.9209304494998465</v>
      </c>
      <c r="I14" s="40">
        <v>100</v>
      </c>
      <c r="J14" s="9"/>
      <c r="K14" s="39"/>
      <c r="M14" s="422"/>
    </row>
    <row r="15" spans="2:13" ht="14.25" customHeight="1" x14ac:dyDescent="0.2">
      <c r="B15" s="420" t="s">
        <v>16</v>
      </c>
      <c r="C15" s="420"/>
      <c r="D15" s="136">
        <v>28.247297121008948</v>
      </c>
      <c r="E15" s="136">
        <v>36.055384309180582</v>
      </c>
      <c r="F15" s="136">
        <v>32.460424530733356</v>
      </c>
      <c r="G15" s="136">
        <v>2.6435190113937739</v>
      </c>
      <c r="H15" s="423">
        <v>0.59337502768332551</v>
      </c>
      <c r="I15" s="376">
        <v>100</v>
      </c>
      <c r="J15" s="9"/>
      <c r="K15" s="39"/>
      <c r="M15" s="422"/>
    </row>
    <row r="16" spans="2:13" ht="14.25" customHeight="1" x14ac:dyDescent="0.2">
      <c r="B16" s="421" t="s">
        <v>0</v>
      </c>
      <c r="C16" s="421"/>
      <c r="D16" s="77">
        <v>10.616058689016626</v>
      </c>
      <c r="E16" s="77">
        <v>26.836117856457395</v>
      </c>
      <c r="F16" s="77">
        <v>42.095317230285012</v>
      </c>
      <c r="G16" s="77">
        <v>15.82644133000364</v>
      </c>
      <c r="H16" s="77">
        <v>4.6260648942375884</v>
      </c>
      <c r="I16" s="424">
        <v>100</v>
      </c>
      <c r="J16" s="378"/>
      <c r="K16" s="72"/>
      <c r="M16" s="422"/>
    </row>
    <row r="17" spans="2:13" ht="14.25" customHeight="1" x14ac:dyDescent="0.2">
      <c r="B17" s="425"/>
      <c r="C17" s="425"/>
      <c r="D17" s="76"/>
      <c r="E17" s="76"/>
      <c r="F17" s="76"/>
      <c r="G17" s="76"/>
      <c r="H17" s="76"/>
      <c r="I17" s="67"/>
      <c r="J17" s="67"/>
      <c r="K17" s="39"/>
      <c r="M17" s="422"/>
    </row>
    <row r="18" spans="2:13" s="121" customFormat="1" ht="14.25" customHeight="1" x14ac:dyDescent="0.2">
      <c r="B18" s="426" t="s">
        <v>23</v>
      </c>
      <c r="C18" s="426"/>
      <c r="D18" s="290">
        <v>1454</v>
      </c>
      <c r="E18" s="290">
        <v>3603</v>
      </c>
      <c r="F18" s="290">
        <v>5776</v>
      </c>
      <c r="G18" s="290">
        <v>1912</v>
      </c>
      <c r="H18" s="290">
        <v>531</v>
      </c>
      <c r="I18" s="290">
        <v>13276</v>
      </c>
      <c r="J18" s="290"/>
      <c r="K18" s="72"/>
      <c r="M18" s="427"/>
    </row>
    <row r="19" spans="2:13" ht="14.25" customHeight="1" x14ac:dyDescent="0.2">
      <c r="B19" s="142" t="s">
        <v>21</v>
      </c>
      <c r="C19" s="142"/>
    </row>
    <row r="20" spans="2:13" ht="12.75" customHeight="1" x14ac:dyDescent="0.2">
      <c r="B20" s="142"/>
      <c r="G20" s="373"/>
      <c r="H20" s="545"/>
    </row>
    <row r="21" spans="2:13" x14ac:dyDescent="0.2">
      <c r="G21" s="373"/>
    </row>
  </sheetData>
  <mergeCells count="2">
    <mergeCell ref="D5:H5"/>
    <mergeCell ref="K5:K6"/>
  </mergeCells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34"/>
  <sheetViews>
    <sheetView zoomScaleNormal="100" workbookViewId="0"/>
  </sheetViews>
  <sheetFormatPr defaultRowHeight="12.75" x14ac:dyDescent="0.2"/>
  <cols>
    <col min="1" max="1" width="8.88671875" style="46"/>
    <col min="2" max="2" width="12.6640625" style="46" customWidth="1"/>
    <col min="3" max="3" width="4" style="46" customWidth="1"/>
    <col min="4" max="7" width="9.109375" style="46" customWidth="1"/>
    <col min="8" max="8" width="11.109375" style="46" customWidth="1"/>
    <col min="9" max="16384" width="8.88671875" style="46"/>
  </cols>
  <sheetData>
    <row r="1" spans="2:10" ht="14.25" customHeight="1" x14ac:dyDescent="0.2"/>
    <row r="2" spans="2:10" ht="35.1" customHeight="1" x14ac:dyDescent="0.25">
      <c r="B2" s="597" t="s">
        <v>335</v>
      </c>
      <c r="C2" s="597"/>
      <c r="D2" s="597"/>
      <c r="E2" s="597"/>
      <c r="F2" s="597"/>
      <c r="G2" s="597"/>
      <c r="H2" s="597"/>
    </row>
    <row r="3" spans="2:10" ht="14.25" customHeight="1" x14ac:dyDescent="0.25">
      <c r="B3" s="430"/>
    </row>
    <row r="4" spans="2:10" ht="14.25" customHeight="1" x14ac:dyDescent="0.2">
      <c r="B4" s="73" t="s">
        <v>0</v>
      </c>
      <c r="C4" s="72"/>
      <c r="D4" s="72"/>
      <c r="E4" s="72"/>
      <c r="F4" s="72"/>
      <c r="G4" s="72"/>
      <c r="H4" s="72"/>
    </row>
    <row r="5" spans="2:10" ht="14.25" customHeight="1" x14ac:dyDescent="0.25">
      <c r="B5" s="430"/>
      <c r="D5" s="591" t="s">
        <v>257</v>
      </c>
      <c r="E5" s="591"/>
      <c r="F5" s="591"/>
      <c r="G5" s="591"/>
      <c r="H5" s="595" t="s">
        <v>121</v>
      </c>
      <c r="J5" s="387"/>
    </row>
    <row r="6" spans="2:10" ht="28.5" customHeight="1" x14ac:dyDescent="0.2">
      <c r="B6" s="431"/>
      <c r="C6" s="431"/>
      <c r="D6" s="428" t="s">
        <v>258</v>
      </c>
      <c r="E6" s="428" t="s">
        <v>259</v>
      </c>
      <c r="F6" s="428" t="s">
        <v>260</v>
      </c>
      <c r="G6" s="428" t="s">
        <v>261</v>
      </c>
      <c r="H6" s="596"/>
      <c r="I6" s="432"/>
    </row>
    <row r="7" spans="2:10" ht="14.25" customHeight="1" x14ac:dyDescent="0.2">
      <c r="B7" s="373"/>
      <c r="D7" s="433"/>
      <c r="E7" s="373"/>
      <c r="F7" s="373"/>
      <c r="G7" s="373"/>
      <c r="H7" s="406" t="s">
        <v>5</v>
      </c>
    </row>
    <row r="8" spans="2:10" ht="14.25" customHeight="1" x14ac:dyDescent="0.2">
      <c r="B8" s="371" t="s">
        <v>14</v>
      </c>
      <c r="C8" s="1"/>
      <c r="D8" s="391">
        <v>212.49949623781274</v>
      </c>
      <c r="E8" s="391">
        <v>1906.6563153044253</v>
      </c>
      <c r="F8" s="391">
        <v>5100.0977165014529</v>
      </c>
      <c r="G8" s="391">
        <v>7128.7844268293111</v>
      </c>
      <c r="H8" s="391">
        <v>14348.037954873045</v>
      </c>
    </row>
    <row r="9" spans="2:10" ht="14.25" customHeight="1" x14ac:dyDescent="0.2">
      <c r="B9" s="371" t="s">
        <v>15</v>
      </c>
      <c r="C9" s="1"/>
      <c r="D9" s="391">
        <v>218.1575452366682</v>
      </c>
      <c r="E9" s="391">
        <v>1780.990743370678</v>
      </c>
      <c r="F9" s="391">
        <v>1457.0424258113783</v>
      </c>
      <c r="G9" s="391">
        <v>602.68836029663112</v>
      </c>
      <c r="H9" s="391">
        <v>4058.8790747153489</v>
      </c>
    </row>
    <row r="10" spans="2:10" ht="14.25" customHeight="1" x14ac:dyDescent="0.2">
      <c r="B10" s="371" t="s">
        <v>16</v>
      </c>
      <c r="C10" s="1"/>
      <c r="D10" s="391">
        <v>235.75454194959806</v>
      </c>
      <c r="E10" s="391">
        <v>2111.2962198750333</v>
      </c>
      <c r="F10" s="391">
        <v>1077.3851825240445</v>
      </c>
      <c r="G10" s="391">
        <v>379.703952715171</v>
      </c>
      <c r="H10" s="391">
        <v>3804.1398970638229</v>
      </c>
    </row>
    <row r="11" spans="2:10" ht="14.25" customHeight="1" x14ac:dyDescent="0.2">
      <c r="B11" s="378" t="s">
        <v>61</v>
      </c>
      <c r="C11" s="147"/>
      <c r="D11" s="434">
        <v>666.41158342407925</v>
      </c>
      <c r="E11" s="434">
        <v>5798.9432785501394</v>
      </c>
      <c r="F11" s="434">
        <v>7634.5253248368963</v>
      </c>
      <c r="G11" s="434">
        <v>8111.1767398411212</v>
      </c>
      <c r="H11" s="434">
        <v>22211.056926652331</v>
      </c>
    </row>
    <row r="12" spans="2:10" ht="14.25" customHeight="1" x14ac:dyDescent="0.2">
      <c r="B12" s="155"/>
      <c r="C12" s="155"/>
      <c r="D12" s="435"/>
      <c r="E12" s="436"/>
      <c r="F12" s="436"/>
      <c r="G12" s="436"/>
      <c r="H12" s="437" t="s">
        <v>6</v>
      </c>
    </row>
    <row r="13" spans="2:10" ht="14.25" customHeight="1" x14ac:dyDescent="0.2">
      <c r="B13" s="9" t="s">
        <v>14</v>
      </c>
      <c r="C13" s="8"/>
      <c r="D13" s="438">
        <v>1.4810352252075081</v>
      </c>
      <c r="E13" s="438">
        <v>13.288620515928207</v>
      </c>
      <c r="F13" s="438">
        <v>35.545610713758244</v>
      </c>
      <c r="G13" s="438">
        <v>49.684733545105736</v>
      </c>
      <c r="H13" s="438">
        <v>100</v>
      </c>
    </row>
    <row r="14" spans="2:10" ht="14.25" customHeight="1" x14ac:dyDescent="0.2">
      <c r="B14" s="9" t="s">
        <v>15</v>
      </c>
      <c r="C14" s="8"/>
      <c r="D14" s="438">
        <v>5.374822487215086</v>
      </c>
      <c r="E14" s="438">
        <v>43.878881597269064</v>
      </c>
      <c r="F14" s="438">
        <v>35.897655460789046</v>
      </c>
      <c r="G14" s="438">
        <v>14.848640454726972</v>
      </c>
      <c r="H14" s="438">
        <v>100</v>
      </c>
    </row>
    <row r="15" spans="2:10" ht="14.25" customHeight="1" x14ac:dyDescent="0.2">
      <c r="B15" s="9" t="s">
        <v>16</v>
      </c>
      <c r="C15" s="8"/>
      <c r="D15" s="438">
        <v>6.1973152494092609</v>
      </c>
      <c r="E15" s="438">
        <v>55.499962593505316</v>
      </c>
      <c r="F15" s="438">
        <v>28.321387006708417</v>
      </c>
      <c r="G15" s="438">
        <v>9.9813351503776371</v>
      </c>
      <c r="H15" s="438">
        <v>100</v>
      </c>
    </row>
    <row r="16" spans="2:10" ht="14.25" customHeight="1" x14ac:dyDescent="0.2">
      <c r="B16" s="378" t="s">
        <v>61</v>
      </c>
      <c r="C16" s="147"/>
      <c r="D16" s="439">
        <v>3.0003596209976551</v>
      </c>
      <c r="E16" s="439">
        <v>26.108362594810391</v>
      </c>
      <c r="F16" s="439">
        <v>34.372634089626722</v>
      </c>
      <c r="G16" s="439">
        <v>36.518643694564808</v>
      </c>
      <c r="H16" s="439">
        <v>100</v>
      </c>
    </row>
    <row r="17" spans="2:9" ht="14.25" customHeight="1" x14ac:dyDescent="0.2">
      <c r="B17" s="67"/>
      <c r="C17" s="51"/>
      <c r="D17" s="440"/>
      <c r="E17" s="76"/>
      <c r="F17" s="76"/>
      <c r="G17" s="76"/>
      <c r="H17" s="76"/>
    </row>
    <row r="18" spans="2:9" ht="14.25" customHeight="1" x14ac:dyDescent="0.2">
      <c r="B18" s="182" t="s">
        <v>262</v>
      </c>
      <c r="C18" s="182"/>
      <c r="D18" s="441">
        <v>1329</v>
      </c>
      <c r="E18" s="290">
        <v>11222</v>
      </c>
      <c r="F18" s="290">
        <v>13809</v>
      </c>
      <c r="G18" s="290">
        <v>14397</v>
      </c>
      <c r="H18" s="290">
        <v>40757</v>
      </c>
      <c r="I18" s="368"/>
    </row>
    <row r="19" spans="2:9" ht="14.25" customHeight="1" x14ac:dyDescent="0.2">
      <c r="B19" s="293" t="s">
        <v>263</v>
      </c>
      <c r="C19" s="15"/>
    </row>
    <row r="20" spans="2:9" ht="14.25" customHeight="1" x14ac:dyDescent="0.2">
      <c r="B20" s="293" t="s">
        <v>264</v>
      </c>
    </row>
    <row r="21" spans="2:9" ht="14.25" customHeight="1" x14ac:dyDescent="0.2">
      <c r="B21" s="142" t="s">
        <v>247</v>
      </c>
    </row>
    <row r="22" spans="2:9" ht="14.25" customHeight="1" x14ac:dyDescent="0.2">
      <c r="B22" s="142" t="s">
        <v>265</v>
      </c>
    </row>
    <row r="23" spans="2:9" x14ac:dyDescent="0.2">
      <c r="B23" s="3"/>
    </row>
    <row r="24" spans="2:9" x14ac:dyDescent="0.2">
      <c r="D24" s="373"/>
      <c r="E24" s="373"/>
      <c r="F24" s="373"/>
      <c r="G24" s="373"/>
      <c r="H24" s="373"/>
    </row>
    <row r="25" spans="2:9" x14ac:dyDescent="0.2">
      <c r="D25" s="373"/>
      <c r="E25" s="373"/>
      <c r="F25" s="373"/>
      <c r="G25" s="373"/>
      <c r="H25" s="373"/>
    </row>
    <row r="26" spans="2:9" x14ac:dyDescent="0.2">
      <c r="D26" s="373"/>
      <c r="E26" s="373"/>
      <c r="F26" s="373"/>
      <c r="G26" s="373"/>
      <c r="H26" s="373"/>
    </row>
    <row r="27" spans="2:9" x14ac:dyDescent="0.2">
      <c r="D27" s="373"/>
      <c r="E27" s="373"/>
      <c r="F27" s="373"/>
      <c r="G27" s="373"/>
      <c r="H27" s="373"/>
    </row>
    <row r="28" spans="2:9" x14ac:dyDescent="0.2">
      <c r="D28" s="373"/>
      <c r="E28" s="373"/>
      <c r="F28" s="373"/>
      <c r="G28" s="373"/>
      <c r="H28" s="373"/>
    </row>
    <row r="29" spans="2:9" x14ac:dyDescent="0.2">
      <c r="D29" s="373"/>
      <c r="E29" s="373"/>
      <c r="F29" s="373"/>
      <c r="G29" s="373"/>
      <c r="H29" s="373"/>
    </row>
    <row r="30" spans="2:9" x14ac:dyDescent="0.2">
      <c r="D30" s="373"/>
      <c r="E30" s="373"/>
      <c r="F30" s="373"/>
      <c r="G30" s="373"/>
      <c r="H30" s="373"/>
    </row>
    <row r="31" spans="2:9" x14ac:dyDescent="0.2">
      <c r="D31" s="373"/>
      <c r="E31" s="373"/>
      <c r="F31" s="373"/>
      <c r="G31" s="373"/>
      <c r="H31" s="373"/>
    </row>
    <row r="32" spans="2:9" x14ac:dyDescent="0.2">
      <c r="D32" s="373"/>
      <c r="E32" s="373"/>
      <c r="F32" s="373"/>
      <c r="G32" s="373"/>
      <c r="H32" s="373"/>
    </row>
    <row r="34" spans="4:8" x14ac:dyDescent="0.2">
      <c r="D34" s="373"/>
      <c r="E34" s="373"/>
      <c r="F34" s="373"/>
      <c r="G34" s="373"/>
      <c r="H34" s="373"/>
    </row>
  </sheetData>
  <mergeCells count="3">
    <mergeCell ref="B2:H2"/>
    <mergeCell ref="D5:G5"/>
    <mergeCell ref="H5:H6"/>
  </mergeCells>
  <pageMargins left="0.75" right="0.75" top="1" bottom="1" header="0.5" footer="0.5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K23"/>
  <sheetViews>
    <sheetView zoomScaleNormal="100" workbookViewId="0"/>
  </sheetViews>
  <sheetFormatPr defaultRowHeight="12.75" x14ac:dyDescent="0.2"/>
  <cols>
    <col min="1" max="1" width="8.88671875" style="39"/>
    <col min="2" max="2" width="14" style="39" customWidth="1"/>
    <col min="3" max="5" width="7.21875" style="39" customWidth="1"/>
    <col min="6" max="6" width="2.109375" style="39" customWidth="1"/>
    <col min="7" max="9" width="7.21875" style="39" customWidth="1"/>
    <col min="10" max="16384" width="8.88671875" style="39"/>
  </cols>
  <sheetData>
    <row r="1" spans="2:11" ht="14.25" customHeight="1" x14ac:dyDescent="0.2"/>
    <row r="2" spans="2:11" ht="18.75" customHeight="1" x14ac:dyDescent="0.25">
      <c r="B2" s="388" t="s">
        <v>288</v>
      </c>
    </row>
    <row r="3" spans="2:11" ht="14.25" customHeight="1" x14ac:dyDescent="0.2"/>
    <row r="4" spans="2:11" ht="14.25" customHeight="1" x14ac:dyDescent="0.2">
      <c r="B4" s="466" t="s">
        <v>172</v>
      </c>
      <c r="C4" s="598"/>
      <c r="D4" s="599"/>
      <c r="E4" s="599"/>
      <c r="F4" s="72"/>
      <c r="G4" s="72"/>
      <c r="H4" s="72"/>
      <c r="I4" s="72"/>
    </row>
    <row r="5" spans="2:11" ht="28.5" customHeight="1" x14ac:dyDescent="0.2">
      <c r="B5" s="467"/>
      <c r="C5" s="468" t="s">
        <v>16</v>
      </c>
      <c r="D5" s="468" t="s">
        <v>15</v>
      </c>
      <c r="E5" s="468" t="s">
        <v>280</v>
      </c>
      <c r="F5" s="262"/>
      <c r="G5" s="468" t="s">
        <v>16</v>
      </c>
      <c r="H5" s="468" t="s">
        <v>15</v>
      </c>
      <c r="I5" s="468" t="s">
        <v>280</v>
      </c>
    </row>
    <row r="6" spans="2:11" ht="14.25" customHeight="1" x14ac:dyDescent="0.2">
      <c r="B6" s="259"/>
      <c r="C6" s="429"/>
      <c r="D6" s="429"/>
      <c r="E6" s="406" t="s">
        <v>5</v>
      </c>
      <c r="F6" s="469"/>
      <c r="G6" s="470"/>
      <c r="H6" s="470"/>
      <c r="I6" s="406" t="s">
        <v>6</v>
      </c>
    </row>
    <row r="7" spans="2:11" ht="14.25" customHeight="1" x14ac:dyDescent="0.2">
      <c r="B7" s="471" t="s">
        <v>281</v>
      </c>
      <c r="C7" s="472"/>
      <c r="D7" s="472"/>
      <c r="E7" s="472"/>
      <c r="F7" s="8"/>
      <c r="G7" s="472"/>
      <c r="H7" s="472"/>
      <c r="I7" s="472"/>
    </row>
    <row r="8" spans="2:11" ht="14.25" customHeight="1" x14ac:dyDescent="0.2">
      <c r="B8" s="66" t="s">
        <v>173</v>
      </c>
      <c r="C8" s="473">
        <v>969.53273813009628</v>
      </c>
      <c r="D8" s="473">
        <v>2521.69820337075</v>
      </c>
      <c r="E8" s="473">
        <v>3491.2309415008458</v>
      </c>
      <c r="F8" s="473"/>
      <c r="G8" s="413">
        <v>25.195534404034333</v>
      </c>
      <c r="H8" s="413">
        <v>61.051773935817906</v>
      </c>
      <c r="I8" s="413">
        <v>43.758206832617084</v>
      </c>
    </row>
    <row r="9" spans="2:11" ht="14.25" customHeight="1" x14ac:dyDescent="0.2">
      <c r="B9" s="66" t="s">
        <v>174</v>
      </c>
      <c r="C9" s="473">
        <v>2878.5012927529906</v>
      </c>
      <c r="D9" s="473">
        <v>1608.7275661109754</v>
      </c>
      <c r="E9" s="473">
        <v>4487.2288588639694</v>
      </c>
      <c r="F9" s="473"/>
      <c r="G9" s="413">
        <v>74.804465595965766</v>
      </c>
      <c r="H9" s="413">
        <v>38.948226064182101</v>
      </c>
      <c r="I9" s="413">
        <v>56.241793167382866</v>
      </c>
    </row>
    <row r="10" spans="2:11" ht="14.25" customHeight="1" x14ac:dyDescent="0.2">
      <c r="B10" s="272" t="s">
        <v>161</v>
      </c>
      <c r="C10" s="474">
        <v>3848.0340308830828</v>
      </c>
      <c r="D10" s="474">
        <v>4130.4257694817252</v>
      </c>
      <c r="E10" s="474">
        <v>7978.4598003648189</v>
      </c>
      <c r="F10" s="474"/>
      <c r="G10" s="475">
        <v>100</v>
      </c>
      <c r="H10" s="475">
        <v>100</v>
      </c>
      <c r="I10" s="475">
        <v>100</v>
      </c>
    </row>
    <row r="11" spans="2:11" ht="14.25" customHeight="1" x14ac:dyDescent="0.2">
      <c r="B11" s="272"/>
      <c r="C11" s="474"/>
      <c r="D11" s="474"/>
      <c r="E11" s="474"/>
      <c r="F11" s="474"/>
      <c r="G11" s="475"/>
      <c r="H11" s="475"/>
      <c r="I11" s="475"/>
    </row>
    <row r="12" spans="2:11" ht="28.5" customHeight="1" x14ac:dyDescent="0.2">
      <c r="B12" s="272" t="s">
        <v>282</v>
      </c>
      <c r="C12" s="473"/>
      <c r="D12" s="473"/>
      <c r="E12" s="473"/>
      <c r="F12" s="473"/>
      <c r="G12" s="413"/>
      <c r="H12" s="413"/>
      <c r="I12" s="413"/>
      <c r="K12" s="476"/>
    </row>
    <row r="13" spans="2:11" ht="14.25" customHeight="1" x14ac:dyDescent="0.2">
      <c r="B13" s="66" t="s">
        <v>173</v>
      </c>
      <c r="C13" s="473">
        <v>396.80166540725656</v>
      </c>
      <c r="D13" s="473">
        <v>358.37055776150407</v>
      </c>
      <c r="E13" s="473">
        <v>755.17222316876155</v>
      </c>
      <c r="F13" s="473"/>
      <c r="G13" s="413">
        <v>42.358639048931366</v>
      </c>
      <c r="H13" s="413">
        <v>14.478033678456095</v>
      </c>
      <c r="I13" s="413">
        <v>22.132587203006807</v>
      </c>
      <c r="K13" s="476"/>
    </row>
    <row r="14" spans="2:11" ht="14.25" customHeight="1" x14ac:dyDescent="0.2">
      <c r="B14" s="66" t="s">
        <v>174</v>
      </c>
      <c r="C14" s="473">
        <v>539.96512955252251</v>
      </c>
      <c r="D14" s="473">
        <v>2116.9003645238454</v>
      </c>
      <c r="E14" s="473">
        <v>2656.8654940763686</v>
      </c>
      <c r="F14" s="473"/>
      <c r="G14" s="413">
        <v>57.641360951068442</v>
      </c>
      <c r="H14" s="413">
        <v>85.521966321543786</v>
      </c>
      <c r="I14" s="413">
        <v>77.86741279699315</v>
      </c>
    </row>
    <row r="15" spans="2:11" ht="14.25" customHeight="1" x14ac:dyDescent="0.2">
      <c r="B15" s="272" t="s">
        <v>161</v>
      </c>
      <c r="C15" s="474">
        <v>936.7667949597809</v>
      </c>
      <c r="D15" s="474">
        <v>2475.2709222853523</v>
      </c>
      <c r="E15" s="474">
        <v>3412.0377172451317</v>
      </c>
      <c r="F15" s="474"/>
      <c r="G15" s="475">
        <v>100</v>
      </c>
      <c r="H15" s="475">
        <v>100</v>
      </c>
      <c r="I15" s="475">
        <v>100</v>
      </c>
    </row>
    <row r="16" spans="2:11" ht="14.25" customHeight="1" x14ac:dyDescent="0.2">
      <c r="B16" s="66"/>
      <c r="C16" s="473"/>
      <c r="D16" s="473"/>
      <c r="E16" s="473"/>
      <c r="F16" s="473"/>
      <c r="G16" s="413"/>
      <c r="H16" s="413"/>
      <c r="I16" s="413"/>
    </row>
    <row r="17" spans="2:11" ht="28.5" customHeight="1" x14ac:dyDescent="0.2">
      <c r="B17" s="272" t="s">
        <v>283</v>
      </c>
      <c r="C17" s="473"/>
      <c r="D17" s="473"/>
      <c r="E17" s="473"/>
      <c r="F17" s="473"/>
      <c r="G17" s="413"/>
      <c r="H17" s="413"/>
      <c r="I17" s="413"/>
    </row>
    <row r="18" spans="2:11" ht="14.25" customHeight="1" x14ac:dyDescent="0.2">
      <c r="B18" s="66" t="s">
        <v>284</v>
      </c>
      <c r="C18" s="473">
        <v>111.02380317267802</v>
      </c>
      <c r="D18" s="473">
        <v>634.80270740118408</v>
      </c>
      <c r="E18" s="473">
        <v>745.82651057386204</v>
      </c>
      <c r="F18" s="473"/>
      <c r="G18" s="413">
        <v>11.919837420354654</v>
      </c>
      <c r="H18" s="413">
        <v>25.752587658596752</v>
      </c>
      <c r="I18" s="413">
        <v>21.959156990515716</v>
      </c>
    </row>
    <row r="19" spans="2:11" ht="28.5" customHeight="1" x14ac:dyDescent="0.2">
      <c r="B19" s="66" t="s">
        <v>285</v>
      </c>
      <c r="C19" s="473">
        <v>212.4028748578919</v>
      </c>
      <c r="D19" s="473">
        <v>754.7224404574182</v>
      </c>
      <c r="E19" s="473">
        <v>967.12531531530999</v>
      </c>
      <c r="F19" s="473"/>
      <c r="G19" s="413">
        <v>22.804188503470957</v>
      </c>
      <c r="H19" s="413">
        <v>30.617474656588836</v>
      </c>
      <c r="I19" s="413">
        <v>28.474794509745038</v>
      </c>
      <c r="J19" s="477"/>
      <c r="K19" s="477"/>
    </row>
    <row r="20" spans="2:11" ht="14.25" customHeight="1" x14ac:dyDescent="0.2">
      <c r="B20" s="66" t="s">
        <v>286</v>
      </c>
      <c r="C20" s="473">
        <v>607.99377056624201</v>
      </c>
      <c r="D20" s="473">
        <v>1075.4803724284957</v>
      </c>
      <c r="E20" s="473">
        <v>1683.4741429947371</v>
      </c>
      <c r="F20" s="473"/>
      <c r="G20" s="413">
        <v>65.27597407617435</v>
      </c>
      <c r="H20" s="413">
        <v>43.629937684814387</v>
      </c>
      <c r="I20" s="413">
        <v>49.566048499739253</v>
      </c>
    </row>
    <row r="21" spans="2:11" ht="14.25" customHeight="1" x14ac:dyDescent="0.2">
      <c r="B21" s="275" t="s">
        <v>161</v>
      </c>
      <c r="C21" s="478">
        <v>931.42044859681232</v>
      </c>
      <c r="D21" s="478">
        <v>2465.0055202870985</v>
      </c>
      <c r="E21" s="478">
        <v>3396.4259688839088</v>
      </c>
      <c r="F21" s="478"/>
      <c r="G21" s="415">
        <v>100</v>
      </c>
      <c r="H21" s="415">
        <v>100</v>
      </c>
      <c r="I21" s="415">
        <v>100</v>
      </c>
    </row>
    <row r="22" spans="2:11" ht="12.75" customHeight="1" x14ac:dyDescent="0.2">
      <c r="B22" s="142" t="s">
        <v>287</v>
      </c>
    </row>
    <row r="23" spans="2:11" ht="12.75" customHeight="1" x14ac:dyDescent="0.2">
      <c r="B23" s="142" t="s">
        <v>21</v>
      </c>
    </row>
  </sheetData>
  <mergeCells count="1">
    <mergeCell ref="C4:E4"/>
  </mergeCells>
  <pageMargins left="0.75" right="0.75" top="1" bottom="1" header="0.5" footer="0.5"/>
  <pageSetup paperSize="9" scale="95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35"/>
  <sheetViews>
    <sheetView zoomScaleNormal="100" workbookViewId="0"/>
  </sheetViews>
  <sheetFormatPr defaultRowHeight="12.75" x14ac:dyDescent="0.2"/>
  <cols>
    <col min="1" max="1" width="8.88671875" style="39"/>
    <col min="2" max="2" width="40.77734375" style="39" customWidth="1"/>
    <col min="3" max="3" width="16.77734375" style="39" customWidth="1"/>
    <col min="4" max="4" width="2.77734375" style="39" customWidth="1"/>
    <col min="5" max="8" width="7.21875" style="39" customWidth="1"/>
    <col min="9" max="16384" width="8.88671875" style="39"/>
  </cols>
  <sheetData>
    <row r="1" spans="2:10" ht="14.25" customHeight="1" x14ac:dyDescent="0.2"/>
    <row r="2" spans="2:10" ht="18.75" customHeight="1" x14ac:dyDescent="0.25">
      <c r="B2" s="388" t="s">
        <v>357</v>
      </c>
    </row>
    <row r="3" spans="2:10" ht="14.25" customHeight="1" x14ac:dyDescent="0.2"/>
    <row r="4" spans="2:10" ht="14.25" customHeight="1" x14ac:dyDescent="0.2">
      <c r="B4" s="73" t="s">
        <v>419</v>
      </c>
      <c r="C4" s="598"/>
      <c r="D4" s="600"/>
    </row>
    <row r="5" spans="2:10" ht="14.25" customHeight="1" x14ac:dyDescent="0.2">
      <c r="B5" s="556" t="s">
        <v>353</v>
      </c>
      <c r="C5" s="468" t="s">
        <v>354</v>
      </c>
      <c r="D5" s="565"/>
      <c r="E5" s="558"/>
      <c r="F5" s="557"/>
      <c r="G5" s="557"/>
      <c r="H5" s="557"/>
    </row>
    <row r="6" spans="2:10" ht="14.25" customHeight="1" x14ac:dyDescent="0.2">
      <c r="B6" s="259"/>
      <c r="C6" s="550"/>
      <c r="D6" s="550"/>
      <c r="E6" s="469"/>
      <c r="F6" s="470"/>
      <c r="G6" s="470"/>
      <c r="H6" s="406"/>
    </row>
    <row r="7" spans="2:10" ht="14.25" customHeight="1" x14ac:dyDescent="0.2">
      <c r="B7" s="554" t="s">
        <v>338</v>
      </c>
      <c r="C7" s="555" t="s">
        <v>355</v>
      </c>
      <c r="D7" s="473"/>
      <c r="E7" s="473"/>
      <c r="F7" s="413"/>
      <c r="G7" s="413"/>
      <c r="H7" s="413"/>
    </row>
    <row r="8" spans="2:10" ht="14.25" customHeight="1" x14ac:dyDescent="0.2">
      <c r="B8" s="66" t="s">
        <v>339</v>
      </c>
      <c r="C8" s="578">
        <v>5.4987959582478742E-2</v>
      </c>
      <c r="D8" s="560"/>
      <c r="E8" s="473"/>
      <c r="F8" s="413"/>
      <c r="G8" s="413"/>
      <c r="H8" s="413"/>
    </row>
    <row r="9" spans="2:10" ht="14.25" customHeight="1" x14ac:dyDescent="0.2">
      <c r="B9" s="66" t="s">
        <v>340</v>
      </c>
      <c r="C9" s="578">
        <v>0.14967545967172444</v>
      </c>
      <c r="D9" s="560"/>
      <c r="E9" s="474"/>
      <c r="F9" s="475"/>
      <c r="G9" s="475"/>
      <c r="H9" s="475"/>
    </row>
    <row r="10" spans="2:10" ht="14.25" customHeight="1" x14ac:dyDescent="0.2">
      <c r="B10" s="66" t="s">
        <v>341</v>
      </c>
      <c r="C10" s="579">
        <v>0.19497483327748985</v>
      </c>
      <c r="D10" s="560" t="s">
        <v>356</v>
      </c>
      <c r="E10" s="474"/>
      <c r="F10" s="475"/>
      <c r="G10" s="475"/>
      <c r="H10" s="475"/>
    </row>
    <row r="11" spans="2:10" ht="14.25" customHeight="1" x14ac:dyDescent="0.2">
      <c r="B11" s="66" t="s">
        <v>342</v>
      </c>
      <c r="C11" s="579">
        <v>0.19935596632954619</v>
      </c>
      <c r="D11" s="560"/>
      <c r="E11" s="473"/>
      <c r="F11" s="413"/>
      <c r="G11" s="413"/>
      <c r="H11" s="413"/>
      <c r="J11" s="476"/>
    </row>
    <row r="12" spans="2:10" ht="14.25" customHeight="1" x14ac:dyDescent="0.2">
      <c r="B12" s="66" t="s">
        <v>343</v>
      </c>
      <c r="C12" s="579">
        <v>0.23727359128390718</v>
      </c>
      <c r="D12" s="560" t="s">
        <v>356</v>
      </c>
      <c r="E12" s="473"/>
      <c r="F12" s="413"/>
      <c r="G12" s="413"/>
      <c r="H12" s="413"/>
      <c r="J12" s="476"/>
    </row>
    <row r="13" spans="2:10" ht="14.25" customHeight="1" x14ac:dyDescent="0.2">
      <c r="B13" s="66" t="s">
        <v>344</v>
      </c>
      <c r="C13" s="579">
        <v>0.239054440457524</v>
      </c>
      <c r="D13" s="560" t="s">
        <v>356</v>
      </c>
      <c r="E13" s="473"/>
      <c r="F13" s="413"/>
      <c r="G13" s="413"/>
      <c r="H13" s="413"/>
    </row>
    <row r="14" spans="2:10" ht="14.25" customHeight="1" x14ac:dyDescent="0.2">
      <c r="B14" s="66" t="s">
        <v>345</v>
      </c>
      <c r="C14" s="579">
        <v>0.25790477499464765</v>
      </c>
      <c r="D14" s="560" t="s">
        <v>356</v>
      </c>
      <c r="E14" s="474"/>
      <c r="F14" s="475"/>
      <c r="G14" s="475"/>
      <c r="H14" s="475"/>
    </row>
    <row r="15" spans="2:10" ht="14.25" customHeight="1" x14ac:dyDescent="0.2">
      <c r="B15" s="66" t="s">
        <v>346</v>
      </c>
      <c r="C15" s="579">
        <v>0.25797170850469686</v>
      </c>
      <c r="D15" s="560" t="s">
        <v>356</v>
      </c>
      <c r="E15" s="473"/>
      <c r="F15" s="413"/>
      <c r="G15" s="413"/>
      <c r="H15" s="413"/>
    </row>
    <row r="16" spans="2:10" ht="14.25" customHeight="1" x14ac:dyDescent="0.2">
      <c r="B16" s="66" t="s">
        <v>347</v>
      </c>
      <c r="C16" s="579">
        <v>0.28439664743289694</v>
      </c>
      <c r="D16" s="560" t="s">
        <v>356</v>
      </c>
      <c r="E16" s="473"/>
      <c r="F16" s="413"/>
      <c r="G16" s="413"/>
      <c r="H16" s="413"/>
    </row>
    <row r="17" spans="2:10" ht="14.25" customHeight="1" x14ac:dyDescent="0.2">
      <c r="B17" s="66" t="s">
        <v>348</v>
      </c>
      <c r="C17" s="579">
        <v>0.30191995816321826</v>
      </c>
      <c r="D17" s="560" t="s">
        <v>356</v>
      </c>
      <c r="E17" s="473"/>
      <c r="F17" s="413"/>
      <c r="G17" s="413"/>
      <c r="H17" s="413"/>
    </row>
    <row r="18" spans="2:10" ht="14.25" customHeight="1" x14ac:dyDescent="0.2">
      <c r="B18" s="66" t="s">
        <v>349</v>
      </c>
      <c r="C18" s="579">
        <v>0.31327563610696096</v>
      </c>
      <c r="D18" s="560" t="s">
        <v>356</v>
      </c>
      <c r="E18" s="473"/>
      <c r="F18" s="413"/>
      <c r="G18" s="413"/>
      <c r="H18" s="413"/>
      <c r="I18" s="477"/>
      <c r="J18" s="477"/>
    </row>
    <row r="19" spans="2:10" ht="14.25" customHeight="1" x14ac:dyDescent="0.2">
      <c r="B19" s="66" t="s">
        <v>350</v>
      </c>
      <c r="C19" s="579">
        <v>0.37458134034898283</v>
      </c>
      <c r="D19" s="560" t="s">
        <v>356</v>
      </c>
      <c r="E19" s="473"/>
      <c r="F19" s="413"/>
      <c r="G19" s="413"/>
      <c r="H19" s="413"/>
    </row>
    <row r="20" spans="2:10" ht="14.25" customHeight="1" x14ac:dyDescent="0.2">
      <c r="B20" s="286" t="s">
        <v>351</v>
      </c>
      <c r="C20" s="580">
        <v>0.39531614278290539</v>
      </c>
      <c r="D20" s="563" t="s">
        <v>356</v>
      </c>
      <c r="E20" s="474"/>
      <c r="F20" s="475"/>
      <c r="G20" s="475"/>
      <c r="H20" s="475"/>
    </row>
    <row r="21" spans="2:10" ht="14.25" customHeight="1" x14ac:dyDescent="0.2">
      <c r="B21" s="572" t="s">
        <v>359</v>
      </c>
      <c r="C21" s="561"/>
      <c r="D21" s="560"/>
      <c r="E21" s="474"/>
      <c r="F21" s="475"/>
      <c r="G21" s="475"/>
      <c r="H21" s="475"/>
    </row>
    <row r="22" spans="2:10" ht="14.25" customHeight="1" x14ac:dyDescent="0.2">
      <c r="B22" s="142" t="s">
        <v>302</v>
      </c>
    </row>
    <row r="23" spans="2:10" ht="28.5" customHeight="1" x14ac:dyDescent="0.2">
      <c r="B23" s="601" t="s">
        <v>358</v>
      </c>
      <c r="C23" s="602"/>
    </row>
    <row r="24" spans="2:10" ht="39.950000000000003" customHeight="1" x14ac:dyDescent="0.2">
      <c r="B24" s="601" t="s">
        <v>382</v>
      </c>
      <c r="C24" s="602"/>
    </row>
    <row r="25" spans="2:10" ht="14.25" customHeight="1" x14ac:dyDescent="0.2">
      <c r="B25" s="44" t="s">
        <v>360</v>
      </c>
      <c r="C25" s="564"/>
    </row>
    <row r="26" spans="2:10" ht="12.75" customHeight="1" x14ac:dyDescent="0.2">
      <c r="B26" s="142" t="s">
        <v>21</v>
      </c>
    </row>
    <row r="28" spans="2:10" x14ac:dyDescent="0.2">
      <c r="B28" s="44"/>
    </row>
    <row r="29" spans="2:10" x14ac:dyDescent="0.2">
      <c r="B29" s="44"/>
    </row>
    <row r="34" ht="12.75" customHeight="1" x14ac:dyDescent="0.2"/>
    <row r="35" ht="15" customHeight="1" x14ac:dyDescent="0.2"/>
  </sheetData>
  <mergeCells count="3">
    <mergeCell ref="C4:D4"/>
    <mergeCell ref="B23:C23"/>
    <mergeCell ref="B24:C24"/>
  </mergeCells>
  <pageMargins left="0.75" right="0.75" top="1" bottom="1" header="0.5" footer="0.5"/>
  <pageSetup paperSize="9" scale="95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2F31981-1F69-41AB-8B35-341E2A19BC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26</vt:i4>
      </vt:variant>
    </vt:vector>
  </HeadingPairs>
  <TitlesOfParts>
    <vt:vector size="67" baseType="lpstr">
      <vt:lpstr>List of contents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Fig 1.13</vt:lpstr>
      <vt:lpstr>Fig 1.14</vt:lpstr>
      <vt:lpstr>Fig 1.15</vt:lpstr>
      <vt:lpstr>Fig 1.16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A1</vt:lpstr>
      <vt:lpstr>'A1'!Print_Area</vt:lpstr>
      <vt:lpstr>AT1.1!Print_Area</vt:lpstr>
      <vt:lpstr>AT1.10!Print_Area</vt:lpstr>
      <vt:lpstr>AT1.12!Print_Area</vt:lpstr>
      <vt:lpstr>AT1.13!Print_Area</vt:lpstr>
      <vt:lpstr>AT1.6!Print_Area</vt:lpstr>
      <vt:lpstr>AT1.8!Print_Area</vt:lpstr>
      <vt:lpstr>'Fig 1.10'!Print_Area</vt:lpstr>
      <vt:lpstr>'Fig 1.11'!Print_Area</vt:lpstr>
      <vt:lpstr>'Fig 1.15'!Print_Area</vt:lpstr>
      <vt:lpstr>'Fig 1.16'!Print_Area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T1.1!Print_Area</vt:lpstr>
      <vt:lpstr>T1.2!Print_Area</vt:lpstr>
      <vt:lpstr>T1.3!Print_Area</vt:lpstr>
      <vt:lpstr>T1.4!Print_Area</vt:lpstr>
      <vt:lpstr>T1.5!Print_Area</vt:lpstr>
      <vt:lpstr>T1.6!Print_Area</vt:lpstr>
      <vt:lpstr>T1.7!Print_Area</vt:lpstr>
      <vt:lpstr>T1.8!Print_Area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Collins</dc:creator>
  <cp:lastModifiedBy>Jenny Collins</cp:lastModifiedBy>
  <cp:lastPrinted>2015-02-17T11:14:51Z</cp:lastPrinted>
  <dcterms:created xsi:type="dcterms:W3CDTF">2014-12-23T16:43:43Z</dcterms:created>
  <dcterms:modified xsi:type="dcterms:W3CDTF">2015-10-16T12:58:22Z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ae1c792c-81d8-4dc4-a70d-7f5ef53a1b71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