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3440" tabRatio="581" firstSheet="5" activeTab="7"/>
  </bookViews>
  <sheets>
    <sheet name="Definitions" sheetId="2" state="hidden" r:id="rId1"/>
    <sheet name="Graph template" sheetId="9" state="hidden" r:id="rId2"/>
    <sheet name="Descriptives C1" sheetId="10" state="hidden" r:id="rId3"/>
    <sheet name="Descriptives C2" sheetId="11" state="hidden" r:id="rId4"/>
    <sheet name="Descriptives C3" sheetId="12" state="hidden" r:id="rId5"/>
    <sheet name="contents" sheetId="41" r:id="rId6"/>
    <sheet name="Fig 2.1" sheetId="39" r:id="rId7"/>
    <sheet name="Fig 2.2" sheetId="21" r:id="rId8"/>
    <sheet name="AT2.1" sheetId="42" r:id="rId9"/>
    <sheet name="AT2.2" sheetId="8" r:id="rId10"/>
    <sheet name="AT2.3" sheetId="31" r:id="rId11"/>
  </sheets>
  <definedNames>
    <definedName name="e">#REF!</definedName>
    <definedName name="LABELS">#REF!</definedName>
    <definedName name="Labels2">#REF!</definedName>
    <definedName name="_xlnm.Print_Area" localSheetId="8">AT2.1!$A$1:$G$33</definedName>
    <definedName name="_xlnm.Print_Area" localSheetId="9">AT2.2!$B$2:$G$99</definedName>
    <definedName name="_xlnm.Print_Area" localSheetId="10">AT2.3!$B$2:$F$24</definedName>
    <definedName name="_xlnm.Print_Area" localSheetId="5">contents!$A$1:$N$12</definedName>
    <definedName name="_xlnm.Print_Area" localSheetId="6">'Fig 2.1'!$A$1:$G$39</definedName>
    <definedName name="_xlnm.Print_Area" localSheetId="7">'Fig 2.2'!$A$1:$J$27</definedName>
    <definedName name="Z_AB047DD5_E25A_44DD_968D_4A8836C1E020_.wvu.PrintArea" localSheetId="8" hidden="1">AT2.1!$B$2:$G$33</definedName>
  </definedNames>
  <calcPr calcId="145621"/>
</workbook>
</file>

<file path=xl/calcChain.xml><?xml version="1.0" encoding="utf-8"?>
<calcChain xmlns="http://schemas.openxmlformats.org/spreadsheetml/2006/main">
  <c r="O68" i="12" l="1"/>
  <c r="N68" i="12"/>
  <c r="M68" i="12"/>
  <c r="L68" i="12"/>
  <c r="K68" i="12"/>
  <c r="O60" i="12"/>
  <c r="N60" i="12"/>
  <c r="M60" i="12"/>
  <c r="L60" i="12"/>
  <c r="K60" i="12"/>
  <c r="AE5" i="10"/>
  <c r="AF5" i="10"/>
  <c r="AG5" i="10"/>
  <c r="AD5" i="10"/>
  <c r="AA39" i="12"/>
  <c r="AB39" i="12"/>
  <c r="AC39" i="12"/>
  <c r="AD39" i="12"/>
  <c r="L23" i="10"/>
  <c r="M23" i="10"/>
  <c r="N23" i="10"/>
  <c r="O23" i="10"/>
  <c r="K23" i="10"/>
  <c r="L13" i="10"/>
  <c r="M13" i="10"/>
  <c r="N13" i="10"/>
  <c r="O13" i="10"/>
  <c r="K13" i="10"/>
</calcChain>
</file>

<file path=xl/sharedStrings.xml><?xml version="1.0" encoding="utf-8"?>
<sst xmlns="http://schemas.openxmlformats.org/spreadsheetml/2006/main" count="1055" uniqueCount="474">
  <si>
    <t>tenure_e</t>
  </si>
  <si>
    <t>proptype_e</t>
  </si>
  <si>
    <t>propage_e</t>
  </si>
  <si>
    <t>hhtype_e</t>
  </si>
  <si>
    <t>marital_e</t>
  </si>
  <si>
    <t>ethnic_e</t>
  </si>
  <si>
    <t>employ_e</t>
  </si>
  <si>
    <t>hhsizex_e</t>
  </si>
  <si>
    <t>sexrec_e</t>
  </si>
  <si>
    <t>agehrpx_e</t>
  </si>
  <si>
    <t>JOINTINCx_e</t>
  </si>
  <si>
    <t>disrec_e</t>
  </si>
  <si>
    <t>illrec_e</t>
  </si>
  <si>
    <t>vulrec_e</t>
  </si>
  <si>
    <t>whcrec_e</t>
  </si>
  <si>
    <t>gorEHS_e</t>
  </si>
  <si>
    <t>tenurer2</t>
  </si>
  <si>
    <t>tenurer3</t>
  </si>
  <si>
    <t>tenurer4</t>
  </si>
  <si>
    <t>prop2</t>
  </si>
  <si>
    <t>prop3</t>
  </si>
  <si>
    <t>prop4</t>
  </si>
  <si>
    <t>prop5</t>
  </si>
  <si>
    <t>prop6</t>
  </si>
  <si>
    <t>propage1</t>
  </si>
  <si>
    <t>propage2</t>
  </si>
  <si>
    <t>propage3</t>
  </si>
  <si>
    <t>propage5</t>
  </si>
  <si>
    <t>propage6</t>
  </si>
  <si>
    <t>htyp2</t>
  </si>
  <si>
    <t>htyp3</t>
  </si>
  <si>
    <t>htyp4</t>
  </si>
  <si>
    <t>htyp5</t>
  </si>
  <si>
    <t>htyp6</t>
  </si>
  <si>
    <t>htyp7</t>
  </si>
  <si>
    <t>htyp8</t>
  </si>
  <si>
    <t>htyp9</t>
  </si>
  <si>
    <t>htyp10</t>
  </si>
  <si>
    <t>htyp11</t>
  </si>
  <si>
    <t>ethnic82</t>
  </si>
  <si>
    <t>ethnic83</t>
  </si>
  <si>
    <t>ethnic84</t>
  </si>
  <si>
    <t>ethnic85</t>
  </si>
  <si>
    <t>ethnic86</t>
  </si>
  <si>
    <t>ethnic87</t>
  </si>
  <si>
    <t>employ2</t>
  </si>
  <si>
    <t>employ3</t>
  </si>
  <si>
    <t>employ4</t>
  </si>
  <si>
    <t>employ5</t>
  </si>
  <si>
    <t>employ6</t>
  </si>
  <si>
    <t>Region</t>
  </si>
  <si>
    <t>Age</t>
  </si>
  <si>
    <t>income_e</t>
  </si>
  <si>
    <t>hhsizex</t>
  </si>
  <si>
    <t>sexrec</t>
  </si>
  <si>
    <t>agehrpx</t>
  </si>
  <si>
    <t>income2</t>
  </si>
  <si>
    <t>income3</t>
  </si>
  <si>
    <t>income4</t>
  </si>
  <si>
    <t>income5</t>
  </si>
  <si>
    <t>disrec</t>
  </si>
  <si>
    <t>illrec</t>
  </si>
  <si>
    <t>vulrec</t>
  </si>
  <si>
    <t>whcrec</t>
  </si>
  <si>
    <t>_cons</t>
  </si>
  <si>
    <t>Private renter</t>
  </si>
  <si>
    <t>HA tenant</t>
  </si>
  <si>
    <t>Owner</t>
  </si>
  <si>
    <t>Semi-detached house</t>
  </si>
  <si>
    <t>Terraced house</t>
  </si>
  <si>
    <t>prop1</t>
  </si>
  <si>
    <t>Detached house</t>
  </si>
  <si>
    <t>Purpose-built flat</t>
  </si>
  <si>
    <t>Other</t>
  </si>
  <si>
    <t>Other type of dwelling</t>
  </si>
  <si>
    <t>propage4</t>
  </si>
  <si>
    <t>Built before 1850</t>
  </si>
  <si>
    <t>htyp1</t>
  </si>
  <si>
    <t>Couple, no children</t>
  </si>
  <si>
    <t>Lone parent, dep children</t>
  </si>
  <si>
    <t>Two or more families</t>
  </si>
  <si>
    <t>Lone person sharing with lone person</t>
  </si>
  <si>
    <t>One male</t>
  </si>
  <si>
    <t>One female</t>
  </si>
  <si>
    <t>Female</t>
  </si>
  <si>
    <t>Male</t>
  </si>
  <si>
    <t>mar1</t>
  </si>
  <si>
    <t>mar2</t>
  </si>
  <si>
    <t>mar3</t>
  </si>
  <si>
    <t>Married</t>
  </si>
  <si>
    <t>Single</t>
  </si>
  <si>
    <t>Same sex relationship</t>
  </si>
  <si>
    <t>mar4</t>
  </si>
  <si>
    <t>mar5</t>
  </si>
  <si>
    <t>Divorced</t>
  </si>
  <si>
    <t>Widowed</t>
  </si>
  <si>
    <t>mar6</t>
  </si>
  <si>
    <t>ethnic81</t>
  </si>
  <si>
    <t>Indian</t>
  </si>
  <si>
    <t>White</t>
  </si>
  <si>
    <t>Black</t>
  </si>
  <si>
    <t>Pakistani or Bangladeshi</t>
  </si>
  <si>
    <t>Other Asian</t>
  </si>
  <si>
    <t>Mixed</t>
  </si>
  <si>
    <t>employ1</t>
  </si>
  <si>
    <t>full time work</t>
  </si>
  <si>
    <t>part-time work</t>
  </si>
  <si>
    <t>retired</t>
  </si>
  <si>
    <t>unemployed</t>
  </si>
  <si>
    <t>full</t>
  </si>
  <si>
    <t>time education</t>
  </si>
  <si>
    <t>other inactive</t>
  </si>
  <si>
    <t>Full-time</t>
  </si>
  <si>
    <t>Part-time</t>
  </si>
  <si>
    <t>Retired</t>
  </si>
  <si>
    <t>Unemployed</t>
  </si>
  <si>
    <t>In full-time education</t>
  </si>
  <si>
    <t>Other inactive</t>
  </si>
  <si>
    <t>income1</t>
  </si>
  <si>
    <t>Highest 20%</t>
  </si>
  <si>
    <t>Quintile 2</t>
  </si>
  <si>
    <t>Quintile 3</t>
  </si>
  <si>
    <t>Quintile 4</t>
  </si>
  <si>
    <t>North East</t>
  </si>
  <si>
    <t>North West</t>
  </si>
  <si>
    <t>East Midlands</t>
  </si>
  <si>
    <t>West Midlands</t>
  </si>
  <si>
    <t>East</t>
  </si>
  <si>
    <t>London</t>
  </si>
  <si>
    <t>South East</t>
  </si>
  <si>
    <t>South West</t>
  </si>
  <si>
    <t>reg1</t>
  </si>
  <si>
    <t>reg2</t>
  </si>
  <si>
    <t>reg7</t>
  </si>
  <si>
    <t>reg3</t>
  </si>
  <si>
    <t>Yorkshire and the Humber</t>
  </si>
  <si>
    <t>reg4</t>
  </si>
  <si>
    <t>reg5</t>
  </si>
  <si>
    <t>reg6</t>
  </si>
  <si>
    <t>reg8</t>
  </si>
  <si>
    <t>reg9</t>
  </si>
  <si>
    <t>region_e</t>
  </si>
  <si>
    <t>Notes:</t>
  </si>
  <si>
    <t>Source: English Housing Survey, full household sample</t>
  </si>
  <si>
    <t>odds
ratios</t>
  </si>
  <si>
    <t>standard
error</t>
  </si>
  <si>
    <t>p
value</t>
  </si>
  <si>
    <t>household reference persons</t>
  </si>
  <si>
    <t>drivers</t>
  </si>
  <si>
    <t>tenurer1</t>
  </si>
  <si>
    <t>tenure</t>
  </si>
  <si>
    <t>ethnicity</t>
  </si>
  <si>
    <t>reference category</t>
  </si>
  <si>
    <t>Size of household</t>
  </si>
  <si>
    <t>Separated</t>
  </si>
  <si>
    <t>Built 1945-1980</t>
  </si>
  <si>
    <t>Built 1851-1899</t>
  </si>
  <si>
    <t>Built 1900-1944</t>
  </si>
  <si>
    <t>Built 1981-2001</t>
  </si>
  <si>
    <t>Built 2002 or later</t>
  </si>
  <si>
    <t>Couple, dep children</t>
  </si>
  <si>
    <t>Couple, dep and indep children</t>
  </si>
  <si>
    <t>Couple, indep children</t>
  </si>
  <si>
    <t>Lone parent, dep and indep children</t>
  </si>
  <si>
    <t>Lone parent, indep children</t>
  </si>
  <si>
    <t>Property related drivers</t>
  </si>
  <si>
    <t>Personal charateristics</t>
  </si>
  <si>
    <t xml:space="preserve">Lowest 20% </t>
  </si>
  <si>
    <t xml:space="preserve">Vulnerability </t>
  </si>
  <si>
    <t>type</t>
  </si>
  <si>
    <t>dwelling</t>
  </si>
  <si>
    <t>age of</t>
  </si>
  <si>
    <t xml:space="preserve"> dwelling</t>
  </si>
  <si>
    <t xml:space="preserve">type of </t>
  </si>
  <si>
    <t>household</t>
  </si>
  <si>
    <t>size of</t>
  </si>
  <si>
    <t>marital</t>
  </si>
  <si>
    <t>employee</t>
  </si>
  <si>
    <t>disability</t>
  </si>
  <si>
    <t>longterm</t>
  </si>
  <si>
    <t xml:space="preserve"> illness</t>
  </si>
  <si>
    <t>vulnerable</t>
  </si>
  <si>
    <t>wheelchair</t>
  </si>
  <si>
    <t>region</t>
  </si>
  <si>
    <t>interecept</t>
  </si>
  <si>
    <t>Registered disabled</t>
  </si>
  <si>
    <t>Long-term illness</t>
  </si>
  <si>
    <t>Vulnerable status (means tested or disability)</t>
  </si>
  <si>
    <t>Wheelchair user</t>
  </si>
  <si>
    <t>Vulnerable status 
(means tested)</t>
  </si>
  <si>
    <t>categories</t>
  </si>
  <si>
    <t>weighted sample size</t>
  </si>
  <si>
    <t>unweighted sample size</t>
  </si>
  <si>
    <t>Flat in converted house</t>
  </si>
  <si>
    <r>
      <t>Same sex relationship</t>
    </r>
    <r>
      <rPr>
        <vertAlign val="superscript"/>
        <sz val="10"/>
        <rFont val="Arial"/>
        <family val="2"/>
      </rPr>
      <t>2</t>
    </r>
  </si>
  <si>
    <r>
      <t>2</t>
    </r>
    <r>
      <rPr>
        <b/>
        <sz val="9"/>
        <rFont val="Arial"/>
        <family val="2"/>
      </rPr>
      <t xml:space="preserve"> includes those who currently are or were in the past in same sex relationships</t>
    </r>
  </si>
  <si>
    <t>1) only respondents who answered all questions were included</t>
  </si>
  <si>
    <t>Annex Table 6.4: Previous tenure by current tenure, 2012-13</t>
  </si>
  <si>
    <t>household reference persons resident less than a year</t>
  </si>
  <si>
    <t>previous tenure</t>
  </si>
  <si>
    <t>new household</t>
  </si>
  <si>
    <t>owner occupiers</t>
  </si>
  <si>
    <t>all
social
renters</t>
  </si>
  <si>
    <r>
      <t>all 
private
renters</t>
    </r>
    <r>
      <rPr>
        <b/>
        <vertAlign val="superscript"/>
        <sz val="10"/>
        <rFont val="Arial"/>
        <family val="2"/>
      </rPr>
      <t>2</t>
    </r>
  </si>
  <si>
    <t>owned outright</t>
  </si>
  <si>
    <t>buying with a mortgage</t>
  </si>
  <si>
    <r>
      <t>all owner occupiers</t>
    </r>
    <r>
      <rPr>
        <b/>
        <vertAlign val="superscript"/>
        <sz val="10"/>
        <rFont val="Arial"/>
        <family val="2"/>
      </rPr>
      <t>1</t>
    </r>
  </si>
  <si>
    <t>all households</t>
  </si>
  <si>
    <t>current tenure</t>
  </si>
  <si>
    <t>thousands of households</t>
  </si>
  <si>
    <t>u</t>
  </si>
  <si>
    <t>social renters</t>
  </si>
  <si>
    <t>private renters</t>
  </si>
  <si>
    <t>all tenures</t>
  </si>
  <si>
    <t>percentages</t>
  </si>
  <si>
    <t>sample size</t>
  </si>
  <si>
    <r>
      <t>1</t>
    </r>
    <r>
      <rPr>
        <b/>
        <sz val="9"/>
        <rFont val="Arial"/>
        <family val="2"/>
      </rPr>
      <t xml:space="preserve"> includes those owner occupiers who did not state whether they owned outright or bought with a mortgage</t>
    </r>
  </si>
  <si>
    <r>
      <t>2</t>
    </r>
    <r>
      <rPr>
        <b/>
        <sz val="9"/>
        <rFont val="Arial"/>
        <family val="2"/>
      </rPr>
      <t xml:space="preserve"> includes those renters who did not state what landlord they rented from</t>
    </r>
  </si>
  <si>
    <t xml:space="preserve">1) u indicates sample size too small for reliable estimate  </t>
  </si>
  <si>
    <t>2) a small number of cases with inconsistent responses have been omitted</t>
  </si>
  <si>
    <t>alarms)</t>
  </si>
  <si>
    <t>Private r</t>
  </si>
  <si>
    <t>Council t</t>
  </si>
  <si>
    <t>Total</t>
  </si>
  <si>
    <t xml:space="preserve">household reference persons </t>
  </si>
  <si>
    <r>
      <t>owners</t>
    </r>
    <r>
      <rPr>
        <b/>
        <vertAlign val="superscript"/>
        <sz val="10"/>
        <rFont val="Arial"/>
        <family val="2"/>
      </rPr>
      <t>1</t>
    </r>
  </si>
  <si>
    <t>council social renters</t>
  </si>
  <si>
    <t xml:space="preserve">HA social renters </t>
  </si>
  <si>
    <t>all alarm numbers</t>
  </si>
  <si>
    <t>two smoke alarms</t>
  </si>
  <si>
    <t>three or more smoke</t>
  </si>
  <si>
    <t>alarms</t>
  </si>
  <si>
    <t xml:space="preserve">RECODE of </t>
  </si>
  <si>
    <t>NumAla3</t>
  </si>
  <si>
    <t>(Number of</t>
  </si>
  <si>
    <t>smoke</t>
  </si>
  <si>
    <t>RECODE</t>
  </si>
  <si>
    <t>of tenure2</t>
  </si>
  <si>
    <t>(Tenure Group</t>
  </si>
  <si>
    <t>2)</t>
  </si>
  <si>
    <t>Council t  HA</t>
  </si>
  <si>
    <t>tenant</t>
  </si>
  <si>
    <r>
      <t>1</t>
    </r>
    <r>
      <rPr>
        <b/>
        <sz val="9"/>
        <rFont val="Arial"/>
        <family val="2"/>
      </rPr>
      <t xml:space="preserve"> includes both outright owners and those buying with a mortgage</t>
    </r>
  </si>
  <si>
    <t>all 
private
renters</t>
  </si>
  <si>
    <t>2) a small number of cases with no responses have been omitted</t>
  </si>
  <si>
    <t>owns smoke alarms</t>
  </si>
  <si>
    <t>smoke alarm ownership</t>
  </si>
  <si>
    <t>no smoke alarms owned</t>
  </si>
  <si>
    <t>wired to the mains</t>
  </si>
  <si>
    <t>part of mains powered</t>
  </si>
  <si>
    <t>security system</t>
  </si>
  <si>
    <t>battery and mains</t>
  </si>
  <si>
    <t>battery - ordinary (1 year)</t>
  </si>
  <si>
    <t>baterry (10 year)</t>
  </si>
  <si>
    <t>plugs into light fitting</t>
  </si>
  <si>
    <t>unsure</t>
  </si>
  <si>
    <t>powered</t>
  </si>
  <si>
    <t>no</t>
  </si>
  <si>
    <t>yes</t>
  </si>
  <si>
    <t>system</t>
  </si>
  <si>
    <t>mains</t>
  </si>
  <si>
    <t>(1-year)      Owner</t>
  </si>
  <si>
    <t>HA tenant      Total</t>
  </si>
  <si>
    <t>unknown</t>
  </si>
  <si>
    <t>fitting</t>
  </si>
  <si>
    <t>Unsure</t>
  </si>
  <si>
    <t>how smoke alarm is powered</t>
  </si>
  <si>
    <t>(10-year)</t>
  </si>
  <si>
    <t>battery - type unknown</t>
  </si>
  <si>
    <t>(1-year)</t>
  </si>
  <si>
    <t xml:space="preserve">2) includes only households who have at least one fire alarm </t>
  </si>
  <si>
    <t>working)</t>
  </si>
  <si>
    <t>HA</t>
  </si>
  <si>
    <t>frequency of testing</t>
  </si>
  <si>
    <t>weekly</t>
  </si>
  <si>
    <t>at least once a month</t>
  </si>
  <si>
    <t>at least once ever 3 months</t>
  </si>
  <si>
    <t>at least once ever 6 months</t>
  </si>
  <si>
    <t>at least once a year</t>
  </si>
  <si>
    <t>less than once a year</t>
  </si>
  <si>
    <t>never</t>
  </si>
  <si>
    <t xml:space="preserve">all frequencies </t>
  </si>
  <si>
    <t>some alarms are not functional</t>
  </si>
  <si>
    <t xml:space="preserve">all alarms are functional </t>
  </si>
  <si>
    <t>no alarms are functional at all</t>
  </si>
  <si>
    <t>all funct</t>
  </si>
  <si>
    <t>some funct</t>
  </si>
  <si>
    <t>none</t>
  </si>
  <si>
    <t>alarms in working order</t>
  </si>
  <si>
    <t>all alarms</t>
  </si>
  <si>
    <t>Annex Table X.X: Drivers of not owning fire alarms, 2014-15</t>
  </si>
  <si>
    <t xml:space="preserve">2) dependent variable: not owning fire alarms versus owning at least one fire alarm </t>
  </si>
  <si>
    <t>three or more smoke alarms</t>
  </si>
  <si>
    <t>one smoke alarm</t>
  </si>
  <si>
    <t>Figure 1.1: Prevalance of fire alarms, 2014-2015</t>
  </si>
  <si>
    <t>Base: all households resident</t>
  </si>
  <si>
    <t>owners</t>
  </si>
  <si>
    <t>all private renters</t>
  </si>
  <si>
    <t>Figure 1.3: Lack of fire alarms by tenure, 2014-2015</t>
  </si>
  <si>
    <t>part of mains powered security systems</t>
  </si>
  <si>
    <t>Figure 1.5: How smole alarms are powered by tenure, 2014-2015</t>
  </si>
  <si>
    <t>Base: all households, except those lacking fire alarms</t>
  </si>
  <si>
    <t>Annex Table 1.1: Number of somke alarms owned by tenure, 2014-15</t>
  </si>
  <si>
    <t>Annex Table 1.3: How smoke alarms are powered by tenure, 2014-15</t>
  </si>
  <si>
    <t>Annex Table 2.1: Frequency of alarm testing by tenure, 2014-15</t>
  </si>
  <si>
    <t>pseudo R squared</t>
  </si>
  <si>
    <t>Figure 2.1: The frequency of alarm testing by tenure, 2014-2015</t>
  </si>
  <si>
    <t>2) excludes households that do not own fire alarms</t>
  </si>
  <si>
    <t>Figure 3.1: Non-working fire alarms by tenure, 2014-2015</t>
  </si>
  <si>
    <t>Figure 3.3: Proportion of non-working fire alarms by tenure, 2014-2015</t>
  </si>
  <si>
    <t>some alarms are functional</t>
  </si>
  <si>
    <t>all alarms are functional</t>
  </si>
  <si>
    <t>Over time</t>
  </si>
  <si>
    <t>2010-11</t>
  </si>
  <si>
    <t>2011-12</t>
  </si>
  <si>
    <t>2008-09</t>
  </si>
  <si>
    <t>2012-13</t>
  </si>
  <si>
    <t>2013-14</t>
  </si>
  <si>
    <t>2014-15</t>
  </si>
  <si>
    <t>Figure 3.2: Proportion of households with non-working fire alarms over time</t>
  </si>
  <si>
    <t>Source: English Housing Survey, full household samples (2008 to 2015)</t>
  </si>
  <si>
    <t>Figure 1.2: Proportion of households without fire alarms over time</t>
  </si>
  <si>
    <t>Annex Table 3.1: Prevalence of having no working fire alarms, by tenure</t>
  </si>
  <si>
    <t>LA tenant</t>
  </si>
  <si>
    <t>all
tenures</t>
  </si>
  <si>
    <t>HA tenants</t>
  </si>
  <si>
    <t>LA 
tenents</t>
  </si>
  <si>
    <t>HA 
tenants</t>
  </si>
  <si>
    <t>LA tenants</t>
  </si>
  <si>
    <t>Private renters</t>
  </si>
  <si>
    <r>
      <t>Owners</t>
    </r>
    <r>
      <rPr>
        <vertAlign val="superscript"/>
        <sz val="10"/>
        <rFont val="Arial"/>
        <family val="2"/>
      </rPr>
      <t>1</t>
    </r>
  </si>
  <si>
    <t>Local authority tenants</t>
  </si>
  <si>
    <t>Housing association tenants</t>
  </si>
  <si>
    <t>LA 
tenants</t>
  </si>
  <si>
    <t>local authority tenants</t>
  </si>
  <si>
    <t>housing association tenants</t>
  </si>
  <si>
    <t>status of</t>
  </si>
  <si>
    <t>HRP</t>
  </si>
  <si>
    <t>age of HRP</t>
  </si>
  <si>
    <t>gender of</t>
  </si>
  <si>
    <t>of HRP</t>
  </si>
  <si>
    <t>income of</t>
  </si>
  <si>
    <t>HRP &amp;</t>
  </si>
  <si>
    <t>partner</t>
  </si>
  <si>
    <t>Household characteristics</t>
  </si>
  <si>
    <t>odds
ratio</t>
  </si>
  <si>
    <t>type of tenure</t>
  </si>
  <si>
    <t>type of dwelling</t>
  </si>
  <si>
    <t>person with disability</t>
  </si>
  <si>
    <t>person with long-term illness</t>
  </si>
  <si>
    <t>age of the dwelling</t>
  </si>
  <si>
    <t>type of household</t>
  </si>
  <si>
    <t>vulnerable person</t>
  </si>
  <si>
    <t>marital status of HRP</t>
  </si>
  <si>
    <t>ethnicity of HRP</t>
  </si>
  <si>
    <t>employment status of HRP</t>
  </si>
  <si>
    <t>size of the household</t>
  </si>
  <si>
    <t>income of HRP &amp; partner</t>
  </si>
  <si>
    <t>gender of HRP</t>
  </si>
  <si>
    <t>person in wheelchair</t>
  </si>
  <si>
    <t>terraced house</t>
  </si>
  <si>
    <t>detached house</t>
  </si>
  <si>
    <t>semi-detached house</t>
  </si>
  <si>
    <t>other type of dwelling</t>
  </si>
  <si>
    <t>couple, no children</t>
  </si>
  <si>
    <t>two or more families</t>
  </si>
  <si>
    <t>one female</t>
  </si>
  <si>
    <t>male</t>
  </si>
  <si>
    <t>household characteristics</t>
  </si>
  <si>
    <t>one male</t>
  </si>
  <si>
    <t>female</t>
  </si>
  <si>
    <t>married</t>
  </si>
  <si>
    <t>single</t>
  </si>
  <si>
    <t>separated</t>
  </si>
  <si>
    <t>divorced</t>
  </si>
  <si>
    <t>widowed</t>
  </si>
  <si>
    <r>
      <t>same sex relationship</t>
    </r>
    <r>
      <rPr>
        <vertAlign val="superscript"/>
        <sz val="10"/>
        <rFont val="Arial"/>
        <family val="2"/>
      </rPr>
      <t>2</t>
    </r>
  </si>
  <si>
    <t>white</t>
  </si>
  <si>
    <t>black</t>
  </si>
  <si>
    <t>mixed</t>
  </si>
  <si>
    <t>other</t>
  </si>
  <si>
    <t xml:space="preserve">vulnerability </t>
  </si>
  <si>
    <t>registered disabled</t>
  </si>
  <si>
    <t>wheelchair user</t>
  </si>
  <si>
    <t>east</t>
  </si>
  <si>
    <t>north east</t>
  </si>
  <si>
    <t>north west</t>
  </si>
  <si>
    <t>east midlands</t>
  </si>
  <si>
    <t>west midlands</t>
  </si>
  <si>
    <t>south east</t>
  </si>
  <si>
    <t>south west</t>
  </si>
  <si>
    <t>2) dependent variable: smoke alarm testing</t>
  </si>
  <si>
    <t>Annex Table 2.2: Drivers of testing smoke alarms less than once a month, 2014-15</t>
  </si>
  <si>
    <t>Figure 2.2: The predictors of smoke alarm testing, 2014-15</t>
  </si>
  <si>
    <t>marital status</t>
  </si>
  <si>
    <t>gender</t>
  </si>
  <si>
    <t>owner occupied</t>
  </si>
  <si>
    <t>private rented</t>
  </si>
  <si>
    <t>local authority</t>
  </si>
  <si>
    <t>housing association</t>
  </si>
  <si>
    <t>Figure 2.1: Frequency of smoke alarm testing, by tenure, 2014-15</t>
  </si>
  <si>
    <t>Underlying data for Figure 2.1: Frequency of smoke alarm testing, by tenure, 2014-15</t>
  </si>
  <si>
    <t>all households with a smoke alarm</t>
  </si>
  <si>
    <t xml:space="preserve">at least once a month </t>
  </si>
  <si>
    <t>at least once every 3 months</t>
  </si>
  <si>
    <t>at least once every 6 months</t>
  </si>
  <si>
    <t>total</t>
  </si>
  <si>
    <t xml:space="preserve">
private
renters</t>
  </si>
  <si>
    <t>Annex Table 2.1: Frequency of smoke alarm testing, by tenure, 2014-15</t>
  </si>
  <si>
    <t>all
 tenures</t>
  </si>
  <si>
    <t>Note: underlying data are presented in Annex Table 2.1</t>
  </si>
  <si>
    <t>Note: underlying data are presented in Annex Tables 2.2 and 2.3</t>
  </si>
  <si>
    <t>person on benefits</t>
  </si>
  <si>
    <t>odds ratio</t>
  </si>
  <si>
    <t>p-value</t>
  </si>
  <si>
    <t>Underlying data for Figure 2.2: The predictors of smoke alarm testing, 2014-15</t>
  </si>
  <si>
    <t>-</t>
  </si>
  <si>
    <t>1) results of binary logistic regression. Findings that are statistically significant are highlighted.</t>
  </si>
  <si>
    <t>at least once a month incl. weekly</t>
  </si>
  <si>
    <t>FIGURES</t>
  </si>
  <si>
    <t>Fig 2.1</t>
  </si>
  <si>
    <t>Fig 2.2</t>
  </si>
  <si>
    <t>Frequency of smoke alarm testing, by tenure, 2014-15</t>
  </si>
  <si>
    <t>The predictors of smoke alarm testing, 2014-15</t>
  </si>
  <si>
    <t>ANNEX TABLES</t>
  </si>
  <si>
    <t>AT2.1</t>
  </si>
  <si>
    <t>AT2.2</t>
  </si>
  <si>
    <t>AT2.3</t>
  </si>
  <si>
    <t>Drivers of testing smoke alarms less than once a month, 2014-15</t>
  </si>
  <si>
    <t>The drivers of testing smoke alarms less than once per month, 2014-15</t>
  </si>
  <si>
    <t>personal characteristics</t>
  </si>
  <si>
    <t>other Asian</t>
  </si>
  <si>
    <t>intercept</t>
  </si>
  <si>
    <t>1) sheaf coefficients after binary logistic regression</t>
  </si>
  <si>
    <t>Base: all households with a smoke alarm</t>
  </si>
  <si>
    <t>English Housing Survey 2014-15</t>
  </si>
  <si>
    <t>Smoke Alarms in English Homes Report</t>
  </si>
  <si>
    <t>dwelling characteristics</t>
  </si>
  <si>
    <r>
      <t>owner occupiers</t>
    </r>
    <r>
      <rPr>
        <vertAlign val="superscript"/>
        <sz val="9"/>
        <rFont val="Arial"/>
        <family val="2"/>
      </rPr>
      <t>1</t>
    </r>
  </si>
  <si>
    <t>purpose built flat</t>
  </si>
  <si>
    <t>converted flat</t>
  </si>
  <si>
    <t>1945-1980</t>
  </si>
  <si>
    <t>age</t>
  </si>
  <si>
    <t>pre 1850</t>
  </si>
  <si>
    <t>1851-1899</t>
  </si>
  <si>
    <t>1900-1944</t>
  </si>
  <si>
    <t>1981-2001</t>
  </si>
  <si>
    <t>post 2002</t>
  </si>
  <si>
    <t>couple, dependent children</t>
  </si>
  <si>
    <t>couple, dependent and 
independent children</t>
  </si>
  <si>
    <t>couple, independent children only</t>
  </si>
  <si>
    <t>lone parent, dependent children</t>
  </si>
  <si>
    <t>lone parent, dependent and 
independent children</t>
  </si>
  <si>
    <t>lone parent, independent children only</t>
  </si>
  <si>
    <t>lone person sharing with lone person</t>
  </si>
  <si>
    <t>Annex Table 2.2 continued</t>
  </si>
  <si>
    <t>economic</t>
  </si>
  <si>
    <t>full-time work</t>
  </si>
  <si>
    <t>full-time education</t>
  </si>
  <si>
    <t>first quintile (lowest income)</t>
  </si>
  <si>
    <t>HRP and</t>
  </si>
  <si>
    <t>second quintile</t>
  </si>
  <si>
    <t>third quintile</t>
  </si>
  <si>
    <t>fourth quintile</t>
  </si>
  <si>
    <t>fifth quintile (highest income)</t>
  </si>
  <si>
    <t>long-term limiting illness</t>
  </si>
  <si>
    <t>dwelling type</t>
  </si>
  <si>
    <t>dwelling age</t>
  </si>
  <si>
    <t>household type</t>
  </si>
  <si>
    <t>economic status</t>
  </si>
  <si>
    <t>income of HRP and partner</t>
  </si>
  <si>
    <t>logistic regression 
coefficient</t>
  </si>
  <si>
    <t>Annex Table 2.3: The drivers of testing smoke alarms less than once per month, 2014-15</t>
  </si>
  <si>
    <t>economic status of HRP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</si>
</sst>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0.000"/>
    <numFmt numFmtId="167" formatCode="#,##0.000"/>
    <numFmt numFmtId="168" formatCode="_-* #,##0_-;\-* #,##0_-;_-* &quot;-&quot;??_-;_-@_-"/>
    <numFmt numFmtId="169" formatCode="#,##0.0"/>
    <numFmt numFmtId="170" formatCode="_(* #,##0_);_(* \(#,##0\);_(* &quot;-&quot;??_);_(@_)"/>
  </numFmts>
  <fonts count="6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sz val="10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sz val="11"/>
      <name val="Book Antiqua"/>
      <family val="1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rgb="FF00999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</font>
    <font>
      <vertAlign val="superscript"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8FFFF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2" borderId="0" applyNumberFormat="0" applyBorder="0" applyAlignment="0" applyProtection="0"/>
    <xf numFmtId="0" fontId="52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21" borderId="0" applyNumberFormat="0" applyBorder="0" applyAlignment="0" applyProtection="0"/>
    <xf numFmtId="0" fontId="24" fillId="4" borderId="0" applyNumberFormat="0" applyBorder="0" applyAlignment="0" applyProtection="0"/>
    <xf numFmtId="0" fontId="24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5" fillId="5" borderId="0" applyNumberFormat="0" applyBorder="0" applyAlignment="0" applyProtection="0"/>
    <xf numFmtId="0" fontId="26" fillId="11" borderId="1" applyNumberFormat="0" applyAlignment="0" applyProtection="0"/>
    <xf numFmtId="0" fontId="27" fillId="2" borderId="1" applyNumberFormat="0" applyAlignment="0" applyProtection="0"/>
    <xf numFmtId="0" fontId="28" fillId="27" borderId="2" applyNumberFormat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4" borderId="1" applyNumberFormat="0" applyAlignment="0" applyProtection="0"/>
    <xf numFmtId="0" fontId="39" fillId="4" borderId="1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51" fillId="0" borderId="0"/>
    <xf numFmtId="0" fontId="4" fillId="0" borderId="0"/>
    <xf numFmtId="0" fontId="55" fillId="0" borderId="0"/>
    <xf numFmtId="0" fontId="19" fillId="0" borderId="0"/>
    <xf numFmtId="0" fontId="53" fillId="0" borderId="0"/>
    <xf numFmtId="0" fontId="19" fillId="0" borderId="0"/>
    <xf numFmtId="0" fontId="56" fillId="0" borderId="0"/>
    <xf numFmtId="0" fontId="53" fillId="0" borderId="0"/>
    <xf numFmtId="0" fontId="43" fillId="0" borderId="0"/>
    <xf numFmtId="0" fontId="56" fillId="0" borderId="0"/>
    <xf numFmtId="0" fontId="55" fillId="0" borderId="0"/>
    <xf numFmtId="0" fontId="23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1" fillId="0" borderId="0"/>
    <xf numFmtId="0" fontId="4" fillId="0" borderId="0"/>
    <xf numFmtId="0" fontId="13" fillId="0" borderId="0"/>
    <xf numFmtId="0" fontId="23" fillId="6" borderId="10" applyNumberFormat="0" applyFont="0" applyAlignment="0" applyProtection="0"/>
    <xf numFmtId="0" fontId="19" fillId="6" borderId="10" applyNumberFormat="0" applyFont="0" applyAlignment="0" applyProtection="0"/>
    <xf numFmtId="0" fontId="44" fillId="11" borderId="11" applyNumberFormat="0" applyAlignment="0" applyProtection="0"/>
    <xf numFmtId="0" fontId="44" fillId="2" borderId="1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</cellStyleXfs>
  <cellXfs count="264">
    <xf numFmtId="0" fontId="0" fillId="0" borderId="0" xfId="0"/>
    <xf numFmtId="0" fontId="0" fillId="28" borderId="0" xfId="0" applyFill="1"/>
    <xf numFmtId="3" fontId="0" fillId="0" borderId="0" xfId="0" applyNumberFormat="1"/>
    <xf numFmtId="49" fontId="0" fillId="0" borderId="0" xfId="0" applyNumberFormat="1"/>
    <xf numFmtId="49" fontId="0" fillId="28" borderId="0" xfId="0" applyNumberFormat="1" applyFill="1"/>
    <xf numFmtId="0" fontId="3" fillId="29" borderId="0" xfId="96" applyFont="1" applyFill="1"/>
    <xf numFmtId="0" fontId="5" fillId="29" borderId="0" xfId="96" applyFont="1" applyFill="1"/>
    <xf numFmtId="0" fontId="6" fillId="29" borderId="0" xfId="80" applyFont="1" applyFill="1"/>
    <xf numFmtId="1" fontId="7" fillId="29" borderId="0" xfId="80" applyNumberFormat="1" applyFont="1" applyFill="1" applyBorder="1"/>
    <xf numFmtId="1" fontId="6" fillId="29" borderId="0" xfId="80" applyNumberFormat="1" applyFont="1" applyFill="1" applyBorder="1"/>
    <xf numFmtId="1" fontId="8" fillId="29" borderId="14" xfId="80" applyNumberFormat="1" applyFont="1" applyFill="1" applyBorder="1" applyAlignment="1">
      <alignment horizontal="left"/>
    </xf>
    <xf numFmtId="1" fontId="6" fillId="29" borderId="14" xfId="80" applyNumberFormat="1" applyFont="1" applyFill="1" applyBorder="1"/>
    <xf numFmtId="1" fontId="9" fillId="29" borderId="0" xfId="80" applyNumberFormat="1" applyFont="1" applyFill="1" applyBorder="1"/>
    <xf numFmtId="1" fontId="10" fillId="29" borderId="0" xfId="80" applyNumberFormat="1" applyFont="1" applyFill="1" applyBorder="1"/>
    <xf numFmtId="1" fontId="4" fillId="29" borderId="0" xfId="80" applyNumberFormat="1" applyFont="1" applyFill="1" applyBorder="1" applyAlignment="1">
      <alignment horizontal="left"/>
    </xf>
    <xf numFmtId="3" fontId="4" fillId="29" borderId="0" xfId="80" applyNumberFormat="1" applyFont="1" applyFill="1" applyBorder="1" applyAlignment="1">
      <alignment horizontal="right"/>
    </xf>
    <xf numFmtId="1" fontId="10" fillId="29" borderId="0" xfId="80" applyNumberFormat="1" applyFont="1" applyFill="1" applyBorder="1" applyAlignment="1">
      <alignment horizontal="left"/>
    </xf>
    <xf numFmtId="0" fontId="6" fillId="29" borderId="0" xfId="80" applyFont="1" applyFill="1" applyBorder="1" applyAlignment="1">
      <alignment horizontal="left"/>
    </xf>
    <xf numFmtId="0" fontId="4" fillId="29" borderId="0" xfId="80" applyFont="1" applyFill="1" applyBorder="1" applyAlignment="1">
      <alignment horizontal="right"/>
    </xf>
    <xf numFmtId="165" fontId="4" fillId="29" borderId="0" xfId="80" applyNumberFormat="1" applyFont="1" applyFill="1" applyBorder="1" applyAlignment="1">
      <alignment horizontal="right"/>
    </xf>
    <xf numFmtId="165" fontId="10" fillId="29" borderId="0" xfId="80" applyNumberFormat="1" applyFont="1" applyFill="1" applyBorder="1" applyAlignment="1">
      <alignment horizontal="right"/>
    </xf>
    <xf numFmtId="1" fontId="9" fillId="29" borderId="14" xfId="80" applyNumberFormat="1" applyFont="1" applyFill="1" applyBorder="1" applyAlignment="1">
      <alignment horizontal="left"/>
    </xf>
    <xf numFmtId="0" fontId="12" fillId="29" borderId="0" xfId="97" applyFont="1" applyFill="1" applyBorder="1"/>
    <xf numFmtId="2" fontId="6" fillId="29" borderId="0" xfId="80" applyNumberFormat="1" applyFont="1" applyFill="1" applyBorder="1"/>
    <xf numFmtId="0" fontId="6" fillId="29" borderId="0" xfId="80" applyFont="1" applyFill="1" applyBorder="1"/>
    <xf numFmtId="3" fontId="7" fillId="29" borderId="0" xfId="80" applyNumberFormat="1" applyFont="1" applyFill="1" applyBorder="1"/>
    <xf numFmtId="3" fontId="7" fillId="29" borderId="0" xfId="80" applyNumberFormat="1" applyFont="1" applyFill="1" applyBorder="1" applyAlignment="1">
      <alignment horizontal="left" indent="1"/>
    </xf>
    <xf numFmtId="3" fontId="7" fillId="29" borderId="0" xfId="80" applyNumberFormat="1" applyFont="1" applyFill="1" applyBorder="1" applyAlignment="1"/>
    <xf numFmtId="1" fontId="10" fillId="29" borderId="0" xfId="80" applyNumberFormat="1" applyFont="1" applyFill="1" applyBorder="1" applyAlignment="1">
      <alignment horizontal="right"/>
    </xf>
    <xf numFmtId="3" fontId="10" fillId="29" borderId="0" xfId="80" applyNumberFormat="1" applyFont="1" applyFill="1" applyBorder="1" applyAlignment="1">
      <alignment horizontal="right"/>
    </xf>
    <xf numFmtId="1" fontId="6" fillId="29" borderId="0" xfId="80" applyNumberFormat="1" applyFont="1" applyFill="1" applyBorder="1" applyAlignment="1">
      <alignment horizontal="left"/>
    </xf>
    <xf numFmtId="1" fontId="4" fillId="29" borderId="0" xfId="80" applyNumberFormat="1" applyFont="1" applyFill="1" applyBorder="1" applyAlignment="1">
      <alignment horizontal="right"/>
    </xf>
    <xf numFmtId="1" fontId="9" fillId="29" borderId="0" xfId="80" applyNumberFormat="1" applyFont="1" applyFill="1" applyBorder="1" applyAlignment="1">
      <alignment horizontal="left"/>
    </xf>
    <xf numFmtId="3" fontId="9" fillId="29" borderId="0" xfId="80" applyNumberFormat="1" applyFont="1" applyFill="1" applyBorder="1" applyAlignment="1">
      <alignment horizontal="right"/>
    </xf>
    <xf numFmtId="3" fontId="8" fillId="29" borderId="0" xfId="80" applyNumberFormat="1" applyFont="1" applyFill="1" applyBorder="1" applyAlignment="1">
      <alignment horizontal="right"/>
    </xf>
    <xf numFmtId="1" fontId="4" fillId="29" borderId="14" xfId="80" applyNumberFormat="1" applyFont="1" applyFill="1" applyBorder="1" applyAlignment="1">
      <alignment horizontal="left"/>
    </xf>
    <xf numFmtId="3" fontId="9" fillId="29" borderId="14" xfId="80" applyNumberFormat="1" applyFont="1" applyFill="1" applyBorder="1" applyAlignment="1"/>
    <xf numFmtId="0" fontId="0" fillId="29" borderId="0" xfId="0" applyFill="1"/>
    <xf numFmtId="0" fontId="10" fillId="29" borderId="0" xfId="0" applyFont="1" applyFill="1"/>
    <xf numFmtId="0" fontId="0" fillId="0" borderId="14" xfId="0" applyBorder="1"/>
    <xf numFmtId="0" fontId="10" fillId="29" borderId="14" xfId="0" applyFont="1" applyFill="1" applyBorder="1"/>
    <xf numFmtId="0" fontId="0" fillId="29" borderId="14" xfId="0" applyFill="1" applyBorder="1"/>
    <xf numFmtId="0" fontId="9" fillId="0" borderId="0" xfId="0" applyFont="1"/>
    <xf numFmtId="1" fontId="10" fillId="29" borderId="14" xfId="80" applyNumberFormat="1" applyFont="1" applyFill="1" applyBorder="1" applyAlignment="1">
      <alignment horizontal="right"/>
    </xf>
    <xf numFmtId="3" fontId="7" fillId="29" borderId="0" xfId="80" applyNumberFormat="1" applyFont="1" applyFill="1" applyBorder="1" applyAlignment="1">
      <alignment horizontal="right"/>
    </xf>
    <xf numFmtId="0" fontId="10" fillId="29" borderId="0" xfId="0" applyFont="1" applyFill="1" applyAlignment="1">
      <alignment horizontal="right"/>
    </xf>
    <xf numFmtId="1" fontId="10" fillId="29" borderId="14" xfId="80" applyNumberFormat="1" applyFont="1" applyFill="1" applyBorder="1" applyAlignment="1">
      <alignment horizontal="center"/>
    </xf>
    <xf numFmtId="0" fontId="10" fillId="29" borderId="14" xfId="0" applyFont="1" applyFill="1" applyBorder="1" applyAlignment="1">
      <alignment horizontal="right"/>
    </xf>
    <xf numFmtId="0" fontId="10" fillId="29" borderId="15" xfId="0" applyFont="1" applyFill="1" applyBorder="1" applyAlignment="1">
      <alignment horizontal="right"/>
    </xf>
    <xf numFmtId="0" fontId="0" fillId="29" borderId="15" xfId="0" applyFill="1" applyBorder="1"/>
    <xf numFmtId="1" fontId="4" fillId="29" borderId="14" xfId="80" applyNumberFormat="1" applyFont="1" applyFill="1" applyBorder="1" applyAlignment="1">
      <alignment horizontal="right"/>
    </xf>
    <xf numFmtId="1" fontId="11" fillId="29" borderId="0" xfId="80" applyNumberFormat="1" applyFont="1" applyFill="1" applyBorder="1" applyAlignment="1">
      <alignment horizontal="right"/>
    </xf>
    <xf numFmtId="0" fontId="10" fillId="29" borderId="0" xfId="0" applyFont="1" applyFill="1" applyBorder="1" applyAlignment="1">
      <alignment horizontal="right"/>
    </xf>
    <xf numFmtId="0" fontId="0" fillId="29" borderId="0" xfId="0" applyFill="1" applyBorder="1"/>
    <xf numFmtId="0" fontId="0" fillId="0" borderId="0" xfId="0" applyFill="1"/>
    <xf numFmtId="166" fontId="0" fillId="0" borderId="0" xfId="0" applyNumberFormat="1"/>
    <xf numFmtId="167" fontId="4" fillId="29" borderId="0" xfId="80" applyNumberFormat="1" applyFont="1" applyFill="1" applyBorder="1" applyAlignment="1">
      <alignment horizontal="right"/>
    </xf>
    <xf numFmtId="0" fontId="0" fillId="29" borderId="16" xfId="0" applyFill="1" applyBorder="1"/>
    <xf numFmtId="0" fontId="9" fillId="29" borderId="0" xfId="0" applyFont="1" applyFill="1" applyBorder="1"/>
    <xf numFmtId="3" fontId="9" fillId="29" borderId="0" xfId="0" applyNumberFormat="1" applyFont="1" applyFill="1" applyBorder="1"/>
    <xf numFmtId="3" fontId="9" fillId="29" borderId="14" xfId="0" applyNumberFormat="1" applyFont="1" applyFill="1" applyBorder="1"/>
    <xf numFmtId="0" fontId="0" fillId="0" borderId="0" xfId="0" applyAlignment="1">
      <alignment horizontal="left"/>
    </xf>
    <xf numFmtId="0" fontId="12" fillId="29" borderId="0" xfId="97" applyFont="1" applyFill="1" applyBorder="1" applyAlignment="1"/>
    <xf numFmtId="0" fontId="0" fillId="0" borderId="0" xfId="0" applyFill="1" applyBorder="1"/>
    <xf numFmtId="1" fontId="6" fillId="0" borderId="0" xfId="80" applyNumberFormat="1" applyFont="1" applyFill="1" applyBorder="1" applyAlignment="1">
      <alignment horizontal="left"/>
    </xf>
    <xf numFmtId="1" fontId="10" fillId="0" borderId="0" xfId="80" applyNumberFormat="1" applyFont="1" applyFill="1" applyBorder="1" applyAlignment="1">
      <alignment horizontal="right"/>
    </xf>
    <xf numFmtId="1" fontId="4" fillId="0" borderId="0" xfId="80" applyNumberFormat="1" applyFont="1" applyFill="1" applyBorder="1" applyAlignment="1">
      <alignment horizontal="right"/>
    </xf>
    <xf numFmtId="0" fontId="10" fillId="0" borderId="0" xfId="80" applyFont="1" applyFill="1" applyBorder="1" applyAlignment="1">
      <alignment horizontal="right"/>
    </xf>
    <xf numFmtId="1" fontId="9" fillId="0" borderId="0" xfId="80" applyNumberFormat="1" applyFont="1" applyFill="1" applyBorder="1" applyAlignment="1">
      <alignment horizontal="left"/>
    </xf>
    <xf numFmtId="3" fontId="9" fillId="0" borderId="0" xfId="80" applyNumberFormat="1" applyFont="1" applyFill="1" applyBorder="1" applyAlignment="1">
      <alignment horizontal="right"/>
    </xf>
    <xf numFmtId="0" fontId="12" fillId="0" borderId="0" xfId="97" applyFont="1" applyFill="1" applyBorder="1"/>
    <xf numFmtId="2" fontId="6" fillId="0" borderId="0" xfId="80" applyNumberFormat="1" applyFont="1" applyFill="1" applyBorder="1"/>
    <xf numFmtId="0" fontId="6" fillId="0" borderId="0" xfId="80" applyFont="1" applyFill="1" applyBorder="1"/>
    <xf numFmtId="3" fontId="7" fillId="0" borderId="0" xfId="80" applyNumberFormat="1" applyFont="1" applyFill="1" applyBorder="1"/>
    <xf numFmtId="3" fontId="7" fillId="0" borderId="0" xfId="80" applyNumberFormat="1" applyFont="1" applyFill="1" applyBorder="1" applyAlignment="1">
      <alignment horizontal="left" indent="1"/>
    </xf>
    <xf numFmtId="0" fontId="7" fillId="0" borderId="0" xfId="80" applyFont="1" applyFill="1" applyBorder="1" applyAlignment="1">
      <alignment horizontal="left" indent="1"/>
    </xf>
    <xf numFmtId="0" fontId="6" fillId="0" borderId="0" xfId="80" applyFont="1" applyFill="1" applyBorder="1" applyAlignment="1">
      <alignment horizontal="left" indent="1"/>
    </xf>
    <xf numFmtId="3" fontId="7" fillId="0" borderId="0" xfId="80" applyNumberFormat="1" applyFont="1" applyFill="1" applyBorder="1" applyAlignment="1"/>
    <xf numFmtId="0" fontId="4" fillId="0" borderId="0" xfId="80" applyFill="1" applyBorder="1"/>
    <xf numFmtId="1" fontId="15" fillId="29" borderId="14" xfId="80" applyNumberFormat="1" applyFont="1" applyFill="1" applyBorder="1" applyAlignment="1">
      <alignment horizontal="right"/>
    </xf>
    <xf numFmtId="1" fontId="11" fillId="29" borderId="17" xfId="80" applyNumberFormat="1" applyFont="1" applyFill="1" applyBorder="1" applyAlignment="1">
      <alignment horizontal="right"/>
    </xf>
    <xf numFmtId="1" fontId="10" fillId="29" borderId="14" xfId="80" applyNumberFormat="1" applyFont="1" applyFill="1" applyBorder="1" applyAlignment="1">
      <alignment horizontal="left"/>
    </xf>
    <xf numFmtId="1" fontId="6" fillId="29" borderId="0" xfId="80" applyNumberFormat="1" applyFont="1" applyFill="1" applyBorder="1" applyAlignment="1">
      <alignment horizontal="right"/>
    </xf>
    <xf numFmtId="0" fontId="8" fillId="29" borderId="0" xfId="80" applyFont="1" applyFill="1" applyBorder="1" applyAlignment="1">
      <alignment horizontal="right" vertical="top"/>
    </xf>
    <xf numFmtId="3" fontId="17" fillId="29" borderId="0" xfId="80" applyNumberFormat="1" applyFont="1" applyFill="1" applyBorder="1" applyAlignment="1">
      <alignment horizontal="right"/>
    </xf>
    <xf numFmtId="3" fontId="10" fillId="29" borderId="14" xfId="80" applyNumberFormat="1" applyFont="1" applyFill="1" applyBorder="1" applyAlignment="1">
      <alignment horizontal="right"/>
    </xf>
    <xf numFmtId="0" fontId="8" fillId="29" borderId="0" xfId="80" applyFont="1" applyFill="1" applyBorder="1" applyAlignment="1">
      <alignment horizontal="right"/>
    </xf>
    <xf numFmtId="1" fontId="6" fillId="29" borderId="17" xfId="80" applyNumberFormat="1" applyFont="1" applyFill="1" applyBorder="1" applyAlignment="1">
      <alignment horizontal="left"/>
    </xf>
    <xf numFmtId="1" fontId="10" fillId="29" borderId="17" xfId="80" applyNumberFormat="1" applyFont="1" applyFill="1" applyBorder="1" applyAlignment="1">
      <alignment horizontal="right"/>
    </xf>
    <xf numFmtId="1" fontId="4" fillId="29" borderId="17" xfId="80" applyNumberFormat="1" applyFont="1" applyFill="1" applyBorder="1" applyAlignment="1">
      <alignment horizontal="right"/>
    </xf>
    <xf numFmtId="0" fontId="10" fillId="29" borderId="17" xfId="80" applyFont="1" applyFill="1" applyBorder="1" applyAlignment="1">
      <alignment horizontal="right"/>
    </xf>
    <xf numFmtId="3" fontId="9" fillId="29" borderId="14" xfId="80" applyNumberFormat="1" applyFont="1" applyFill="1" applyBorder="1" applyAlignment="1">
      <alignment horizontal="right"/>
    </xf>
    <xf numFmtId="3" fontId="8" fillId="29" borderId="17" xfId="80" applyNumberFormat="1" applyFont="1" applyFill="1" applyBorder="1" applyAlignment="1">
      <alignment horizontal="right"/>
    </xf>
    <xf numFmtId="0" fontId="7" fillId="29" borderId="0" xfId="80" applyFont="1" applyFill="1" applyAlignment="1">
      <alignment horizontal="left" indent="1"/>
    </xf>
    <xf numFmtId="0" fontId="6" fillId="29" borderId="0" xfId="80" applyFont="1" applyFill="1" applyBorder="1" applyAlignment="1">
      <alignment horizontal="left" indent="1"/>
    </xf>
    <xf numFmtId="4" fontId="0" fillId="0" borderId="0" xfId="0" applyNumberFormat="1"/>
    <xf numFmtId="3" fontId="0" fillId="29" borderId="0" xfId="0" applyNumberFormat="1" applyFill="1"/>
    <xf numFmtId="3" fontId="10" fillId="29" borderId="0" xfId="0" applyNumberFormat="1" applyFont="1" applyFill="1"/>
    <xf numFmtId="1" fontId="0" fillId="29" borderId="0" xfId="0" applyNumberFormat="1" applyFill="1"/>
    <xf numFmtId="1" fontId="10" fillId="29" borderId="0" xfId="0" applyNumberFormat="1" applyFont="1" applyFill="1"/>
    <xf numFmtId="1" fontId="0" fillId="29" borderId="14" xfId="0" applyNumberFormat="1" applyFill="1" applyBorder="1"/>
    <xf numFmtId="1" fontId="10" fillId="29" borderId="14" xfId="0" applyNumberFormat="1" applyFont="1" applyFill="1" applyBorder="1"/>
    <xf numFmtId="0" fontId="4" fillId="29" borderId="0" xfId="0" applyFont="1" applyFill="1"/>
    <xf numFmtId="3" fontId="10" fillId="29" borderId="14" xfId="0" applyNumberFormat="1" applyFont="1" applyFill="1" applyBorder="1"/>
    <xf numFmtId="3" fontId="9" fillId="29" borderId="0" xfId="0" applyNumberFormat="1" applyFont="1" applyFill="1"/>
    <xf numFmtId="1" fontId="10" fillId="29" borderId="17" xfId="80" applyNumberFormat="1" applyFont="1" applyFill="1" applyBorder="1"/>
    <xf numFmtId="0" fontId="57" fillId="32" borderId="0" xfId="0" applyFont="1" applyFill="1"/>
    <xf numFmtId="0" fontId="7" fillId="32" borderId="0" xfId="0" applyFont="1" applyFill="1"/>
    <xf numFmtId="0" fontId="7" fillId="32" borderId="0" xfId="0" applyFont="1" applyFill="1" applyBorder="1"/>
    <xf numFmtId="1" fontId="10" fillId="29" borderId="17" xfId="80" applyNumberFormat="1" applyFont="1" applyFill="1" applyBorder="1" applyAlignment="1"/>
    <xf numFmtId="1" fontId="10" fillId="29" borderId="0" xfId="80" applyNumberFormat="1" applyFont="1" applyFill="1" applyBorder="1" applyAlignment="1"/>
    <xf numFmtId="1" fontId="10" fillId="29" borderId="14" xfId="80" applyNumberFormat="1" applyFont="1" applyFill="1" applyBorder="1" applyAlignment="1"/>
    <xf numFmtId="0" fontId="10" fillId="29" borderId="17" xfId="80" applyNumberFormat="1" applyFont="1" applyFill="1" applyBorder="1" applyAlignment="1">
      <alignment wrapText="1"/>
    </xf>
    <xf numFmtId="0" fontId="10" fillId="29" borderId="0" xfId="80" applyNumberFormat="1" applyFont="1" applyFill="1" applyBorder="1" applyAlignment="1">
      <alignment wrapText="1"/>
    </xf>
    <xf numFmtId="0" fontId="10" fillId="29" borderId="14" xfId="80" applyNumberFormat="1" applyFont="1" applyFill="1" applyBorder="1" applyAlignment="1">
      <alignment wrapText="1"/>
    </xf>
    <xf numFmtId="1" fontId="10" fillId="29" borderId="17" xfId="80" applyNumberFormat="1" applyFont="1" applyFill="1" applyBorder="1" applyAlignment="1">
      <alignment wrapText="1"/>
    </xf>
    <xf numFmtId="1" fontId="10" fillId="29" borderId="0" xfId="80" applyNumberFormat="1" applyFont="1" applyFill="1" applyBorder="1" applyAlignment="1">
      <alignment wrapText="1"/>
    </xf>
    <xf numFmtId="1" fontId="10" fillId="29" borderId="14" xfId="80" applyNumberFormat="1" applyFont="1" applyFill="1" applyBorder="1" applyAlignment="1">
      <alignment wrapText="1"/>
    </xf>
    <xf numFmtId="2" fontId="0" fillId="0" borderId="0" xfId="0" applyNumberFormat="1"/>
    <xf numFmtId="0" fontId="10" fillId="29" borderId="0" xfId="80" applyFont="1" applyFill="1" applyBorder="1" applyAlignment="1">
      <alignment wrapText="1"/>
    </xf>
    <xf numFmtId="0" fontId="4" fillId="0" borderId="0" xfId="0" applyFont="1"/>
    <xf numFmtId="166" fontId="0" fillId="29" borderId="0" xfId="0" applyNumberFormat="1" applyFill="1" applyBorder="1"/>
    <xf numFmtId="1" fontId="0" fillId="0" borderId="0" xfId="0" applyNumberFormat="1"/>
    <xf numFmtId="0" fontId="0" fillId="32" borderId="0" xfId="0" applyFill="1"/>
    <xf numFmtId="2" fontId="0" fillId="33" borderId="0" xfId="0" applyNumberFormat="1" applyFill="1"/>
    <xf numFmtId="0" fontId="4" fillId="32" borderId="0" xfId="0" applyFont="1" applyFill="1" applyAlignment="1">
      <alignment horizontal="right"/>
    </xf>
    <xf numFmtId="0" fontId="4" fillId="0" borderId="0" xfId="0" applyFont="1" applyAlignment="1">
      <alignment wrapText="1"/>
    </xf>
    <xf numFmtId="165" fontId="4" fillId="29" borderId="14" xfId="80" applyNumberFormat="1" applyFont="1" applyFill="1" applyBorder="1" applyAlignment="1">
      <alignment horizontal="right"/>
    </xf>
    <xf numFmtId="0" fontId="12" fillId="32" borderId="0" xfId="97" applyFont="1" applyFill="1" applyBorder="1" applyAlignment="1"/>
    <xf numFmtId="1" fontId="10" fillId="32" borderId="0" xfId="0" applyNumberFormat="1" applyFont="1" applyFill="1"/>
    <xf numFmtId="166" fontId="4" fillId="29" borderId="0" xfId="80" applyNumberFormat="1" applyFont="1" applyFill="1" applyBorder="1" applyAlignment="1"/>
    <xf numFmtId="166" fontId="4" fillId="29" borderId="14" xfId="80" applyNumberFormat="1" applyFont="1" applyFill="1" applyBorder="1" applyAlignment="1"/>
    <xf numFmtId="0" fontId="0" fillId="0" borderId="0" xfId="0" applyAlignment="1">
      <alignment wrapText="1"/>
    </xf>
    <xf numFmtId="0" fontId="0" fillId="0" borderId="0" xfId="0" applyFont="1"/>
    <xf numFmtId="167" fontId="4" fillId="32" borderId="0" xfId="80" applyNumberFormat="1" applyFont="1" applyFill="1" applyBorder="1" applyAlignment="1">
      <alignment horizontal="right"/>
    </xf>
    <xf numFmtId="167" fontId="4" fillId="34" borderId="0" xfId="80" applyNumberFormat="1" applyFont="1" applyFill="1" applyBorder="1" applyAlignment="1">
      <alignment horizontal="right"/>
    </xf>
    <xf numFmtId="0" fontId="12" fillId="29" borderId="14" xfId="97" applyFont="1" applyFill="1" applyBorder="1"/>
    <xf numFmtId="167" fontId="4" fillId="34" borderId="14" xfId="80" applyNumberFormat="1" applyFont="1" applyFill="1" applyBorder="1" applyAlignment="1">
      <alignment horizontal="right"/>
    </xf>
    <xf numFmtId="167" fontId="4" fillId="32" borderId="14" xfId="80" applyNumberFormat="1" applyFont="1" applyFill="1" applyBorder="1" applyAlignment="1">
      <alignment horizontal="right"/>
    </xf>
    <xf numFmtId="167" fontId="4" fillId="34" borderId="15" xfId="80" applyNumberFormat="1" applyFont="1" applyFill="1" applyBorder="1" applyAlignment="1">
      <alignment horizontal="right"/>
    </xf>
    <xf numFmtId="1" fontId="0" fillId="29" borderId="0" xfId="80" applyNumberFormat="1" applyFont="1" applyFill="1" applyBorder="1" applyAlignment="1">
      <alignment horizontal="right"/>
    </xf>
    <xf numFmtId="0" fontId="0" fillId="32" borderId="0" xfId="0" applyFont="1" applyFill="1" applyAlignment="1">
      <alignment horizontal="right"/>
    </xf>
    <xf numFmtId="1" fontId="0" fillId="29" borderId="14" xfId="80" applyNumberFormat="1" applyFont="1" applyFill="1" applyBorder="1" applyAlignment="1">
      <alignment horizontal="right"/>
    </xf>
    <xf numFmtId="168" fontId="9" fillId="32" borderId="0" xfId="49" applyNumberFormat="1" applyFont="1" applyFill="1" applyBorder="1"/>
    <xf numFmtId="0" fontId="3" fillId="29" borderId="0" xfId="96" applyFont="1" applyFill="1" applyAlignment="1"/>
    <xf numFmtId="0" fontId="18" fillId="0" borderId="0" xfId="0" applyFont="1"/>
    <xf numFmtId="0" fontId="0" fillId="0" borderId="17" xfId="0" applyBorder="1"/>
    <xf numFmtId="0" fontId="9" fillId="0" borderId="17" xfId="0" applyFont="1" applyBorder="1"/>
    <xf numFmtId="165" fontId="0" fillId="0" borderId="0" xfId="0" applyNumberFormat="1" applyBorder="1"/>
    <xf numFmtId="0" fontId="0" fillId="0" borderId="0" xfId="0" applyBorder="1"/>
    <xf numFmtId="0" fontId="19" fillId="29" borderId="0" xfId="91" applyFill="1"/>
    <xf numFmtId="165" fontId="10" fillId="29" borderId="0" xfId="91" applyNumberFormat="1" applyFont="1" applyFill="1" applyBorder="1"/>
    <xf numFmtId="0" fontId="57" fillId="32" borderId="0" xfId="91" applyFont="1" applyFill="1"/>
    <xf numFmtId="0" fontId="7" fillId="29" borderId="0" xfId="91" applyFont="1" applyFill="1"/>
    <xf numFmtId="0" fontId="19" fillId="29" borderId="0" xfId="91" applyFill="1" applyBorder="1"/>
    <xf numFmtId="165" fontId="19" fillId="29" borderId="0" xfId="91" applyNumberFormat="1" applyFont="1" applyFill="1" applyBorder="1"/>
    <xf numFmtId="3" fontId="10" fillId="29" borderId="0" xfId="91" applyNumberFormat="1" applyFont="1" applyFill="1" applyBorder="1" applyAlignment="1"/>
    <xf numFmtId="165" fontId="18" fillId="29" borderId="0" xfId="91" applyNumberFormat="1" applyFont="1" applyFill="1" applyBorder="1"/>
    <xf numFmtId="0" fontId="19" fillId="29" borderId="0" xfId="91" applyFont="1" applyFill="1"/>
    <xf numFmtId="0" fontId="17" fillId="29" borderId="0" xfId="91" quotePrefix="1" applyFont="1" applyFill="1"/>
    <xf numFmtId="2" fontId="19" fillId="0" borderId="0" xfId="0" applyNumberFormat="1" applyFont="1" applyAlignment="1">
      <alignment horizontal="right" wrapText="1"/>
    </xf>
    <xf numFmtId="0" fontId="7" fillId="0" borderId="0" xfId="0" applyFont="1" applyFill="1" applyBorder="1"/>
    <xf numFmtId="0" fontId="19" fillId="0" borderId="0" xfId="0" applyFont="1" applyBorder="1"/>
    <xf numFmtId="0" fontId="58" fillId="32" borderId="0" xfId="86" applyFont="1" applyFill="1"/>
    <xf numFmtId="0" fontId="53" fillId="32" borderId="0" xfId="86" applyFill="1"/>
    <xf numFmtId="0" fontId="57" fillId="32" borderId="0" xfId="81" applyFont="1" applyFill="1" applyAlignment="1">
      <alignment horizontal="left"/>
    </xf>
    <xf numFmtId="0" fontId="57" fillId="32" borderId="0" xfId="86" applyFont="1" applyFill="1" applyAlignment="1">
      <alignment vertical="center"/>
    </xf>
    <xf numFmtId="0" fontId="10" fillId="30" borderId="0" xfId="91" applyFont="1" applyFill="1" applyBorder="1" applyAlignment="1">
      <alignment vertical="center"/>
    </xf>
    <xf numFmtId="0" fontId="21" fillId="30" borderId="0" xfId="91" applyFont="1" applyFill="1" applyBorder="1" applyAlignment="1">
      <alignment horizontal="center" wrapText="1"/>
    </xf>
    <xf numFmtId="0" fontId="20" fillId="30" borderId="0" xfId="91" applyFont="1" applyFill="1" applyBorder="1" applyAlignment="1">
      <alignment horizontal="right" wrapText="1"/>
    </xf>
    <xf numFmtId="0" fontId="21" fillId="30" borderId="0" xfId="91" applyFont="1" applyFill="1" applyBorder="1" applyAlignment="1">
      <alignment horizontal="right" wrapText="1"/>
    </xf>
    <xf numFmtId="0" fontId="8" fillId="29" borderId="0" xfId="91" applyFont="1" applyFill="1" applyBorder="1" applyAlignment="1">
      <alignment horizontal="right" vertical="top"/>
    </xf>
    <xf numFmtId="0" fontId="21" fillId="30" borderId="0" xfId="91" applyFont="1" applyFill="1" applyBorder="1" applyAlignment="1">
      <alignment horizontal="left" wrapText="1"/>
    </xf>
    <xf numFmtId="0" fontId="20" fillId="30" borderId="0" xfId="91" applyFont="1" applyFill="1" applyBorder="1" applyAlignment="1">
      <alignment horizontal="center" wrapText="1"/>
    </xf>
    <xf numFmtId="0" fontId="10" fillId="29" borderId="0" xfId="91" applyFont="1" applyFill="1" applyBorder="1" applyAlignment="1"/>
    <xf numFmtId="0" fontId="20" fillId="32" borderId="0" xfId="81" applyFont="1" applyFill="1" applyBorder="1"/>
    <xf numFmtId="3" fontId="19" fillId="32" borderId="0" xfId="81" applyNumberFormat="1" applyFont="1" applyFill="1" applyBorder="1" applyAlignment="1">
      <alignment horizontal="right"/>
    </xf>
    <xf numFmtId="3" fontId="10" fillId="32" borderId="0" xfId="81" applyNumberFormat="1" applyFont="1" applyFill="1" applyBorder="1" applyAlignment="1">
      <alignment horizontal="right"/>
    </xf>
    <xf numFmtId="0" fontId="59" fillId="32" borderId="14" xfId="86" applyFont="1" applyFill="1" applyBorder="1"/>
    <xf numFmtId="3" fontId="10" fillId="32" borderId="14" xfId="81" applyNumberFormat="1" applyFont="1" applyFill="1" applyBorder="1" applyAlignment="1">
      <alignment horizontal="right"/>
    </xf>
    <xf numFmtId="169" fontId="10" fillId="32" borderId="0" xfId="81" applyNumberFormat="1" applyFont="1" applyFill="1" applyBorder="1" applyAlignment="1">
      <alignment horizontal="right"/>
    </xf>
    <xf numFmtId="3" fontId="9" fillId="32" borderId="14" xfId="81" applyNumberFormat="1" applyFont="1" applyFill="1" applyBorder="1" applyAlignment="1">
      <alignment horizontal="right"/>
    </xf>
    <xf numFmtId="0" fontId="60" fillId="32" borderId="0" xfId="86" applyFont="1" applyFill="1"/>
    <xf numFmtId="0" fontId="53" fillId="0" borderId="0" xfId="86"/>
    <xf numFmtId="0" fontId="58" fillId="0" borderId="0" xfId="86" applyFont="1"/>
    <xf numFmtId="0" fontId="20" fillId="29" borderId="0" xfId="91" applyFont="1" applyFill="1" applyBorder="1" applyAlignment="1">
      <alignment horizontal="center" wrapText="1"/>
    </xf>
    <xf numFmtId="0" fontId="19" fillId="29" borderId="0" xfId="91" applyFont="1" applyFill="1" applyBorder="1" applyAlignment="1">
      <alignment horizontal="center"/>
    </xf>
    <xf numFmtId="0" fontId="10" fillId="30" borderId="18" xfId="91" applyFont="1" applyFill="1" applyBorder="1" applyAlignment="1">
      <alignment vertical="center"/>
    </xf>
    <xf numFmtId="0" fontId="10" fillId="29" borderId="18" xfId="91" applyFont="1" applyFill="1" applyBorder="1" applyAlignment="1">
      <alignment horizontal="right" wrapText="1"/>
    </xf>
    <xf numFmtId="0" fontId="10" fillId="29" borderId="18" xfId="80" applyNumberFormat="1" applyFont="1" applyFill="1" applyBorder="1" applyAlignment="1">
      <alignment horizontal="right" wrapText="1"/>
    </xf>
    <xf numFmtId="1" fontId="10" fillId="29" borderId="18" xfId="80" applyNumberFormat="1" applyFont="1" applyFill="1" applyBorder="1" applyAlignment="1">
      <alignment horizontal="right" wrapText="1"/>
    </xf>
    <xf numFmtId="0" fontId="19" fillId="32" borderId="0" xfId="86" applyFont="1" applyFill="1"/>
    <xf numFmtId="166" fontId="0" fillId="0" borderId="14" xfId="0" applyNumberFormat="1" applyBorder="1"/>
    <xf numFmtId="170" fontId="10" fillId="32" borderId="0" xfId="49" applyNumberFormat="1" applyFont="1" applyFill="1" applyBorder="1" applyAlignment="1">
      <alignment horizontal="right"/>
    </xf>
    <xf numFmtId="4" fontId="19" fillId="32" borderId="0" xfId="8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17" xfId="0" applyBorder="1" applyAlignment="1">
      <alignment horizontal="right"/>
    </xf>
    <xf numFmtId="166" fontId="0" fillId="0" borderId="17" xfId="0" applyNumberFormat="1" applyBorder="1"/>
    <xf numFmtId="0" fontId="21" fillId="32" borderId="0" xfId="81" applyFont="1" applyFill="1" applyBorder="1"/>
    <xf numFmtId="0" fontId="18" fillId="32" borderId="0" xfId="0" applyFont="1" applyFill="1"/>
    <xf numFmtId="0" fontId="54" fillId="0" borderId="0" xfId="72"/>
    <xf numFmtId="169" fontId="19" fillId="32" borderId="0" xfId="81" applyNumberFormat="1" applyFont="1" applyFill="1" applyBorder="1" applyAlignment="1">
      <alignment horizontal="right"/>
    </xf>
    <xf numFmtId="170" fontId="20" fillId="0" borderId="0" xfId="49" applyNumberFormat="1" applyFont="1" applyBorder="1" applyAlignment="1">
      <alignment horizontal="right" vertical="center"/>
    </xf>
    <xf numFmtId="170" fontId="21" fillId="0" borderId="0" xfId="49" applyNumberFormat="1" applyFont="1" applyBorder="1" applyAlignment="1">
      <alignment horizontal="right"/>
    </xf>
    <xf numFmtId="170" fontId="19" fillId="32" borderId="0" xfId="49" applyNumberFormat="1" applyFont="1" applyFill="1" applyBorder="1" applyAlignment="1">
      <alignment horizontal="right"/>
    </xf>
    <xf numFmtId="1" fontId="51" fillId="29" borderId="0" xfId="80" applyNumberFormat="1" applyFont="1" applyFill="1" applyBorder="1" applyAlignment="1">
      <alignment horizontal="right"/>
    </xf>
    <xf numFmtId="169" fontId="51" fillId="32" borderId="0" xfId="81" applyNumberFormat="1" applyFont="1" applyFill="1" applyBorder="1" applyAlignment="1">
      <alignment horizontal="right"/>
    </xf>
    <xf numFmtId="0" fontId="51" fillId="0" borderId="0" xfId="0" applyFont="1"/>
    <xf numFmtId="169" fontId="19" fillId="32" borderId="14" xfId="81" applyNumberFormat="1" applyFont="1" applyFill="1" applyBorder="1" applyAlignment="1">
      <alignment horizontal="right"/>
    </xf>
    <xf numFmtId="0" fontId="50" fillId="32" borderId="0" xfId="0" applyFont="1" applyFill="1" applyAlignment="1"/>
    <xf numFmtId="0" fontId="22" fillId="32" borderId="14" xfId="81" applyFont="1" applyFill="1" applyBorder="1"/>
    <xf numFmtId="1" fontId="10" fillId="29" borderId="14" xfId="80" applyNumberFormat="1" applyFont="1" applyFill="1" applyBorder="1" applyAlignment="1">
      <alignment horizontal="right"/>
    </xf>
    <xf numFmtId="0" fontId="54" fillId="35" borderId="0" xfId="72" applyFill="1"/>
    <xf numFmtId="0" fontId="54" fillId="36" borderId="0" xfId="72" applyFill="1"/>
    <xf numFmtId="0" fontId="8" fillId="29" borderId="0" xfId="91" applyFont="1" applyFill="1" applyBorder="1" applyAlignment="1">
      <alignment vertical="center"/>
    </xf>
    <xf numFmtId="1" fontId="1" fillId="29" borderId="0" xfId="80" applyNumberFormat="1" applyFont="1" applyFill="1" applyBorder="1" applyAlignment="1">
      <alignment horizontal="right"/>
    </xf>
    <xf numFmtId="1" fontId="1" fillId="29" borderId="0" xfId="80" applyNumberFormat="1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1" fontId="1" fillId="29" borderId="0" xfId="80" applyNumberFormat="1" applyFont="1" applyFill="1" applyBorder="1" applyAlignment="1">
      <alignment horizontal="right" wrapText="1"/>
    </xf>
    <xf numFmtId="3" fontId="7" fillId="29" borderId="0" xfId="80" applyNumberFormat="1" applyFont="1" applyFill="1" applyBorder="1" applyAlignment="1">
      <alignment horizontal="left"/>
    </xf>
    <xf numFmtId="0" fontId="10" fillId="29" borderId="0" xfId="0" applyFont="1" applyFill="1" applyAlignment="1">
      <alignment horizontal="left"/>
    </xf>
    <xf numFmtId="0" fontId="1" fillId="29" borderId="14" xfId="0" applyFont="1" applyFill="1" applyBorder="1"/>
    <xf numFmtId="1" fontId="1" fillId="29" borderId="14" xfId="80" applyNumberFormat="1" applyFont="1" applyFill="1" applyBorder="1" applyAlignment="1">
      <alignment horizontal="right"/>
    </xf>
    <xf numFmtId="0" fontId="1" fillId="29" borderId="0" xfId="0" applyFont="1" applyFill="1" applyBorder="1" applyAlignment="1">
      <alignment horizontal="right"/>
    </xf>
    <xf numFmtId="0" fontId="0" fillId="29" borderId="0" xfId="0" applyFill="1" applyAlignment="1">
      <alignment horizontal="left"/>
    </xf>
    <xf numFmtId="1" fontId="0" fillId="29" borderId="0" xfId="80" applyNumberFormat="1" applyFont="1" applyFill="1" applyBorder="1" applyAlignment="1">
      <alignment horizontal="right" vertical="top"/>
    </xf>
    <xf numFmtId="1" fontId="1" fillId="29" borderId="0" xfId="80" applyNumberFormat="1" applyFont="1" applyFill="1" applyBorder="1" applyAlignment="1">
      <alignment vertical="top"/>
    </xf>
    <xf numFmtId="0" fontId="9" fillId="0" borderId="0" xfId="0" applyFont="1" applyBorder="1"/>
    <xf numFmtId="1" fontId="1" fillId="29" borderId="0" xfId="80" applyNumberFormat="1" applyFont="1" applyFill="1" applyBorder="1" applyAlignment="1"/>
    <xf numFmtId="1" fontId="61" fillId="29" borderId="0" xfId="80" applyNumberFormat="1" applyFont="1" applyFill="1" applyBorder="1" applyAlignment="1"/>
    <xf numFmtId="1" fontId="1" fillId="29" borderId="14" xfId="80" applyNumberFormat="1" applyFont="1" applyFill="1" applyBorder="1" applyAlignment="1"/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/>
    <xf numFmtId="0" fontId="1" fillId="0" borderId="14" xfId="0" applyFont="1" applyBorder="1"/>
    <xf numFmtId="3" fontId="9" fillId="29" borderId="0" xfId="80" applyNumberFormat="1" applyFont="1" applyFill="1" applyBorder="1" applyAlignment="1">
      <alignment horizontal="center"/>
    </xf>
    <xf numFmtId="1" fontId="11" fillId="29" borderId="17" xfId="80" applyNumberFormat="1" applyFont="1" applyFill="1" applyBorder="1" applyAlignment="1">
      <alignment horizontal="center"/>
    </xf>
    <xf numFmtId="1" fontId="11" fillId="29" borderId="0" xfId="80" applyNumberFormat="1" applyFont="1" applyFill="1" applyBorder="1" applyAlignment="1">
      <alignment horizontal="center"/>
    </xf>
    <xf numFmtId="1" fontId="10" fillId="29" borderId="17" xfId="80" applyNumberFormat="1" applyFont="1" applyFill="1" applyBorder="1" applyAlignment="1">
      <alignment horizontal="right" wrapText="1"/>
    </xf>
    <xf numFmtId="1" fontId="10" fillId="29" borderId="14" xfId="80" applyNumberFormat="1" applyFont="1" applyFill="1" applyBorder="1" applyAlignment="1">
      <alignment horizontal="right" wrapText="1"/>
    </xf>
    <xf numFmtId="0" fontId="10" fillId="29" borderId="0" xfId="80" applyFont="1" applyFill="1" applyBorder="1" applyAlignment="1">
      <alignment horizontal="right" wrapText="1"/>
    </xf>
    <xf numFmtId="0" fontId="10" fillId="29" borderId="14" xfId="80" applyFont="1" applyFill="1" applyBorder="1" applyAlignment="1">
      <alignment horizontal="right" wrapText="1"/>
    </xf>
    <xf numFmtId="0" fontId="12" fillId="29" borderId="17" xfId="97" applyFont="1" applyFill="1" applyBorder="1" applyAlignment="1">
      <alignment horizontal="left" wrapText="1"/>
    </xf>
    <xf numFmtId="1" fontId="10" fillId="29" borderId="18" xfId="80" applyNumberFormat="1" applyFont="1" applyFill="1" applyBorder="1" applyAlignment="1">
      <alignment horizontal="center"/>
    </xf>
    <xf numFmtId="0" fontId="4" fillId="0" borderId="0" xfId="80" applyFont="1" applyAlignment="1"/>
    <xf numFmtId="0" fontId="4" fillId="0" borderId="14" xfId="80" applyFont="1" applyBorder="1" applyAlignment="1"/>
    <xf numFmtId="0" fontId="12" fillId="29" borderId="0" xfId="97" applyFont="1" applyFill="1" applyBorder="1" applyAlignment="1">
      <alignment horizontal="left" wrapText="1"/>
    </xf>
    <xf numFmtId="1" fontId="10" fillId="29" borderId="0" xfId="80" applyNumberFormat="1" applyFont="1" applyFill="1" applyBorder="1" applyAlignment="1">
      <alignment horizontal="right" wrapText="1"/>
    </xf>
    <xf numFmtId="0" fontId="10" fillId="29" borderId="17" xfId="80" applyNumberFormat="1" applyFont="1" applyFill="1" applyBorder="1" applyAlignment="1">
      <alignment horizontal="right" wrapText="1"/>
    </xf>
    <xf numFmtId="0" fontId="10" fillId="29" borderId="0" xfId="80" applyNumberFormat="1" applyFont="1" applyFill="1" applyBorder="1" applyAlignment="1">
      <alignment horizontal="right" wrapText="1"/>
    </xf>
    <xf numFmtId="0" fontId="10" fillId="29" borderId="14" xfId="80" applyNumberFormat="1" applyFont="1" applyFill="1" applyBorder="1" applyAlignment="1">
      <alignment horizontal="right" wrapText="1"/>
    </xf>
    <xf numFmtId="0" fontId="11" fillId="29" borderId="0" xfId="0" applyFont="1" applyFill="1" applyAlignment="1">
      <alignment horizontal="center"/>
    </xf>
    <xf numFmtId="1" fontId="4" fillId="29" borderId="0" xfId="80" applyNumberFormat="1" applyFont="1" applyFill="1" applyBorder="1" applyAlignment="1">
      <alignment horizontal="right" wrapText="1"/>
    </xf>
    <xf numFmtId="1" fontId="10" fillId="29" borderId="0" xfId="80" applyNumberFormat="1" applyFont="1" applyFill="1" applyBorder="1" applyAlignment="1">
      <alignment horizontal="left" wrapText="1"/>
    </xf>
    <xf numFmtId="1" fontId="10" fillId="32" borderId="14" xfId="80" applyNumberFormat="1" applyFont="1" applyFill="1" applyBorder="1" applyAlignment="1">
      <alignment horizontal="left"/>
    </xf>
    <xf numFmtId="1" fontId="10" fillId="29" borderId="17" xfId="80" applyNumberFormat="1" applyFont="1" applyFill="1" applyBorder="1" applyAlignment="1">
      <alignment horizontal="right"/>
    </xf>
    <xf numFmtId="1" fontId="10" fillId="29" borderId="0" xfId="80" applyNumberFormat="1" applyFont="1" applyFill="1" applyBorder="1" applyAlignment="1">
      <alignment horizontal="right"/>
    </xf>
    <xf numFmtId="1" fontId="10" fillId="29" borderId="14" xfId="80" applyNumberFormat="1" applyFont="1" applyFill="1" applyBorder="1" applyAlignment="1">
      <alignment horizontal="right"/>
    </xf>
    <xf numFmtId="0" fontId="3" fillId="29" borderId="0" xfId="96" applyFont="1" applyFill="1" applyAlignment="1">
      <alignment horizontal="left" wrapText="1"/>
    </xf>
    <xf numFmtId="0" fontId="3" fillId="29" borderId="0" xfId="96" applyFont="1" applyFill="1" applyAlignment="1">
      <alignment horizontal="left"/>
    </xf>
    <xf numFmtId="1" fontId="10" fillId="29" borderId="17" xfId="80" applyNumberFormat="1" applyFont="1" applyFill="1" applyBorder="1" applyAlignment="1">
      <alignment horizontal="left"/>
    </xf>
    <xf numFmtId="0" fontId="10" fillId="29" borderId="17" xfId="0" applyFont="1" applyFill="1" applyBorder="1" applyAlignment="1">
      <alignment horizontal="left"/>
    </xf>
  </cellXfs>
  <cellStyles count="242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40% - Accent1 2" xfId="12"/>
    <cellStyle name="40% - Accent1 3" xfId="13"/>
    <cellStyle name="40% - Accent1 4" xfId="14"/>
    <cellStyle name="40% - Accent2 2" xfId="15"/>
    <cellStyle name="40% - Accent3 2" xfId="16"/>
    <cellStyle name="40% - Accent3 3" xfId="17"/>
    <cellStyle name="40% - Accent4 2" xfId="18"/>
    <cellStyle name="40% - Accent4 3" xfId="19"/>
    <cellStyle name="40% - Accent5 2" xfId="20"/>
    <cellStyle name="40% - Accent6 2" xfId="21"/>
    <cellStyle name="40% - Accent6 3" xfId="22"/>
    <cellStyle name="60% - Accent1 2" xfId="23"/>
    <cellStyle name="60% - Accent1 3" xfId="24"/>
    <cellStyle name="60% - Accent2 2" xfId="25"/>
    <cellStyle name="60% - Accent2 3" xfId="26"/>
    <cellStyle name="60% - Accent3 2" xfId="27"/>
    <cellStyle name="60% - Accent3 3" xfId="28"/>
    <cellStyle name="60% - Accent4 2" xfId="29"/>
    <cellStyle name="60% - Accent4 3" xfId="30"/>
    <cellStyle name="60% - Accent5 2" xfId="31"/>
    <cellStyle name="60% - Accent5 3" xfId="32"/>
    <cellStyle name="60% - Accent6 2" xfId="33"/>
    <cellStyle name="60% - Accent6 3" xfId="34"/>
    <cellStyle name="Accent1 2" xfId="35"/>
    <cellStyle name="Accent1 3" xfId="36"/>
    <cellStyle name="Accent2 2" xfId="37"/>
    <cellStyle name="Accent2 3" xfId="38"/>
    <cellStyle name="Accent3 2" xfId="39"/>
    <cellStyle name="Accent4 2" xfId="40"/>
    <cellStyle name="Accent4 3" xfId="41"/>
    <cellStyle name="Accent5 2" xfId="42"/>
    <cellStyle name="Accent5 3" xfId="43"/>
    <cellStyle name="Accent6 2" xfId="44"/>
    <cellStyle name="Bad 2" xfId="45"/>
    <cellStyle name="Calculation 2" xfId="46"/>
    <cellStyle name="Calculation 3" xfId="47"/>
    <cellStyle name="Check Cell 2" xfId="48"/>
    <cellStyle name="Comma" xfId="49" builtinId="3"/>
    <cellStyle name="Comma 2" xfId="50"/>
    <cellStyle name="Comma 2 2" xfId="51"/>
    <cellStyle name="Comma 2 2 2" xfId="52"/>
    <cellStyle name="Comma 2 3" xfId="53"/>
    <cellStyle name="Comma 3" xfId="54"/>
    <cellStyle name="Comma 3 2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Explanatory Text 2" xfId="62"/>
    <cellStyle name="Good 2" xfId="63"/>
    <cellStyle name="Heading 1 2" xfId="64"/>
    <cellStyle name="Heading 1 3" xfId="65"/>
    <cellStyle name="Heading 2 2" xfId="66"/>
    <cellStyle name="Heading 2 3" xfId="67"/>
    <cellStyle name="Heading 3 2" xfId="68"/>
    <cellStyle name="Heading 3 3" xfId="69"/>
    <cellStyle name="Heading 4 2" xfId="70"/>
    <cellStyle name="Heading 4 3" xfId="71"/>
    <cellStyle name="Hyperlink" xfId="72" builtinId="8"/>
    <cellStyle name="Hyperlink 2" xfId="73"/>
    <cellStyle name="Input 2" xfId="74"/>
    <cellStyle name="Input 3" xfId="75"/>
    <cellStyle name="Linked Cell 2" xfId="76"/>
    <cellStyle name="Linked Cell 3" xfId="77"/>
    <cellStyle name="Neutral 2" xfId="78"/>
    <cellStyle name="Normal" xfId="0" builtinId="0"/>
    <cellStyle name="Normal 10" xfId="79"/>
    <cellStyle name="Normal 2" xfId="80"/>
    <cellStyle name="Normal 2 2" xfId="81"/>
    <cellStyle name="Normal 2 3" xfId="82"/>
    <cellStyle name="Normal 3" xfId="83"/>
    <cellStyle name="Normal 3 2" xfId="84"/>
    <cellStyle name="Normal 3 2 2" xfId="85"/>
    <cellStyle name="Normal 3 3" xfId="86"/>
    <cellStyle name="Normal 3_Xl0000052" xfId="87"/>
    <cellStyle name="Normal 4" xfId="88"/>
    <cellStyle name="Normal 4 2" xfId="89"/>
    <cellStyle name="Normal 5" xfId="90"/>
    <cellStyle name="Normal 6" xfId="91"/>
    <cellStyle name="Normal 6 2" xfId="92"/>
    <cellStyle name="Normal 7" xfId="93"/>
    <cellStyle name="Normal 8" xfId="94"/>
    <cellStyle name="Normal 9" xfId="95"/>
    <cellStyle name="Normal_Length of residence" xfId="96"/>
    <cellStyle name="Normal_tabA1.1-1.16 2" xfId="97"/>
    <cellStyle name="Note 2" xfId="98"/>
    <cellStyle name="Note 3" xfId="99"/>
    <cellStyle name="Output 2" xfId="100"/>
    <cellStyle name="Output 3" xfId="101"/>
    <cellStyle name="Percent 11" xfId="102"/>
    <cellStyle name="Percent 12" xfId="103"/>
    <cellStyle name="Percent 13" xfId="104"/>
    <cellStyle name="Percent 14" xfId="105"/>
    <cellStyle name="Percent 15" xfId="106"/>
    <cellStyle name="Percent 16" xfId="107"/>
    <cellStyle name="Percent 18" xfId="108"/>
    <cellStyle name="Percent 2" xfId="109"/>
    <cellStyle name="Percent 2 2" xfId="110"/>
    <cellStyle name="Percent 3" xfId="111"/>
    <cellStyle name="Percent 3 2" xfId="112"/>
    <cellStyle name="Percent 4" xfId="113"/>
    <cellStyle name="Percent 5" xfId="114"/>
    <cellStyle name="Percent 7" xfId="115"/>
    <cellStyle name="Percent 8" xfId="116"/>
    <cellStyle name="Percent 9" xfId="117"/>
    <cellStyle name="style1436018486897" xfId="118"/>
    <cellStyle name="style1436018486991" xfId="119"/>
    <cellStyle name="style1436018487288" xfId="120"/>
    <cellStyle name="style1436018487835" xfId="121"/>
    <cellStyle name="style1436018488256" xfId="122"/>
    <cellStyle name="style1436018488663" xfId="123"/>
    <cellStyle name="style1436022969960" xfId="124"/>
    <cellStyle name="style1436022970038" xfId="125"/>
    <cellStyle name="style1436022970100" xfId="126"/>
    <cellStyle name="style1436022970163" xfId="127"/>
    <cellStyle name="style1436022970241" xfId="128"/>
    <cellStyle name="style1436022970303" xfId="129"/>
    <cellStyle name="style1436022970366" xfId="130"/>
    <cellStyle name="style1436022970444" xfId="131"/>
    <cellStyle name="style1436022970506" xfId="132"/>
    <cellStyle name="style1436022970569" xfId="133"/>
    <cellStyle name="style1436022970631" xfId="134"/>
    <cellStyle name="style1436022970678" xfId="135"/>
    <cellStyle name="style1436022970756" xfId="136"/>
    <cellStyle name="style1436022970819" xfId="137"/>
    <cellStyle name="style1436022970881" xfId="138"/>
    <cellStyle name="style1436022970928" xfId="139"/>
    <cellStyle name="style1436022970991" xfId="140"/>
    <cellStyle name="style1436022971085" xfId="141"/>
    <cellStyle name="style1436022971131" xfId="142"/>
    <cellStyle name="style1436022971194" xfId="143"/>
    <cellStyle name="style1436022971256" xfId="144"/>
    <cellStyle name="style1436022971319" xfId="145"/>
    <cellStyle name="style1436022971397" xfId="146"/>
    <cellStyle name="style1436022971444" xfId="147"/>
    <cellStyle name="style1436022971506" xfId="148"/>
    <cellStyle name="style1436022971569" xfId="149"/>
    <cellStyle name="style1436022971741" xfId="150"/>
    <cellStyle name="style1436022971788" xfId="151"/>
    <cellStyle name="style1436022971850" xfId="152"/>
    <cellStyle name="style1436022971913" xfId="153"/>
    <cellStyle name="style1436022971960" xfId="154"/>
    <cellStyle name="style1436022972022" xfId="155"/>
    <cellStyle name="style1436022972085" xfId="156"/>
    <cellStyle name="style1436022972131" xfId="157"/>
    <cellStyle name="style1436022972194" xfId="158"/>
    <cellStyle name="style1436022972256" xfId="159"/>
    <cellStyle name="style1436022972319" xfId="160"/>
    <cellStyle name="style1436022972366" xfId="161"/>
    <cellStyle name="style1436022972413" xfId="162"/>
    <cellStyle name="style1436022972600" xfId="163"/>
    <cellStyle name="style1436022972663" xfId="164"/>
    <cellStyle name="style1436022972725" xfId="165"/>
    <cellStyle name="style1436022972772" xfId="166"/>
    <cellStyle name="style1436022972819" xfId="167"/>
    <cellStyle name="style1436023336147" xfId="168"/>
    <cellStyle name="style1436023336225" xfId="169"/>
    <cellStyle name="style1436023336288" xfId="170"/>
    <cellStyle name="style1436023336366" xfId="171"/>
    <cellStyle name="style1436023336428" xfId="172"/>
    <cellStyle name="style1436023336506" xfId="173"/>
    <cellStyle name="style1436023336569" xfId="174"/>
    <cellStyle name="style1436023336647" xfId="175"/>
    <cellStyle name="style1436023336710" xfId="176"/>
    <cellStyle name="style1436023336772" xfId="177"/>
    <cellStyle name="style1436023336835" xfId="178"/>
    <cellStyle name="style1436023336897" xfId="179"/>
    <cellStyle name="style1436023336960" xfId="180"/>
    <cellStyle name="style1436023337022" xfId="181"/>
    <cellStyle name="style1436023337100" xfId="182"/>
    <cellStyle name="style1436023337163" xfId="183"/>
    <cellStyle name="style1436023337241" xfId="184"/>
    <cellStyle name="style1436023337335" xfId="185"/>
    <cellStyle name="style1436023337381" xfId="186"/>
    <cellStyle name="style1436023337444" xfId="187"/>
    <cellStyle name="style1436023337506" xfId="188"/>
    <cellStyle name="style1436023337585" xfId="189"/>
    <cellStyle name="style1436023337663" xfId="190"/>
    <cellStyle name="style1436023337710" xfId="191"/>
    <cellStyle name="style1436023337772" xfId="192"/>
    <cellStyle name="style1436023337944" xfId="193"/>
    <cellStyle name="style1436023338006" xfId="194"/>
    <cellStyle name="style1436023338069" xfId="195"/>
    <cellStyle name="style1436023338116" xfId="196"/>
    <cellStyle name="style1436023338178" xfId="197"/>
    <cellStyle name="style1436023338225" xfId="198"/>
    <cellStyle name="style1436023338288" xfId="199"/>
    <cellStyle name="style1436023338335" xfId="200"/>
    <cellStyle name="style1436023338397" xfId="201"/>
    <cellStyle name="style1436023338444" xfId="202"/>
    <cellStyle name="style1436023338522" xfId="203"/>
    <cellStyle name="style1436023338585" xfId="204"/>
    <cellStyle name="style1436023338631" xfId="205"/>
    <cellStyle name="style1436023338678" xfId="206"/>
    <cellStyle name="style1436023338897" xfId="207"/>
    <cellStyle name="style1436023338960" xfId="208"/>
    <cellStyle name="style1436023339022" xfId="209"/>
    <cellStyle name="style1436023339085" xfId="210"/>
    <cellStyle name="style1436023339131" xfId="211"/>
    <cellStyle name="style1436038414350" xfId="212"/>
    <cellStyle name="style1436038414491" xfId="213"/>
    <cellStyle name="style1436038414585" xfId="214"/>
    <cellStyle name="style1436038414694" xfId="215"/>
    <cellStyle name="style1436038414788" xfId="216"/>
    <cellStyle name="style1436038414897" xfId="217"/>
    <cellStyle name="style1436038415022" xfId="218"/>
    <cellStyle name="style1436038415100" xfId="219"/>
    <cellStyle name="style1436038415194" xfId="220"/>
    <cellStyle name="style1436038415272" xfId="221"/>
    <cellStyle name="style1436038415350" xfId="222"/>
    <cellStyle name="style1436038415428" xfId="223"/>
    <cellStyle name="style1436038415506" xfId="224"/>
    <cellStyle name="style1436040031959" xfId="225"/>
    <cellStyle name="style1436040032052" xfId="226"/>
    <cellStyle name="style1436040032115" xfId="227"/>
    <cellStyle name="style1436040032193" xfId="228"/>
    <cellStyle name="style1436040032256" xfId="229"/>
    <cellStyle name="style1436040032334" xfId="230"/>
    <cellStyle name="style1436040032412" xfId="231"/>
    <cellStyle name="style1436040032490" xfId="232"/>
    <cellStyle name="style1436040032568" xfId="233"/>
    <cellStyle name="style1436040032646" xfId="234"/>
    <cellStyle name="style1436040032818" xfId="235"/>
    <cellStyle name="style1436040032896" xfId="236"/>
    <cellStyle name="Title 2" xfId="237"/>
    <cellStyle name="Title 3" xfId="238"/>
    <cellStyle name="Total 2" xfId="239"/>
    <cellStyle name="Total 3" xfId="240"/>
    <cellStyle name="Warning Text 2" xfId="2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28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690229885057505E-2"/>
          <c:y val="6.1843611111111127E-2"/>
          <c:w val="0.61607298850574699"/>
          <c:h val="0.75195412377461712"/>
        </c:manualLayout>
      </c:layout>
      <c:doughnutChart>
        <c:varyColors val="1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5C5C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0218390804597702"/>
                  <c:y val="-0.10191358024691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92145593869732"/>
                  <c:y val="-3.9197530864197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195402298850578E-2"/>
                  <c:y val="0.18814814814814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48275862068968"/>
                  <c:y val="-0.125432098765432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('Descriptives C1'!$J$11,'Descriptives C1'!$J$14:$J$16)</c:f>
              <c:strCache>
                <c:ptCount val="4"/>
                <c:pt idx="0">
                  <c:v>no smoke alarms owned</c:v>
                </c:pt>
                <c:pt idx="1">
                  <c:v>one smoke alarm</c:v>
                </c:pt>
                <c:pt idx="2">
                  <c:v>two smoke alarms</c:v>
                </c:pt>
                <c:pt idx="3">
                  <c:v>three or more smoke alarms</c:v>
                </c:pt>
              </c:strCache>
            </c:strRef>
          </c:cat>
          <c:val>
            <c:numRef>
              <c:f>('Descriptives C1'!$O$11,'Descriptives C1'!$O$14:$O$16)</c:f>
              <c:numCache>
                <c:formatCode>#,##0</c:formatCode>
                <c:ptCount val="4"/>
                <c:pt idx="0">
                  <c:v>1515</c:v>
                </c:pt>
                <c:pt idx="1">
                  <c:v>6066</c:v>
                </c:pt>
                <c:pt idx="2">
                  <c:v>10115</c:v>
                </c:pt>
                <c:pt idx="3">
                  <c:v>4780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490735006438809"/>
          <c:y val="0.55200139982502194"/>
          <c:w val="0.35955115161166651"/>
          <c:h val="0.173333893263342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 baseline="0">
                <a:solidFill>
                  <a:srgbClr val="333366"/>
                </a:solidFill>
              </a:rPr>
              <a:t>never test</a:t>
            </a:r>
          </a:p>
        </c:rich>
      </c:tx>
      <c:layout>
        <c:manualLayout>
          <c:xMode val="edge"/>
          <c:yMode val="edge"/>
          <c:x val="0.74095806409848997"/>
          <c:y val="8.9135128270256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6388888888892"/>
          <c:y val="0.10350515873015874"/>
          <c:w val="0.80266111111111127"/>
          <c:h val="0.699014682539682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2.1'!$S$7:$V$7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2.1'!$S$10:$V$10</c:f>
              <c:numCache>
                <c:formatCode>#,##0.0</c:formatCode>
                <c:ptCount val="4"/>
                <c:pt idx="0">
                  <c:v>17.595587349838301</c:v>
                </c:pt>
                <c:pt idx="1">
                  <c:v>33.0979531590148</c:v>
                </c:pt>
                <c:pt idx="2">
                  <c:v>26.951984557534399</c:v>
                </c:pt>
                <c:pt idx="3">
                  <c:v>27.151691713304398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0439168"/>
        <c:axId val="290440704"/>
      </c:barChart>
      <c:catAx>
        <c:axId val="2904391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290440704"/>
        <c:crosses val="autoZero"/>
        <c:auto val="1"/>
        <c:lblAlgn val="ctr"/>
        <c:lblOffset val="100"/>
        <c:noMultiLvlLbl val="0"/>
      </c:catAx>
      <c:valAx>
        <c:axId val="2904407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40689476598E-2"/>
              <c:y val="0.262312674625349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9043916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142919423749522"/>
          <c:y val="2.4439918533604912E-2"/>
          <c:w val="0.64087425764636341"/>
          <c:h val="0.9063136456211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 w="12700">
              <a:solidFill>
                <a:srgbClr val="008080"/>
              </a:solidFill>
              <a:prstDash val="solid"/>
            </a:ln>
          </c:spPr>
          <c:invertIfNegative val="0"/>
          <c:cat>
            <c:strRef>
              <c:f>'Fig 2.2'!$S$4:$S$19</c:f>
              <c:strCache>
                <c:ptCount val="16"/>
                <c:pt idx="0">
                  <c:v>long-term limiting illness</c:v>
                </c:pt>
                <c:pt idx="1">
                  <c:v>wheelchair user</c:v>
                </c:pt>
                <c:pt idx="2">
                  <c:v>tenure</c:v>
                </c:pt>
                <c:pt idx="4">
                  <c:v>marital status of HRP</c:v>
                </c:pt>
                <c:pt idx="5">
                  <c:v>economic status of HRP</c:v>
                </c:pt>
                <c:pt idx="6">
                  <c:v>gender of HRP</c:v>
                </c:pt>
                <c:pt idx="7">
                  <c:v>dwelling age</c:v>
                </c:pt>
                <c:pt idx="8">
                  <c:v>dwelling type</c:v>
                </c:pt>
                <c:pt idx="9">
                  <c:v>ethnicity of HRP</c:v>
                </c:pt>
                <c:pt idx="10">
                  <c:v>income of HRP and partner</c:v>
                </c:pt>
                <c:pt idx="11">
                  <c:v>region</c:v>
                </c:pt>
                <c:pt idx="12">
                  <c:v>person on benefits</c:v>
                </c:pt>
                <c:pt idx="13">
                  <c:v>registered disabled</c:v>
                </c:pt>
                <c:pt idx="15">
                  <c:v>household type</c:v>
                </c:pt>
              </c:strCache>
            </c:strRef>
          </c:cat>
          <c:val>
            <c:numRef>
              <c:f>'Fig 2.2'!$T$4:$T$19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4" formatCode="0.000">
                  <c:v>1.0826549375186902</c:v>
                </c:pt>
                <c:pt idx="5" formatCode="0.000">
                  <c:v>1.0947353012195422</c:v>
                </c:pt>
                <c:pt idx="6" formatCode="0.000">
                  <c:v>1.1041313309790826</c:v>
                </c:pt>
                <c:pt idx="7" formatCode="0.000">
                  <c:v>1.1402021827834736</c:v>
                </c:pt>
                <c:pt idx="8" formatCode="0.000">
                  <c:v>1.1485393446695606</c:v>
                </c:pt>
                <c:pt idx="9" formatCode="0.000">
                  <c:v>1.1523089360775558</c:v>
                </c:pt>
                <c:pt idx="10" formatCode="0.000">
                  <c:v>1.1704555125413403</c:v>
                </c:pt>
                <c:pt idx="11" formatCode="0.000">
                  <c:v>1.170923671302911</c:v>
                </c:pt>
                <c:pt idx="12" formatCode="0.000">
                  <c:v>1.2010903869405642</c:v>
                </c:pt>
                <c:pt idx="13" formatCode="0.000">
                  <c:v>1.2494464334678004</c:v>
                </c:pt>
                <c:pt idx="15" formatCode="0.000">
                  <c:v>1.3211278452473889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0469760"/>
        <c:axId val="290471296"/>
      </c:barChart>
      <c:catAx>
        <c:axId val="29046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47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471296"/>
        <c:scaling>
          <c:logBase val="10"/>
          <c:orientation val="minMax"/>
          <c:max val="2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9046976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180336034638025E-2"/>
          <c:y val="3.4651579148632906E-2"/>
          <c:w val="0.90205567369772222"/>
          <c:h val="0.91678329943856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'Descriptives C1'!$AD$4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C1'!$AD$5</c:f>
              <c:numCache>
                <c:formatCode>#,##0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'Descriptives C1'!$AE$4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C1'!$AE$5</c:f>
              <c:numCache>
                <c:formatCode>#,##0</c:formatCode>
                <c:ptCount val="1"/>
                <c:pt idx="0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'Descriptives C1'!$AF$4</c:f>
              <c:strCache>
                <c:ptCount val="1"/>
                <c:pt idx="0">
                  <c:v>LA tenants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C1'!$AF$5</c:f>
              <c:numCache>
                <c:formatCode>#,##0</c:formatCode>
                <c:ptCount val="1"/>
                <c:pt idx="0">
                  <c:v>0.03</c:v>
                </c:pt>
              </c:numCache>
            </c:numRef>
          </c:val>
        </c:ser>
        <c:ser>
          <c:idx val="3"/>
          <c:order val="3"/>
          <c:tx>
            <c:strRef>
              <c:f>'Descriptives C1'!$AG$4</c:f>
              <c:strCache>
                <c:ptCount val="1"/>
                <c:pt idx="0">
                  <c:v>HA tenants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C1'!$AG$5</c:f>
              <c:numCache>
                <c:formatCode>#,##0</c:formatCode>
                <c:ptCount val="1"/>
                <c:pt idx="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1280"/>
        <c:axId val="284882816"/>
      </c:barChart>
      <c:catAx>
        <c:axId val="284881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284882816"/>
        <c:crosses val="autoZero"/>
        <c:auto val="1"/>
        <c:lblAlgn val="ctr"/>
        <c:lblOffset val="100"/>
        <c:noMultiLvlLbl val="0"/>
      </c:catAx>
      <c:valAx>
        <c:axId val="28488281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4881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8973423949382752"/>
          <c:y val="8.9700996677740868E-2"/>
          <c:w val="0.60266219574264235"/>
          <c:h val="0.136212973378327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475095785440624E-2"/>
          <c:y val="2.2159027777777788E-2"/>
          <c:w val="0.64012241379310364"/>
          <c:h val="0.84291736111111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'Descriptives C1'!$J$141</c:f>
              <c:strCache>
                <c:ptCount val="1"/>
                <c:pt idx="0">
                  <c:v>wired to the mains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C1'!$K$141:$P$141</c:f>
              <c:numCache>
                <c:formatCode>0</c:formatCode>
                <c:ptCount val="6"/>
                <c:pt idx="0">
                  <c:v>0.16120000000000001</c:v>
                </c:pt>
                <c:pt idx="1">
                  <c:v>0.1754</c:v>
                </c:pt>
                <c:pt idx="2">
                  <c:v>0.37420000000000003</c:v>
                </c:pt>
                <c:pt idx="3">
                  <c:v>0.40539999999999998</c:v>
                </c:pt>
                <c:pt idx="4">
                  <c:v>0</c:v>
                </c:pt>
                <c:pt idx="5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'Descriptives C1'!$J$142</c:f>
              <c:strCache>
                <c:ptCount val="1"/>
                <c:pt idx="0">
                  <c:v>part of mains powered security systems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C1'!$K$142:$P$142</c:f>
              <c:numCache>
                <c:formatCode>0</c:formatCode>
                <c:ptCount val="6"/>
                <c:pt idx="0">
                  <c:v>1.8500000000000003E-2</c:v>
                </c:pt>
                <c:pt idx="1">
                  <c:v>2.4399999999999998E-2</c:v>
                </c:pt>
                <c:pt idx="2">
                  <c:v>3.9100000000000003E-2</c:v>
                </c:pt>
                <c:pt idx="3">
                  <c:v>3.9900000000000005E-2</c:v>
                </c:pt>
                <c:pt idx="5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'Descriptives C1'!$J$143</c:f>
              <c:strCache>
                <c:ptCount val="1"/>
                <c:pt idx="0">
                  <c:v>battery and mains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C1'!$K$143:$P$143</c:f>
              <c:numCache>
                <c:formatCode>0</c:formatCode>
                <c:ptCount val="6"/>
                <c:pt idx="0">
                  <c:v>0.1084</c:v>
                </c:pt>
                <c:pt idx="1">
                  <c:v>9.820000000000001E-2</c:v>
                </c:pt>
                <c:pt idx="2">
                  <c:v>0.1537</c:v>
                </c:pt>
                <c:pt idx="3">
                  <c:v>0.17079999999999998</c:v>
                </c:pt>
                <c:pt idx="5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'Descriptives C1'!$J$144</c:f>
              <c:strCache>
                <c:ptCount val="1"/>
                <c:pt idx="0">
                  <c:v>battery - ordinary (1 year)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C1'!$K$144:$P$144</c:f>
              <c:numCache>
                <c:formatCode>0</c:formatCode>
                <c:ptCount val="6"/>
                <c:pt idx="0">
                  <c:v>0.4753</c:v>
                </c:pt>
                <c:pt idx="1">
                  <c:v>0.41170000000000001</c:v>
                </c:pt>
                <c:pt idx="2">
                  <c:v>0.21420000000000003</c:v>
                </c:pt>
                <c:pt idx="3">
                  <c:v>0.1736</c:v>
                </c:pt>
                <c:pt idx="5">
                  <c:v>0.41</c:v>
                </c:pt>
              </c:numCache>
            </c:numRef>
          </c:val>
        </c:ser>
        <c:ser>
          <c:idx val="4"/>
          <c:order val="4"/>
          <c:tx>
            <c:strRef>
              <c:f>'Descriptives C1'!$J$145</c:f>
              <c:strCache>
                <c:ptCount val="1"/>
                <c:pt idx="0">
                  <c:v>baterry (10 year)</c:v>
                </c:pt>
              </c:strCache>
            </c:strRef>
          </c:tx>
          <c:spPr>
            <a:solidFill>
              <a:srgbClr val="FFDC35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C1'!$K$145:$P$145</c:f>
              <c:numCache>
                <c:formatCode>0</c:formatCode>
                <c:ptCount val="6"/>
                <c:pt idx="0">
                  <c:v>0.1527</c:v>
                </c:pt>
                <c:pt idx="1">
                  <c:v>8.8300000000000003E-2</c:v>
                </c:pt>
                <c:pt idx="2">
                  <c:v>0.1061</c:v>
                </c:pt>
                <c:pt idx="3">
                  <c:v>0.1072</c:v>
                </c:pt>
                <c:pt idx="5">
                  <c:v>0.13</c:v>
                </c:pt>
              </c:numCache>
            </c:numRef>
          </c:val>
        </c:ser>
        <c:ser>
          <c:idx val="5"/>
          <c:order val="5"/>
          <c:tx>
            <c:strRef>
              <c:f>'Descriptives C1'!$J$146</c:f>
              <c:strCache>
                <c:ptCount val="1"/>
                <c:pt idx="0">
                  <c:v>battery - type unknown</c:v>
                </c:pt>
              </c:strCache>
            </c:strRef>
          </c:tx>
          <c:spPr>
            <a:solidFill>
              <a:srgbClr val="90000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C1'!$K$146:$P$146</c:f>
              <c:numCache>
                <c:formatCode>0</c:formatCode>
                <c:ptCount val="6"/>
                <c:pt idx="0">
                  <c:v>0.1043</c:v>
                </c:pt>
                <c:pt idx="1">
                  <c:v>0.15039999999999998</c:v>
                </c:pt>
                <c:pt idx="2">
                  <c:v>9.4600000000000004E-2</c:v>
                </c:pt>
                <c:pt idx="3">
                  <c:v>7.690000000000001E-2</c:v>
                </c:pt>
                <c:pt idx="5">
                  <c:v>0.11</c:v>
                </c:pt>
              </c:numCache>
            </c:numRef>
          </c:val>
        </c:ser>
        <c:ser>
          <c:idx val="6"/>
          <c:order val="6"/>
          <c:tx>
            <c:strRef>
              <c:f>'Descriptives C1'!$J$147</c:f>
              <c:strCache>
                <c:ptCount val="1"/>
                <c:pt idx="0">
                  <c:v>plugs into light fitting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C1'!$K$147:$P$147</c:f>
              <c:numCache>
                <c:formatCode>0</c:formatCode>
                <c:ptCount val="6"/>
                <c:pt idx="0">
                  <c:v>7.000000000000001E-4</c:v>
                </c:pt>
                <c:pt idx="1">
                  <c:v>2.9999999999999997E-4</c:v>
                </c:pt>
                <c:pt idx="2">
                  <c:v>1.5E-3</c:v>
                </c:pt>
                <c:pt idx="3">
                  <c:v>5.0000000000000001E-4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'Descriptives C1'!$J$148</c:f>
              <c:strCache>
                <c:ptCount val="1"/>
                <c:pt idx="0">
                  <c:v>unsure</c:v>
                </c:pt>
              </c:strCache>
            </c:strRef>
          </c:tx>
          <c:spPr>
            <a:solidFill>
              <a:srgbClr val="6666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C1'!$K$148:$P$148</c:f>
              <c:numCache>
                <c:formatCode>0</c:formatCode>
                <c:ptCount val="6"/>
                <c:pt idx="0">
                  <c:v>1.04E-2</c:v>
                </c:pt>
                <c:pt idx="1">
                  <c:v>6.4699999999999994E-2</c:v>
                </c:pt>
                <c:pt idx="2">
                  <c:v>4.0500000000000001E-2</c:v>
                </c:pt>
                <c:pt idx="3">
                  <c:v>4.8899999999999999E-2</c:v>
                </c:pt>
                <c:pt idx="5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290543488"/>
        <c:axId val="290545024"/>
      </c:barChart>
      <c:catAx>
        <c:axId val="2905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45024"/>
        <c:crosses val="autoZero"/>
        <c:auto val="1"/>
        <c:lblAlgn val="ctr"/>
        <c:lblOffset val="100"/>
        <c:noMultiLvlLbl val="0"/>
      </c:catAx>
      <c:valAx>
        <c:axId val="290545024"/>
        <c:scaling>
          <c:orientation val="minMax"/>
          <c:max val="1.100000000000000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43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66979362101309"/>
          <c:y val="0.17880794701986755"/>
          <c:w val="0.32082551594746722"/>
          <c:h val="0.682119205298013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293562263050488E-2"/>
          <c:y val="1.8206664384343263E-2"/>
          <c:w val="0.89016527777777787"/>
          <c:h val="0.922425231481481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Pt>
            <c:idx val="5"/>
            <c:bubble3D val="0"/>
          </c:dPt>
          <c:cat>
            <c:strRef>
              <c:f>'Descriptives C1'!$B$173:$H$173</c:f>
              <c:strCache>
                <c:ptCount val="7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'Descriptives C1'!$B$174:$H$174</c:f>
              <c:numCache>
                <c:formatCode>0.00</c:formatCode>
                <c:ptCount val="7"/>
                <c:pt idx="0">
                  <c:v>11.06</c:v>
                </c:pt>
                <c:pt idx="2">
                  <c:v>8.66</c:v>
                </c:pt>
                <c:pt idx="3">
                  <c:v>8.89</c:v>
                </c:pt>
                <c:pt idx="4">
                  <c:v>8.16</c:v>
                </c:pt>
                <c:pt idx="5">
                  <c:v>8.01</c:v>
                </c:pt>
                <c:pt idx="6">
                  <c:v>6.74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597504"/>
        <c:axId val="290599680"/>
      </c:lineChart>
      <c:catAx>
        <c:axId val="2905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99680"/>
        <c:crosses val="autoZero"/>
        <c:auto val="1"/>
        <c:lblAlgn val="ctr"/>
        <c:lblOffset val="100"/>
        <c:noMultiLvlLbl val="0"/>
      </c:catAx>
      <c:valAx>
        <c:axId val="290599680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693176828732841E-3"/>
              <c:y val="0.323603993945201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597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994292864554739E-2"/>
          <c:y val="4.8617361111111118E-2"/>
          <c:w val="0.64012241379310364"/>
          <c:h val="0.830886458333333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'Descriptives C2'!$R$10</c:f>
              <c:strCache>
                <c:ptCount val="1"/>
                <c:pt idx="0">
                  <c:v>weekly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C2'!$S$10:$X$10</c:f>
              <c:numCache>
                <c:formatCode>0</c:formatCode>
                <c:ptCount val="6"/>
                <c:pt idx="0">
                  <c:v>6.6299999999999998E-2</c:v>
                </c:pt>
                <c:pt idx="1">
                  <c:v>8.6599999999999996E-2</c:v>
                </c:pt>
                <c:pt idx="2">
                  <c:v>0.1042</c:v>
                </c:pt>
                <c:pt idx="3">
                  <c:v>0.1061</c:v>
                </c:pt>
                <c:pt idx="5">
                  <c:v>7.7100000000000002E-2</c:v>
                </c:pt>
              </c:numCache>
            </c:numRef>
          </c:val>
        </c:ser>
        <c:ser>
          <c:idx val="1"/>
          <c:order val="1"/>
          <c:tx>
            <c:strRef>
              <c:f>'Descriptives C2'!$R$11</c:f>
              <c:strCache>
                <c:ptCount val="1"/>
                <c:pt idx="0">
                  <c:v>at least once a month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C2'!$S$11:$X$11</c:f>
              <c:numCache>
                <c:formatCode>0</c:formatCode>
                <c:ptCount val="6"/>
                <c:pt idx="0">
                  <c:v>0.2036</c:v>
                </c:pt>
                <c:pt idx="1">
                  <c:v>0.19519999999999998</c:v>
                </c:pt>
                <c:pt idx="2">
                  <c:v>0.184</c:v>
                </c:pt>
                <c:pt idx="3">
                  <c:v>0.20010000000000003</c:v>
                </c:pt>
                <c:pt idx="5">
                  <c:v>0.20019999999999999</c:v>
                </c:pt>
              </c:numCache>
            </c:numRef>
          </c:val>
        </c:ser>
        <c:ser>
          <c:idx val="2"/>
          <c:order val="2"/>
          <c:tx>
            <c:strRef>
              <c:f>'Descriptives C2'!$R$12</c:f>
              <c:strCache>
                <c:ptCount val="1"/>
                <c:pt idx="0">
                  <c:v>at least once ever 3 months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C2'!$S$12:$X$12</c:f>
              <c:numCache>
                <c:formatCode>0</c:formatCode>
                <c:ptCount val="6"/>
                <c:pt idx="0">
                  <c:v>0.19450000000000001</c:v>
                </c:pt>
                <c:pt idx="1">
                  <c:v>0.1381</c:v>
                </c:pt>
                <c:pt idx="2">
                  <c:v>0.14319999999999999</c:v>
                </c:pt>
                <c:pt idx="3">
                  <c:v>0.13109999999999999</c:v>
                </c:pt>
                <c:pt idx="5">
                  <c:v>0.17350000000000002</c:v>
                </c:pt>
              </c:numCache>
            </c:numRef>
          </c:val>
        </c:ser>
        <c:ser>
          <c:idx val="3"/>
          <c:order val="3"/>
          <c:tx>
            <c:strRef>
              <c:f>'Descriptives C2'!$R$13</c:f>
              <c:strCache>
                <c:ptCount val="1"/>
                <c:pt idx="0">
                  <c:v>at least once ever 6 months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C2'!$S$13:$X$13</c:f>
              <c:numCache>
                <c:formatCode>0</c:formatCode>
                <c:ptCount val="6"/>
                <c:pt idx="0">
                  <c:v>0.154</c:v>
                </c:pt>
                <c:pt idx="1">
                  <c:v>0.1096</c:v>
                </c:pt>
                <c:pt idx="2">
                  <c:v>0.10830000000000001</c:v>
                </c:pt>
                <c:pt idx="3">
                  <c:v>9.9700000000000011E-2</c:v>
                </c:pt>
                <c:pt idx="5">
                  <c:v>0.1366</c:v>
                </c:pt>
              </c:numCache>
            </c:numRef>
          </c:val>
        </c:ser>
        <c:ser>
          <c:idx val="4"/>
          <c:order val="4"/>
          <c:tx>
            <c:strRef>
              <c:f>'Descriptives C2'!$R$14</c:f>
              <c:strCache>
                <c:ptCount val="1"/>
                <c:pt idx="0">
                  <c:v>at least once a year</c:v>
                </c:pt>
              </c:strCache>
            </c:strRef>
          </c:tx>
          <c:spPr>
            <a:solidFill>
              <a:srgbClr val="FFDC35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C2'!$S$14:$X$14</c:f>
              <c:numCache>
                <c:formatCode>0</c:formatCode>
                <c:ptCount val="6"/>
                <c:pt idx="0">
                  <c:v>0.12529999999999999</c:v>
                </c:pt>
                <c:pt idx="1">
                  <c:v>8.1000000000000003E-2</c:v>
                </c:pt>
                <c:pt idx="2">
                  <c:v>0.12820000000000001</c:v>
                </c:pt>
                <c:pt idx="3">
                  <c:v>0.1323</c:v>
                </c:pt>
                <c:pt idx="5">
                  <c:v>0.11810000000000001</c:v>
                </c:pt>
              </c:numCache>
            </c:numRef>
          </c:val>
        </c:ser>
        <c:ser>
          <c:idx val="5"/>
          <c:order val="5"/>
          <c:tx>
            <c:strRef>
              <c:f>'Descriptives C2'!$R$15</c:f>
              <c:strCache>
                <c:ptCount val="1"/>
                <c:pt idx="0">
                  <c:v>less than once a year</c:v>
                </c:pt>
              </c:strCache>
            </c:strRef>
          </c:tx>
          <c:spPr>
            <a:solidFill>
              <a:srgbClr val="90000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C2'!$S$15:$X$15</c:f>
              <c:numCache>
                <c:formatCode>0</c:formatCode>
                <c:ptCount val="6"/>
                <c:pt idx="0">
                  <c:v>8.0299999999999996E-2</c:v>
                </c:pt>
                <c:pt idx="1">
                  <c:v>5.8400000000000001E-2</c:v>
                </c:pt>
                <c:pt idx="2">
                  <c:v>6.2600000000000003E-2</c:v>
                </c:pt>
                <c:pt idx="3">
                  <c:v>5.9200000000000003E-2</c:v>
                </c:pt>
                <c:pt idx="5">
                  <c:v>7.2700000000000001E-2</c:v>
                </c:pt>
              </c:numCache>
            </c:numRef>
          </c:val>
        </c:ser>
        <c:ser>
          <c:idx val="6"/>
          <c:order val="6"/>
          <c:tx>
            <c:strRef>
              <c:f>'Descriptives C2'!$R$16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C2'!$S$16:$X$16</c:f>
              <c:numCache>
                <c:formatCode>0</c:formatCode>
                <c:ptCount val="6"/>
                <c:pt idx="0">
                  <c:v>0.17600000000000002</c:v>
                </c:pt>
                <c:pt idx="1">
                  <c:v>0.33100000000000002</c:v>
                </c:pt>
                <c:pt idx="2">
                  <c:v>0.26950000000000002</c:v>
                </c:pt>
                <c:pt idx="3">
                  <c:v>0.27149999999999996</c:v>
                </c:pt>
                <c:pt idx="5">
                  <c:v>0.22170000000000001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290270208"/>
        <c:axId val="290284288"/>
      </c:barChart>
      <c:catAx>
        <c:axId val="29027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284288"/>
        <c:crosses val="autoZero"/>
        <c:auto val="1"/>
        <c:lblAlgn val="ctr"/>
        <c:lblOffset val="100"/>
        <c:noMultiLvlLbl val="0"/>
      </c:catAx>
      <c:valAx>
        <c:axId val="2902842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270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674381611389483"/>
          <c:y val="0.12624619596968983"/>
          <c:w val="0.25568221585938122"/>
          <c:h val="0.561462840400763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125478927203076E-2"/>
          <c:y val="0.13945472222222224"/>
          <c:w val="0.61607298850574699"/>
          <c:h val="0.75195412377461712"/>
        </c:manualLayout>
      </c:layout>
      <c:doughnutChart>
        <c:varyColors val="1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</c:dPt>
          <c:dPt>
            <c:idx val="2"/>
            <c:bubble3D val="0"/>
          </c:dPt>
          <c:dLbls>
            <c:dLbl>
              <c:idx val="0"/>
              <c:layout>
                <c:manualLayout>
                  <c:x val="4.8659003831417642E-3"/>
                  <c:y val="-0.165413611111111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8122605363984678E-2"/>
                  <c:y val="-0.137975277777777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651340996168584"/>
                  <c:y val="9.1312499999999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48275862068968"/>
                  <c:y val="-0.125432098765432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'Descriptives C3'!$AC$5:$AC$7</c:f>
              <c:strCache>
                <c:ptCount val="3"/>
                <c:pt idx="0">
                  <c:v>no alarms are functional at all</c:v>
                </c:pt>
                <c:pt idx="1">
                  <c:v>some alarms are not functional</c:v>
                </c:pt>
                <c:pt idx="2">
                  <c:v>all alarms are functional </c:v>
                </c:pt>
              </c:strCache>
            </c:strRef>
          </c:cat>
          <c:val>
            <c:numRef>
              <c:f>'Descriptives C3'!$AD$5:$AD$7</c:f>
              <c:numCache>
                <c:formatCode>0</c:formatCode>
                <c:ptCount val="3"/>
                <c:pt idx="0">
                  <c:v>698.61392000000001</c:v>
                </c:pt>
                <c:pt idx="1">
                  <c:v>566.37561000000005</c:v>
                </c:pt>
                <c:pt idx="2">
                  <c:v>19161.57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514925373134331"/>
          <c:y val="0.56953642384105962"/>
          <c:w val="0.35074626865671643"/>
          <c:h val="0.225165562913907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180336034638025E-2"/>
          <c:y val="3.4651579148632906E-2"/>
          <c:w val="0.90205567369772222"/>
          <c:h val="0.91678329943856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'Descriptives C3'!$AA$38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C3'!$AA$39</c:f>
              <c:numCache>
                <c:formatCode>General</c:formatCode>
                <c:ptCount val="1"/>
                <c:pt idx="0">
                  <c:v>2.9500000000000002E-2</c:v>
                </c:pt>
              </c:numCache>
            </c:numRef>
          </c:val>
        </c:ser>
        <c:ser>
          <c:idx val="1"/>
          <c:order val="1"/>
          <c:tx>
            <c:strRef>
              <c:f>'Descriptives C3'!$AB$38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C3'!$AB$39</c:f>
              <c:numCache>
                <c:formatCode>General</c:formatCode>
                <c:ptCount val="1"/>
                <c:pt idx="0">
                  <c:v>6.2400000000000004E-2</c:v>
                </c:pt>
              </c:numCache>
            </c:numRef>
          </c:val>
        </c:ser>
        <c:ser>
          <c:idx val="2"/>
          <c:order val="2"/>
          <c:tx>
            <c:strRef>
              <c:f>'Descriptives C3'!$AC$38</c:f>
              <c:strCache>
                <c:ptCount val="1"/>
                <c:pt idx="0">
                  <c:v>LA tenants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C3'!$AC$39</c:f>
              <c:numCache>
                <c:formatCode>General</c:formatCode>
                <c:ptCount val="1"/>
                <c:pt idx="0">
                  <c:v>2.75E-2</c:v>
                </c:pt>
              </c:numCache>
            </c:numRef>
          </c:val>
        </c:ser>
        <c:ser>
          <c:idx val="3"/>
          <c:order val="3"/>
          <c:tx>
            <c:strRef>
              <c:f>'Descriptives C3'!$AD$38</c:f>
              <c:strCache>
                <c:ptCount val="1"/>
                <c:pt idx="0">
                  <c:v>HA tenants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C3'!$AD$39</c:f>
              <c:numCache>
                <c:formatCode>General</c:formatCode>
                <c:ptCount val="1"/>
                <c:pt idx="0">
                  <c:v>1.9199999999999998E-2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46880"/>
        <c:axId val="288892032"/>
      </c:barChart>
      <c:catAx>
        <c:axId val="28874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288892032"/>
        <c:crosses val="autoZero"/>
        <c:auto val="1"/>
        <c:lblAlgn val="ctr"/>
        <c:lblOffset val="100"/>
        <c:noMultiLvlLbl val="0"/>
      </c:catAx>
      <c:valAx>
        <c:axId val="28889203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746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9583412868845935"/>
          <c:y val="8.9109257382431153E-2"/>
          <c:w val="0.59659210212359826"/>
          <c:h val="0.135313877844477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293562263050488E-2"/>
          <c:y val="1.8206664384343263E-2"/>
          <c:w val="0.89016527777777787"/>
          <c:h val="0.922425231481481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Pt>
            <c:idx val="5"/>
            <c:bubble3D val="0"/>
          </c:dPt>
          <c:cat>
            <c:strRef>
              <c:f>'Descriptives C3'!$B$86:$H$86</c:f>
              <c:strCache>
                <c:ptCount val="7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'Descriptives C3'!$B$87:$H$87</c:f>
              <c:numCache>
                <c:formatCode>0.00</c:formatCode>
                <c:ptCount val="7"/>
                <c:pt idx="0">
                  <c:v>4.21</c:v>
                </c:pt>
                <c:pt idx="2">
                  <c:v>3.79</c:v>
                </c:pt>
                <c:pt idx="3">
                  <c:v>3.66</c:v>
                </c:pt>
                <c:pt idx="4">
                  <c:v>3.42</c:v>
                </c:pt>
                <c:pt idx="5">
                  <c:v>3.19</c:v>
                </c:pt>
                <c:pt idx="6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40416"/>
        <c:axId val="288942336"/>
      </c:lineChart>
      <c:catAx>
        <c:axId val="2889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942336"/>
        <c:crosses val="autoZero"/>
        <c:auto val="1"/>
        <c:lblAlgn val="ctr"/>
        <c:lblOffset val="100"/>
        <c:noMultiLvlLbl val="0"/>
      </c:catAx>
      <c:valAx>
        <c:axId val="288942336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693093558110429E-3"/>
              <c:y val="0.323603891618810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940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test at</a:t>
            </a:r>
            <a:r>
              <a:rPr lang="en-US" sz="1100" baseline="0">
                <a:solidFill>
                  <a:srgbClr val="009999"/>
                </a:solidFill>
              </a:rPr>
              <a:t> least once a month </a:t>
            </a:r>
            <a:endParaRPr lang="en-US" sz="1100">
              <a:solidFill>
                <a:srgbClr val="009999"/>
              </a:solidFill>
            </a:endParaRPr>
          </a:p>
        </c:rich>
      </c:tx>
      <c:layout>
        <c:manualLayout>
          <c:xMode val="edge"/>
          <c:yMode val="edge"/>
          <c:x val="0.50283311901448569"/>
          <c:y val="9.575399665950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6388888888892"/>
          <c:y val="0.10350515873015874"/>
          <c:w val="0.80266111111111127"/>
          <c:h val="0.699014682539682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2.1'!$S$7:$V$7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2.1'!$S$9:$V$9</c:f>
              <c:numCache>
                <c:formatCode>#,##0.0</c:formatCode>
                <c:ptCount val="4"/>
                <c:pt idx="0">
                  <c:v>26.983964940983793</c:v>
                </c:pt>
                <c:pt idx="1">
                  <c:v>28.18172956362173</c:v>
                </c:pt>
                <c:pt idx="2">
                  <c:v>28.823601638895301</c:v>
                </c:pt>
                <c:pt idx="3">
                  <c:v>30.623948967997201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0367744"/>
        <c:axId val="290410496"/>
      </c:barChart>
      <c:catAx>
        <c:axId val="2903677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290410496"/>
        <c:crosses val="autoZero"/>
        <c:auto val="1"/>
        <c:lblAlgn val="ctr"/>
        <c:lblOffset val="100"/>
        <c:noMultiLvlLbl val="0"/>
      </c:catAx>
      <c:valAx>
        <c:axId val="2904104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7003176614E-2"/>
              <c:y val="0.262313290384156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9036774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5</xdr:row>
      <xdr:rowOff>200025</xdr:rowOff>
    </xdr:from>
    <xdr:to>
      <xdr:col>26</xdr:col>
      <xdr:colOff>219075</xdr:colOff>
      <xdr:row>28</xdr:row>
      <xdr:rowOff>9525</xdr:rowOff>
    </xdr:to>
    <xdr:graphicFrame macro="">
      <xdr:nvGraphicFramePr>
        <xdr:cNvPr id="1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29</xdr:row>
      <xdr:rowOff>161925</xdr:rowOff>
    </xdr:from>
    <xdr:to>
      <xdr:col>34</xdr:col>
      <xdr:colOff>285750</xdr:colOff>
      <xdr:row>47</xdr:row>
      <xdr:rowOff>66675</xdr:rowOff>
    </xdr:to>
    <xdr:graphicFrame macro="">
      <xdr:nvGraphicFramePr>
        <xdr:cNvPr id="1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504825</xdr:colOff>
      <xdr:row>137</xdr:row>
      <xdr:rowOff>47625</xdr:rowOff>
    </xdr:from>
    <xdr:to>
      <xdr:col>25</xdr:col>
      <xdr:colOff>266700</xdr:colOff>
      <xdr:row>155</xdr:row>
      <xdr:rowOff>9525</xdr:rowOff>
    </xdr:to>
    <xdr:graphicFrame macro="">
      <xdr:nvGraphicFramePr>
        <xdr:cNvPr id="1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171</xdr:row>
      <xdr:rowOff>0</xdr:rowOff>
    </xdr:from>
    <xdr:to>
      <xdr:col>15</xdr:col>
      <xdr:colOff>19050</xdr:colOff>
      <xdr:row>193</xdr:row>
      <xdr:rowOff>38100</xdr:rowOff>
    </xdr:to>
    <xdr:graphicFrame macro="">
      <xdr:nvGraphicFramePr>
        <xdr:cNvPr id="14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19</xdr:row>
      <xdr:rowOff>0</xdr:rowOff>
    </xdr:from>
    <xdr:to>
      <xdr:col>24</xdr:col>
      <xdr:colOff>400050</xdr:colOff>
      <xdr:row>36</xdr:row>
      <xdr:rowOff>104775</xdr:rowOff>
    </xdr:to>
    <xdr:graphicFrame macro="">
      <xdr:nvGraphicFramePr>
        <xdr:cNvPr id="2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4</xdr:row>
      <xdr:rowOff>38100</xdr:rowOff>
    </xdr:from>
    <xdr:to>
      <xdr:col>24</xdr:col>
      <xdr:colOff>219075</xdr:colOff>
      <xdr:row>22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35</xdr:row>
      <xdr:rowOff>0</xdr:rowOff>
    </xdr:from>
    <xdr:to>
      <xdr:col>24</xdr:col>
      <xdr:colOff>400050</xdr:colOff>
      <xdr:row>52</xdr:row>
      <xdr:rowOff>133350</xdr:rowOff>
    </xdr:to>
    <xdr:graphicFrame macro="">
      <xdr:nvGraphicFramePr>
        <xdr:cNvPr id="3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86</xdr:row>
      <xdr:rowOff>0</xdr:rowOff>
    </xdr:from>
    <xdr:to>
      <xdr:col>14</xdr:col>
      <xdr:colOff>523875</xdr:colOff>
      <xdr:row>101</xdr:row>
      <xdr:rowOff>104775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47625</xdr:rowOff>
    </xdr:from>
    <xdr:to>
      <xdr:col>6</xdr:col>
      <xdr:colOff>542925</xdr:colOff>
      <xdr:row>32</xdr:row>
      <xdr:rowOff>38101</xdr:rowOff>
    </xdr:to>
    <xdr:grpSp>
      <xdr:nvGrpSpPr>
        <xdr:cNvPr id="1389865" name="Group 1"/>
        <xdr:cNvGrpSpPr>
          <a:grpSpLocks/>
        </xdr:cNvGrpSpPr>
      </xdr:nvGrpSpPr>
      <xdr:grpSpPr bwMode="auto">
        <a:xfrm>
          <a:off x="838200" y="571500"/>
          <a:ext cx="4276725" cy="4895851"/>
          <a:chOff x="847725" y="563626"/>
          <a:chExt cx="4348573" cy="4899599"/>
        </a:xfrm>
      </xdr:grpSpPr>
      <xdr:graphicFrame macro="">
        <xdr:nvGraphicFramePr>
          <xdr:cNvPr id="1389866" name="Chart 2"/>
          <xdr:cNvGraphicFramePr>
            <a:graphicFrameLocks/>
          </xdr:cNvGraphicFramePr>
        </xdr:nvGraphicFramePr>
        <xdr:xfrm>
          <a:off x="876298" y="563626"/>
          <a:ext cx="43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89867" name="Chart 6"/>
          <xdr:cNvGraphicFramePr>
            <a:graphicFrameLocks/>
          </xdr:cNvGraphicFramePr>
        </xdr:nvGraphicFramePr>
        <xdr:xfrm>
          <a:off x="847725" y="3105150"/>
          <a:ext cx="4320000" cy="2358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</xdr:row>
      <xdr:rowOff>9525</xdr:rowOff>
    </xdr:from>
    <xdr:to>
      <xdr:col>9</xdr:col>
      <xdr:colOff>257175</xdr:colOff>
      <xdr:row>22</xdr:row>
      <xdr:rowOff>47175</xdr:rowOff>
    </xdr:to>
    <xdr:graphicFrame macro="">
      <xdr:nvGraphicFramePr>
        <xdr:cNvPr id="13682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0.32129</cdr:x>
      <cdr:y>0.90713</cdr:y>
    </cdr:from>
    <cdr:to>
      <cdr:x>0.99454</cdr:x>
      <cdr:y>0.99408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9726" y="3266059"/>
          <a:ext cx="3373070" cy="313087"/>
        </a:xfrm>
        <a:prstGeom xmlns:a="http://schemas.openxmlformats.org/drawingml/2006/main" prst="rightArrow">
          <a:avLst>
            <a:gd name="adj1" fmla="val 50000"/>
            <a:gd name="adj2" fmla="val 184662"/>
          </a:avLst>
        </a:prstGeom>
        <a:solidFill xmlns:a="http://schemas.openxmlformats.org/drawingml/2006/main">
          <a:srgbClr val="333366"/>
        </a:solidFill>
        <a:ln xmlns:a="http://schemas.openxmlformats.org/drawingml/2006/main" w="9525">
          <a:solidFill>
            <a:srgbClr val="333366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b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Size of impact</a:t>
          </a:r>
        </a:p>
      </cdr:txBody>
    </cdr:sp>
  </cdr:relSizeAnchor>
  <cdr:relSizeAnchor xmlns:cdr="http://schemas.openxmlformats.org/drawingml/2006/chartDrawing">
    <cdr:from>
      <cdr:x>0.01566</cdr:x>
      <cdr:y>0.11093</cdr:y>
    </cdr:from>
    <cdr:to>
      <cdr:x>0.98307</cdr:x>
      <cdr:y>0.11093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90308" y="376155"/>
          <a:ext cx="5577892" cy="0"/>
        </a:xfrm>
        <a:prstGeom xmlns:a="http://schemas.openxmlformats.org/drawingml/2006/main" prst="line">
          <a:avLst/>
        </a:prstGeom>
        <a:ln xmlns:a="http://schemas.openxmlformats.org/drawingml/2006/main" w="508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0.03211</cdr:x>
      <cdr:y>0.74496</cdr:y>
    </cdr:from>
    <cdr:to>
      <cdr:x>0.99415</cdr:x>
      <cdr:y>0.74496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164014" y="2530173"/>
          <a:ext cx="5520727" cy="0"/>
        </a:xfrm>
        <a:prstGeom xmlns:a="http://schemas.openxmlformats.org/drawingml/2006/main" prst="line">
          <a:avLst/>
        </a:prstGeom>
        <a:ln xmlns:a="http://schemas.openxmlformats.org/drawingml/2006/main" w="508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0.8885</cdr:x>
      <cdr:y>0.67725</cdr:y>
    </cdr:from>
    <cdr:to>
      <cdr:x>0.88874</cdr:x>
      <cdr:y>0.67604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08035" y="2282687"/>
          <a:ext cx="710140" cy="23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small</a:t>
          </a:r>
        </a:p>
      </cdr:txBody>
    </cdr:sp>
  </cdr:relSizeAnchor>
  <cdr:relSizeAnchor xmlns:cdr="http://schemas.openxmlformats.org/drawingml/2006/chartDrawing">
    <cdr:from>
      <cdr:x>0.85347</cdr:x>
      <cdr:y>0.03722</cdr:y>
    </cdr:from>
    <cdr:to>
      <cdr:x>0.99887</cdr:x>
      <cdr:y>0.10841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4267201" y="133998"/>
          <a:ext cx="786150" cy="257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medium</a:t>
          </a:r>
        </a:p>
      </cdr:txBody>
    </cdr:sp>
  </cdr:relSizeAnchor>
  <cdr:relSizeAnchor xmlns:cdr="http://schemas.openxmlformats.org/drawingml/2006/chartDrawing">
    <cdr:from>
      <cdr:x>0.64237</cdr:x>
      <cdr:y>0.82566</cdr:y>
    </cdr:from>
    <cdr:to>
      <cdr:x>0.99974</cdr:x>
      <cdr:y>0.89661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3095625" y="2988479"/>
          <a:ext cx="1962150" cy="255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statistically significant effect</a:t>
          </a:r>
        </a:p>
      </cdr:txBody>
    </cdr:sp>
  </cdr:relSizeAnchor>
  <cdr:relSizeAnchor xmlns:cdr="http://schemas.openxmlformats.org/drawingml/2006/chartDrawing">
    <cdr:from>
      <cdr:x>0.85425</cdr:x>
      <cdr:y>0.67549</cdr:y>
    </cdr:from>
    <cdr:to>
      <cdr:x>0.99965</cdr:x>
      <cdr:y>0.74667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4279900" y="2432050"/>
          <a:ext cx="728513" cy="256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small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B21" sqref="B21"/>
    </sheetView>
  </sheetViews>
  <sheetFormatPr defaultColWidth="8.85546875" defaultRowHeight="12.75" x14ac:dyDescent="0.2"/>
  <cols>
    <col min="11" max="11" width="63.7109375" customWidth="1"/>
  </cols>
  <sheetData>
    <row r="1" spans="1:12" x14ac:dyDescent="0.2">
      <c r="F1" s="1" t="s">
        <v>149</v>
      </c>
      <c r="G1" s="1" t="s">
        <v>67</v>
      </c>
    </row>
    <row r="2" spans="1:12" x14ac:dyDescent="0.2">
      <c r="A2" t="s">
        <v>2</v>
      </c>
      <c r="B2" s="133" t="s">
        <v>350</v>
      </c>
      <c r="F2" t="s">
        <v>16</v>
      </c>
      <c r="G2" t="s">
        <v>65</v>
      </c>
    </row>
    <row r="3" spans="1:12" x14ac:dyDescent="0.2">
      <c r="A3" t="s">
        <v>0</v>
      </c>
      <c r="B3" t="s">
        <v>346</v>
      </c>
      <c r="F3" t="s">
        <v>17</v>
      </c>
      <c r="G3" s="120" t="s">
        <v>323</v>
      </c>
    </row>
    <row r="4" spans="1:12" x14ac:dyDescent="0.2">
      <c r="A4" t="s">
        <v>3</v>
      </c>
      <c r="B4" s="133" t="s">
        <v>351</v>
      </c>
      <c r="F4" t="s">
        <v>18</v>
      </c>
      <c r="G4" t="s">
        <v>66</v>
      </c>
    </row>
    <row r="5" spans="1:12" x14ac:dyDescent="0.2">
      <c r="A5" t="s">
        <v>13</v>
      </c>
      <c r="B5" t="s">
        <v>352</v>
      </c>
      <c r="F5" s="1" t="s">
        <v>70</v>
      </c>
      <c r="G5" s="1" t="s">
        <v>71</v>
      </c>
    </row>
    <row r="6" spans="1:12" x14ac:dyDescent="0.2">
      <c r="A6" t="s">
        <v>4</v>
      </c>
      <c r="B6" s="133" t="s">
        <v>353</v>
      </c>
      <c r="F6" t="s">
        <v>19</v>
      </c>
      <c r="G6" t="s">
        <v>68</v>
      </c>
    </row>
    <row r="7" spans="1:12" x14ac:dyDescent="0.2">
      <c r="A7" t="s">
        <v>5</v>
      </c>
      <c r="B7" s="133" t="s">
        <v>354</v>
      </c>
      <c r="F7" t="s">
        <v>20</v>
      </c>
      <c r="G7" t="s">
        <v>69</v>
      </c>
    </row>
    <row r="8" spans="1:12" x14ac:dyDescent="0.2">
      <c r="A8" t="s">
        <v>6</v>
      </c>
      <c r="B8" s="133" t="s">
        <v>355</v>
      </c>
      <c r="F8" t="s">
        <v>21</v>
      </c>
      <c r="G8" t="s">
        <v>72</v>
      </c>
    </row>
    <row r="9" spans="1:12" x14ac:dyDescent="0.2">
      <c r="A9" t="s">
        <v>1</v>
      </c>
      <c r="B9" t="s">
        <v>347</v>
      </c>
      <c r="F9" t="s">
        <v>22</v>
      </c>
      <c r="G9" t="s">
        <v>193</v>
      </c>
    </row>
    <row r="10" spans="1:12" x14ac:dyDescent="0.2">
      <c r="A10" t="s">
        <v>12</v>
      </c>
      <c r="B10" t="s">
        <v>349</v>
      </c>
      <c r="F10" t="s">
        <v>23</v>
      </c>
      <c r="G10" t="s">
        <v>74</v>
      </c>
    </row>
    <row r="11" spans="1:12" x14ac:dyDescent="0.2">
      <c r="A11" t="s">
        <v>7</v>
      </c>
      <c r="B11" t="s">
        <v>356</v>
      </c>
      <c r="F11" s="1" t="s">
        <v>75</v>
      </c>
      <c r="G11" s="1" t="s">
        <v>155</v>
      </c>
    </row>
    <row r="12" spans="1:12" x14ac:dyDescent="0.2">
      <c r="A12" t="s">
        <v>15</v>
      </c>
      <c r="B12" t="s">
        <v>183</v>
      </c>
      <c r="F12" t="s">
        <v>24</v>
      </c>
      <c r="G12" t="s">
        <v>76</v>
      </c>
    </row>
    <row r="13" spans="1:12" x14ac:dyDescent="0.2">
      <c r="A13" t="s">
        <v>9</v>
      </c>
      <c r="B13" s="133" t="s">
        <v>338</v>
      </c>
      <c r="F13" t="s">
        <v>25</v>
      </c>
      <c r="G13" t="s">
        <v>156</v>
      </c>
    </row>
    <row r="14" spans="1:12" x14ac:dyDescent="0.2">
      <c r="A14" t="s">
        <v>10</v>
      </c>
      <c r="B14" s="133" t="s">
        <v>357</v>
      </c>
      <c r="F14" t="s">
        <v>26</v>
      </c>
      <c r="G14" t="s">
        <v>157</v>
      </c>
    </row>
    <row r="15" spans="1:12" x14ac:dyDescent="0.2">
      <c r="A15" t="s">
        <v>8</v>
      </c>
      <c r="B15" s="133" t="s">
        <v>358</v>
      </c>
      <c r="F15" t="s">
        <v>27</v>
      </c>
      <c r="G15" t="s">
        <v>158</v>
      </c>
      <c r="L15" s="2"/>
    </row>
    <row r="16" spans="1:12" x14ac:dyDescent="0.2">
      <c r="A16" t="s">
        <v>11</v>
      </c>
      <c r="B16" t="s">
        <v>348</v>
      </c>
      <c r="F16" t="s">
        <v>28</v>
      </c>
      <c r="G16" t="s">
        <v>159</v>
      </c>
      <c r="L16" s="2"/>
    </row>
    <row r="17" spans="1:12" x14ac:dyDescent="0.2">
      <c r="A17" t="s">
        <v>14</v>
      </c>
      <c r="B17" t="s">
        <v>359</v>
      </c>
      <c r="F17" s="1" t="s">
        <v>77</v>
      </c>
      <c r="G17" s="1" t="s">
        <v>78</v>
      </c>
      <c r="L17" s="2"/>
    </row>
    <row r="18" spans="1:12" x14ac:dyDescent="0.2">
      <c r="A18" t="s">
        <v>14</v>
      </c>
      <c r="B18" t="s">
        <v>359</v>
      </c>
      <c r="F18" t="s">
        <v>29</v>
      </c>
      <c r="G18" t="s">
        <v>160</v>
      </c>
    </row>
    <row r="19" spans="1:12" x14ac:dyDescent="0.2">
      <c r="A19" t="s">
        <v>141</v>
      </c>
      <c r="B19" t="s">
        <v>183</v>
      </c>
      <c r="F19" t="s">
        <v>30</v>
      </c>
      <c r="G19" t="s">
        <v>161</v>
      </c>
    </row>
    <row r="20" spans="1:12" x14ac:dyDescent="0.2">
      <c r="A20" t="s">
        <v>52</v>
      </c>
      <c r="B20" s="133" t="s">
        <v>357</v>
      </c>
      <c r="F20" t="s">
        <v>31</v>
      </c>
      <c r="G20" t="s">
        <v>162</v>
      </c>
      <c r="L20" s="2"/>
    </row>
    <row r="21" spans="1:12" x14ac:dyDescent="0.2">
      <c r="F21" t="s">
        <v>32</v>
      </c>
      <c r="G21" t="s">
        <v>79</v>
      </c>
    </row>
    <row r="22" spans="1:12" x14ac:dyDescent="0.2">
      <c r="F22" t="s">
        <v>33</v>
      </c>
      <c r="G22" t="s">
        <v>163</v>
      </c>
    </row>
    <row r="23" spans="1:12" x14ac:dyDescent="0.2">
      <c r="F23" t="s">
        <v>34</v>
      </c>
      <c r="G23" t="s">
        <v>164</v>
      </c>
    </row>
    <row r="24" spans="1:12" x14ac:dyDescent="0.2">
      <c r="F24" t="s">
        <v>35</v>
      </c>
      <c r="G24" t="s">
        <v>80</v>
      </c>
    </row>
    <row r="25" spans="1:12" x14ac:dyDescent="0.2">
      <c r="F25" t="s">
        <v>36</v>
      </c>
      <c r="G25" t="s">
        <v>81</v>
      </c>
      <c r="L25" s="2"/>
    </row>
    <row r="26" spans="1:12" x14ac:dyDescent="0.2">
      <c r="F26" t="s">
        <v>37</v>
      </c>
      <c r="G26" t="s">
        <v>82</v>
      </c>
      <c r="L26" s="2"/>
    </row>
    <row r="27" spans="1:12" x14ac:dyDescent="0.2">
      <c r="F27" t="s">
        <v>38</v>
      </c>
      <c r="G27" t="s">
        <v>83</v>
      </c>
    </row>
    <row r="28" spans="1:12" x14ac:dyDescent="0.2">
      <c r="F28" t="s">
        <v>53</v>
      </c>
      <c r="G28" t="s">
        <v>153</v>
      </c>
    </row>
    <row r="29" spans="1:12" x14ac:dyDescent="0.2">
      <c r="F29" s="1" t="s">
        <v>54</v>
      </c>
      <c r="G29" s="1" t="s">
        <v>85</v>
      </c>
    </row>
    <row r="30" spans="1:12" x14ac:dyDescent="0.2">
      <c r="F30" t="s">
        <v>54</v>
      </c>
      <c r="G30" t="s">
        <v>84</v>
      </c>
    </row>
    <row r="31" spans="1:12" x14ac:dyDescent="0.2">
      <c r="F31" s="3" t="s">
        <v>87</v>
      </c>
      <c r="G31" t="s">
        <v>89</v>
      </c>
    </row>
    <row r="32" spans="1:12" x14ac:dyDescent="0.2">
      <c r="F32" s="3" t="s">
        <v>86</v>
      </c>
      <c r="G32" t="s">
        <v>90</v>
      </c>
    </row>
    <row r="33" spans="6:15" x14ac:dyDescent="0.2">
      <c r="F33" s="3" t="s">
        <v>88</v>
      </c>
      <c r="G33" t="s">
        <v>154</v>
      </c>
    </row>
    <row r="34" spans="6:15" x14ac:dyDescent="0.2">
      <c r="F34" s="3" t="s">
        <v>92</v>
      </c>
      <c r="G34" t="s">
        <v>94</v>
      </c>
    </row>
    <row r="35" spans="6:15" x14ac:dyDescent="0.2">
      <c r="F35" s="3" t="s">
        <v>93</v>
      </c>
      <c r="G35" t="s">
        <v>95</v>
      </c>
    </row>
    <row r="36" spans="6:15" x14ac:dyDescent="0.2">
      <c r="F36" s="3" t="s">
        <v>96</v>
      </c>
      <c r="G36" t="s">
        <v>91</v>
      </c>
    </row>
    <row r="37" spans="6:15" x14ac:dyDescent="0.2">
      <c r="F37" s="4" t="s">
        <v>97</v>
      </c>
      <c r="G37" s="1" t="s">
        <v>99</v>
      </c>
    </row>
    <row r="38" spans="6:15" x14ac:dyDescent="0.2">
      <c r="F38" t="s">
        <v>39</v>
      </c>
      <c r="G38" t="s">
        <v>100</v>
      </c>
    </row>
    <row r="39" spans="6:15" x14ac:dyDescent="0.2">
      <c r="F39" t="s">
        <v>40</v>
      </c>
      <c r="G39" t="s">
        <v>98</v>
      </c>
      <c r="M39" s="2"/>
    </row>
    <row r="40" spans="6:15" x14ac:dyDescent="0.2">
      <c r="F40" t="s">
        <v>41</v>
      </c>
      <c r="G40" t="s">
        <v>101</v>
      </c>
      <c r="L40" t="s">
        <v>105</v>
      </c>
      <c r="M40" s="2">
        <v>6012</v>
      </c>
      <c r="N40">
        <v>45.64</v>
      </c>
      <c r="O40">
        <v>45.64</v>
      </c>
    </row>
    <row r="41" spans="6:15" x14ac:dyDescent="0.2">
      <c r="F41" t="s">
        <v>42</v>
      </c>
      <c r="G41" t="s">
        <v>102</v>
      </c>
      <c r="L41" t="s">
        <v>106</v>
      </c>
      <c r="M41" s="2">
        <v>1343</v>
      </c>
      <c r="N41">
        <v>10.19</v>
      </c>
      <c r="O41">
        <v>55.83</v>
      </c>
    </row>
    <row r="42" spans="6:15" x14ac:dyDescent="0.2">
      <c r="F42" t="s">
        <v>43</v>
      </c>
      <c r="G42" t="s">
        <v>103</v>
      </c>
      <c r="L42" t="s">
        <v>107</v>
      </c>
      <c r="M42" s="2">
        <v>3912</v>
      </c>
      <c r="N42">
        <v>29.69</v>
      </c>
      <c r="O42">
        <v>85.52</v>
      </c>
    </row>
    <row r="43" spans="6:15" x14ac:dyDescent="0.2">
      <c r="F43" t="s">
        <v>44</v>
      </c>
      <c r="G43" t="s">
        <v>73</v>
      </c>
      <c r="L43" t="s">
        <v>108</v>
      </c>
      <c r="M43">
        <v>466</v>
      </c>
      <c r="N43">
        <v>3.54</v>
      </c>
      <c r="O43">
        <v>89.06</v>
      </c>
    </row>
    <row r="44" spans="6:15" x14ac:dyDescent="0.2">
      <c r="F44" s="1" t="s">
        <v>104</v>
      </c>
      <c r="G44" s="1" t="s">
        <v>112</v>
      </c>
      <c r="K44" t="s">
        <v>109</v>
      </c>
      <c r="L44" t="s">
        <v>110</v>
      </c>
      <c r="M44">
        <v>157</v>
      </c>
      <c r="N44">
        <v>1.19</v>
      </c>
      <c r="O44">
        <v>90.25</v>
      </c>
    </row>
    <row r="45" spans="6:15" x14ac:dyDescent="0.2">
      <c r="F45" t="s">
        <v>45</v>
      </c>
      <c r="G45" t="s">
        <v>113</v>
      </c>
      <c r="L45" t="s">
        <v>111</v>
      </c>
      <c r="M45" s="2">
        <v>1284</v>
      </c>
      <c r="N45">
        <v>9.75</v>
      </c>
      <c r="O45">
        <v>100</v>
      </c>
    </row>
    <row r="46" spans="6:15" x14ac:dyDescent="0.2">
      <c r="F46" t="s">
        <v>46</v>
      </c>
      <c r="G46" t="s">
        <v>114</v>
      </c>
    </row>
    <row r="47" spans="6:15" x14ac:dyDescent="0.2">
      <c r="F47" t="s">
        <v>47</v>
      </c>
      <c r="G47" t="s">
        <v>115</v>
      </c>
    </row>
    <row r="48" spans="6:15" x14ac:dyDescent="0.2">
      <c r="F48" t="s">
        <v>48</v>
      </c>
      <c r="G48" t="s">
        <v>116</v>
      </c>
    </row>
    <row r="49" spans="6:13" x14ac:dyDescent="0.2">
      <c r="F49" t="s">
        <v>49</v>
      </c>
      <c r="G49" t="s">
        <v>117</v>
      </c>
    </row>
    <row r="50" spans="6:13" x14ac:dyDescent="0.2">
      <c r="F50" t="s">
        <v>55</v>
      </c>
      <c r="G50" t="s">
        <v>51</v>
      </c>
    </row>
    <row r="51" spans="6:13" x14ac:dyDescent="0.2">
      <c r="F51" s="1" t="s">
        <v>118</v>
      </c>
      <c r="G51" s="1" t="s">
        <v>167</v>
      </c>
      <c r="L51" s="2"/>
    </row>
    <row r="52" spans="6:13" x14ac:dyDescent="0.2">
      <c r="F52" t="s">
        <v>56</v>
      </c>
      <c r="G52" t="s">
        <v>120</v>
      </c>
      <c r="L52" s="2"/>
    </row>
    <row r="53" spans="6:13" x14ac:dyDescent="0.2">
      <c r="F53" t="s">
        <v>57</v>
      </c>
      <c r="G53" t="s">
        <v>121</v>
      </c>
      <c r="L53" s="2"/>
    </row>
    <row r="54" spans="6:13" x14ac:dyDescent="0.2">
      <c r="F54" t="s">
        <v>58</v>
      </c>
      <c r="G54" t="s">
        <v>122</v>
      </c>
      <c r="L54" s="2"/>
    </row>
    <row r="55" spans="6:13" x14ac:dyDescent="0.2">
      <c r="F55" t="s">
        <v>59</v>
      </c>
      <c r="G55" t="s">
        <v>119</v>
      </c>
      <c r="L55" s="2"/>
    </row>
    <row r="56" spans="6:13" x14ac:dyDescent="0.2">
      <c r="F56" t="s">
        <v>60</v>
      </c>
      <c r="G56" t="s">
        <v>185</v>
      </c>
    </row>
    <row r="57" spans="6:13" x14ac:dyDescent="0.2">
      <c r="F57" t="s">
        <v>61</v>
      </c>
      <c r="G57" t="s">
        <v>186</v>
      </c>
    </row>
    <row r="58" spans="6:13" x14ac:dyDescent="0.2">
      <c r="F58" t="s">
        <v>62</v>
      </c>
      <c r="G58" t="s">
        <v>187</v>
      </c>
    </row>
    <row r="59" spans="6:13" x14ac:dyDescent="0.2">
      <c r="F59" t="s">
        <v>63</v>
      </c>
      <c r="G59" t="s">
        <v>188</v>
      </c>
    </row>
    <row r="60" spans="6:13" x14ac:dyDescent="0.2">
      <c r="F60" s="1" t="s">
        <v>133</v>
      </c>
      <c r="G60" s="1" t="s">
        <v>128</v>
      </c>
    </row>
    <row r="61" spans="6:13" x14ac:dyDescent="0.2">
      <c r="F61" t="s">
        <v>131</v>
      </c>
      <c r="G61" t="s">
        <v>123</v>
      </c>
    </row>
    <row r="62" spans="6:13" x14ac:dyDescent="0.2">
      <c r="F62" t="s">
        <v>132</v>
      </c>
      <c r="G62" t="s">
        <v>124</v>
      </c>
    </row>
    <row r="63" spans="6:13" x14ac:dyDescent="0.2">
      <c r="F63" t="s">
        <v>134</v>
      </c>
      <c r="G63" t="s">
        <v>135</v>
      </c>
    </row>
    <row r="64" spans="6:13" x14ac:dyDescent="0.2">
      <c r="F64" t="s">
        <v>136</v>
      </c>
      <c r="G64" t="s">
        <v>125</v>
      </c>
      <c r="M64" s="2"/>
    </row>
    <row r="65" spans="6:13" x14ac:dyDescent="0.2">
      <c r="F65" t="s">
        <v>137</v>
      </c>
      <c r="G65" t="s">
        <v>126</v>
      </c>
      <c r="M65" s="2"/>
    </row>
    <row r="66" spans="6:13" x14ac:dyDescent="0.2">
      <c r="F66" t="s">
        <v>138</v>
      </c>
      <c r="G66" t="s">
        <v>127</v>
      </c>
      <c r="M66" s="2"/>
    </row>
    <row r="67" spans="6:13" x14ac:dyDescent="0.2">
      <c r="F67" t="s">
        <v>139</v>
      </c>
      <c r="G67" t="s">
        <v>129</v>
      </c>
      <c r="M67" s="2"/>
    </row>
    <row r="68" spans="6:13" x14ac:dyDescent="0.2">
      <c r="F68" t="s">
        <v>140</v>
      </c>
      <c r="G68" t="s">
        <v>130</v>
      </c>
      <c r="M68" s="2"/>
    </row>
    <row r="69" spans="6:13" x14ac:dyDescent="0.2">
      <c r="M69" s="2"/>
    </row>
    <row r="70" spans="6:13" x14ac:dyDescent="0.2">
      <c r="M70" s="2"/>
    </row>
    <row r="71" spans="6:13" x14ac:dyDescent="0.2">
      <c r="M71" s="2"/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2:R100"/>
  <sheetViews>
    <sheetView showGridLines="0" zoomScaleNormal="100" workbookViewId="0"/>
  </sheetViews>
  <sheetFormatPr defaultColWidth="8.85546875" defaultRowHeight="12.75" x14ac:dyDescent="0.2"/>
  <cols>
    <col min="2" max="2" width="11.140625" customWidth="1"/>
    <col min="3" max="3" width="34.28515625" customWidth="1"/>
    <col min="5" max="5" width="11.140625" customWidth="1"/>
    <col min="6" max="6" width="10.85546875" customWidth="1"/>
  </cols>
  <sheetData>
    <row r="2" spans="1:6" ht="37.5" customHeight="1" x14ac:dyDescent="0.25">
      <c r="B2" s="260" t="s">
        <v>392</v>
      </c>
      <c r="C2" s="260"/>
      <c r="D2" s="260"/>
      <c r="E2" s="260"/>
      <c r="F2" s="260"/>
    </row>
    <row r="3" spans="1:6" ht="12" customHeight="1" x14ac:dyDescent="0.25">
      <c r="B3" s="144"/>
      <c r="C3" s="144"/>
      <c r="D3" s="144"/>
      <c r="E3" s="144"/>
      <c r="F3" s="144"/>
    </row>
    <row r="4" spans="1:6" x14ac:dyDescent="0.2">
      <c r="B4" s="216" t="s">
        <v>402</v>
      </c>
      <c r="C4" s="10"/>
      <c r="D4" s="11"/>
      <c r="E4" s="11"/>
      <c r="F4" s="11"/>
    </row>
    <row r="5" spans="1:6" ht="12" customHeight="1" x14ac:dyDescent="0.2">
      <c r="B5" s="105"/>
      <c r="C5" s="13"/>
      <c r="D5" s="240" t="s">
        <v>144</v>
      </c>
      <c r="E5" s="240" t="s">
        <v>145</v>
      </c>
      <c r="F5" s="240" t="s">
        <v>146</v>
      </c>
    </row>
    <row r="6" spans="1:6" x14ac:dyDescent="0.2">
      <c r="B6" s="81" t="s">
        <v>148</v>
      </c>
      <c r="C6" s="213" t="s">
        <v>190</v>
      </c>
      <c r="D6" s="241"/>
      <c r="E6" s="241"/>
      <c r="F6" s="241"/>
    </row>
    <row r="7" spans="1:6" ht="14.25" customHeight="1" x14ac:dyDescent="0.2">
      <c r="A7" s="42"/>
      <c r="B7" s="262" t="s">
        <v>437</v>
      </c>
      <c r="C7" s="262"/>
      <c r="D7" s="262"/>
      <c r="E7" s="262"/>
      <c r="F7" s="262"/>
    </row>
    <row r="8" spans="1:6" ht="14.25" customHeight="1" x14ac:dyDescent="0.2">
      <c r="B8" s="16" t="s">
        <v>150</v>
      </c>
      <c r="C8" s="217" t="s">
        <v>438</v>
      </c>
      <c r="D8" s="237" t="s">
        <v>152</v>
      </c>
      <c r="E8" s="237"/>
      <c r="F8" s="237"/>
    </row>
    <row r="9" spans="1:6" ht="14.25" customHeight="1" x14ac:dyDescent="0.2">
      <c r="B9" s="218"/>
      <c r="C9" s="140" t="s">
        <v>212</v>
      </c>
      <c r="D9" s="134">
        <v>0.98044699999999996</v>
      </c>
      <c r="E9" s="134">
        <v>4.8840399999999999E-2</v>
      </c>
      <c r="F9" s="134">
        <v>0.69199999999999995</v>
      </c>
    </row>
    <row r="10" spans="1:6" ht="14.25" customHeight="1" x14ac:dyDescent="0.2">
      <c r="B10" s="218"/>
      <c r="C10" s="141" t="s">
        <v>398</v>
      </c>
      <c r="D10" s="134">
        <v>1.1427149999999999</v>
      </c>
      <c r="E10" s="134">
        <v>8.1367300000000004E-2</v>
      </c>
      <c r="F10" s="134">
        <v>6.0999999999999999E-2</v>
      </c>
    </row>
    <row r="11" spans="1:6" ht="14.25" customHeight="1" x14ac:dyDescent="0.2">
      <c r="B11" s="218"/>
      <c r="C11" s="141" t="s">
        <v>399</v>
      </c>
      <c r="D11" s="134">
        <v>1.065342</v>
      </c>
      <c r="E11" s="134">
        <v>6.6314999999999999E-2</v>
      </c>
      <c r="F11" s="134">
        <v>0.309</v>
      </c>
    </row>
    <row r="12" spans="1:6" ht="14.25" customHeight="1" x14ac:dyDescent="0.2">
      <c r="B12" s="14"/>
      <c r="C12" s="31"/>
      <c r="D12" s="56"/>
      <c r="E12" s="56"/>
      <c r="F12" s="56"/>
    </row>
    <row r="13" spans="1:6" ht="14.25" customHeight="1" x14ac:dyDescent="0.2">
      <c r="B13" s="16" t="s">
        <v>170</v>
      </c>
      <c r="C13" s="140" t="s">
        <v>360</v>
      </c>
      <c r="D13" s="237" t="s">
        <v>152</v>
      </c>
      <c r="E13" s="237"/>
      <c r="F13" s="237"/>
    </row>
    <row r="14" spans="1:6" ht="14.25" customHeight="1" x14ac:dyDescent="0.2">
      <c r="B14" s="16" t="s">
        <v>169</v>
      </c>
      <c r="C14" s="140" t="s">
        <v>361</v>
      </c>
      <c r="D14" s="135">
        <v>1.380908</v>
      </c>
      <c r="E14" s="135">
        <v>7.0958499999999994E-2</v>
      </c>
      <c r="F14" s="135">
        <v>0</v>
      </c>
    </row>
    <row r="15" spans="1:6" ht="14.25" customHeight="1" x14ac:dyDescent="0.2">
      <c r="B15" s="16"/>
      <c r="C15" s="140" t="s">
        <v>362</v>
      </c>
      <c r="D15" s="134">
        <v>0.97688169999999996</v>
      </c>
      <c r="E15" s="134">
        <v>4.1424799999999998E-2</v>
      </c>
      <c r="F15" s="134">
        <v>0.58099999999999996</v>
      </c>
    </row>
    <row r="16" spans="1:6" ht="14.25" customHeight="1" x14ac:dyDescent="0.2">
      <c r="B16" s="218"/>
      <c r="C16" s="217" t="s">
        <v>439</v>
      </c>
      <c r="D16" s="135">
        <v>1.124528</v>
      </c>
      <c r="E16" s="135">
        <v>6.3659800000000002E-2</v>
      </c>
      <c r="F16" s="135">
        <v>3.7999999999999999E-2</v>
      </c>
    </row>
    <row r="17" spans="2:18" ht="14.25" customHeight="1" x14ac:dyDescent="0.2">
      <c r="B17" s="218"/>
      <c r="C17" s="217" t="s">
        <v>440</v>
      </c>
      <c r="D17" s="134">
        <v>1.1464840000000001</v>
      </c>
      <c r="E17" s="134">
        <v>0.12502859999999999</v>
      </c>
      <c r="F17" s="134">
        <v>0.21</v>
      </c>
    </row>
    <row r="18" spans="2:18" ht="14.25" customHeight="1" x14ac:dyDescent="0.2">
      <c r="B18" s="16"/>
      <c r="C18" s="140" t="s">
        <v>363</v>
      </c>
      <c r="D18" s="134">
        <v>0.90022849999999999</v>
      </c>
      <c r="E18" s="134">
        <v>0.14040810000000001</v>
      </c>
      <c r="F18" s="134">
        <v>0.5</v>
      </c>
    </row>
    <row r="19" spans="2:18" ht="14.25" customHeight="1" x14ac:dyDescent="0.2">
      <c r="B19" s="16"/>
      <c r="C19" s="31"/>
      <c r="D19" s="56"/>
      <c r="E19" s="56"/>
      <c r="F19" s="56"/>
    </row>
    <row r="20" spans="2:18" ht="14.25" customHeight="1" x14ac:dyDescent="0.2">
      <c r="B20" s="16" t="s">
        <v>170</v>
      </c>
      <c r="C20" s="217" t="s">
        <v>441</v>
      </c>
      <c r="D20" s="237" t="s">
        <v>152</v>
      </c>
      <c r="E20" s="237"/>
      <c r="F20" s="237"/>
    </row>
    <row r="21" spans="2:18" ht="14.25" customHeight="1" x14ac:dyDescent="0.2">
      <c r="B21" s="16" t="s">
        <v>442</v>
      </c>
      <c r="C21" s="217" t="s">
        <v>443</v>
      </c>
      <c r="D21" s="134">
        <v>1.1896150000000001</v>
      </c>
      <c r="E21" s="134">
        <v>0.112799</v>
      </c>
      <c r="F21" s="134">
        <v>6.7000000000000004E-2</v>
      </c>
    </row>
    <row r="22" spans="2:18" ht="14.25" customHeight="1" x14ac:dyDescent="0.2">
      <c r="B22" s="17"/>
      <c r="C22" s="217" t="s">
        <v>444</v>
      </c>
      <c r="D22" s="135">
        <v>1.699163</v>
      </c>
      <c r="E22" s="135">
        <v>0.13265389999999999</v>
      </c>
      <c r="F22" s="135">
        <v>0</v>
      </c>
    </row>
    <row r="23" spans="2:18" ht="14.25" customHeight="1" x14ac:dyDescent="0.2">
      <c r="B23" s="218"/>
      <c r="C23" s="217" t="s">
        <v>445</v>
      </c>
      <c r="D23" s="135">
        <v>1.158164</v>
      </c>
      <c r="E23" s="135">
        <v>4.8370200000000002E-2</v>
      </c>
      <c r="F23" s="135">
        <v>0</v>
      </c>
    </row>
    <row r="24" spans="2:18" ht="14.25" customHeight="1" x14ac:dyDescent="0.2">
      <c r="B24" s="218"/>
      <c r="C24" s="217" t="s">
        <v>446</v>
      </c>
      <c r="D24" s="135">
        <v>1.11883</v>
      </c>
      <c r="E24" s="135">
        <v>5.2288899999999999E-2</v>
      </c>
      <c r="F24" s="135">
        <v>1.6E-2</v>
      </c>
    </row>
    <row r="25" spans="2:18" ht="14.25" customHeight="1" x14ac:dyDescent="0.2">
      <c r="B25" s="16"/>
      <c r="C25" s="217" t="s">
        <v>447</v>
      </c>
      <c r="D25" s="135">
        <v>1.2451669999999999</v>
      </c>
      <c r="E25" s="135">
        <v>8.58709E-2</v>
      </c>
      <c r="F25" s="135">
        <v>1E-3</v>
      </c>
    </row>
    <row r="26" spans="2:18" ht="14.25" customHeight="1" x14ac:dyDescent="0.2">
      <c r="B26" s="262" t="s">
        <v>368</v>
      </c>
      <c r="C26" s="262"/>
      <c r="D26" s="262"/>
      <c r="E26" s="262"/>
      <c r="F26" s="262"/>
      <c r="R26" s="3"/>
    </row>
    <row r="27" spans="2:18" ht="14.25" customHeight="1" x14ac:dyDescent="0.2">
      <c r="B27" s="16" t="s">
        <v>174</v>
      </c>
      <c r="C27" s="140" t="s">
        <v>364</v>
      </c>
      <c r="D27" s="237" t="s">
        <v>152</v>
      </c>
      <c r="E27" s="237"/>
      <c r="F27" s="237"/>
      <c r="R27" s="3"/>
    </row>
    <row r="28" spans="2:18" ht="14.25" customHeight="1" x14ac:dyDescent="0.2">
      <c r="B28" s="16" t="s">
        <v>169</v>
      </c>
      <c r="C28" s="219" t="s">
        <v>448</v>
      </c>
      <c r="D28" s="135">
        <v>0.82924549999999997</v>
      </c>
      <c r="E28" s="135">
        <v>4.1731999999999998E-2</v>
      </c>
      <c r="F28" s="135">
        <v>0</v>
      </c>
      <c r="R28" s="3"/>
    </row>
    <row r="29" spans="2:18" ht="25.5" x14ac:dyDescent="0.2">
      <c r="B29" s="218"/>
      <c r="C29" s="220" t="s">
        <v>449</v>
      </c>
      <c r="D29" s="135">
        <v>0.7254448</v>
      </c>
      <c r="E29" s="135">
        <v>7.0401099999999994E-2</v>
      </c>
      <c r="F29" s="135">
        <v>1E-3</v>
      </c>
      <c r="R29" s="3"/>
    </row>
    <row r="30" spans="2:18" ht="14.25" customHeight="1" x14ac:dyDescent="0.2">
      <c r="B30" s="16"/>
      <c r="C30" s="219" t="s">
        <v>450</v>
      </c>
      <c r="D30" s="134">
        <v>1.094436</v>
      </c>
      <c r="E30" s="134">
        <v>7.8553399999999995E-2</v>
      </c>
      <c r="F30" s="134">
        <v>0.20899999999999999</v>
      </c>
      <c r="R30" s="3"/>
    </row>
    <row r="31" spans="2:18" ht="14.25" customHeight="1" x14ac:dyDescent="0.2">
      <c r="B31" s="218"/>
      <c r="C31" s="219" t="s">
        <v>451</v>
      </c>
      <c r="D31" s="135">
        <v>1.2042999999999999</v>
      </c>
      <c r="E31" s="135">
        <v>0.1080077</v>
      </c>
      <c r="F31" s="135">
        <v>3.7999999999999999E-2</v>
      </c>
    </row>
    <row r="32" spans="2:18" ht="25.5" x14ac:dyDescent="0.2">
      <c r="B32" s="218"/>
      <c r="C32" s="220" t="s">
        <v>452</v>
      </c>
      <c r="D32" s="134">
        <v>1.0923639999999999</v>
      </c>
      <c r="E32" s="134">
        <v>0.18611929999999999</v>
      </c>
      <c r="F32" s="134">
        <v>0.60399999999999998</v>
      </c>
    </row>
    <row r="33" spans="1:6" ht="14.25" customHeight="1" x14ac:dyDescent="0.2">
      <c r="B33" s="16"/>
      <c r="C33" s="219" t="s">
        <v>453</v>
      </c>
      <c r="D33" s="134">
        <v>1.1822589999999999</v>
      </c>
      <c r="E33" s="134">
        <v>0.12592320000000001</v>
      </c>
      <c r="F33" s="134">
        <v>0.11600000000000001</v>
      </c>
    </row>
    <row r="34" spans="1:6" ht="14.25" customHeight="1" x14ac:dyDescent="0.2">
      <c r="B34" s="30"/>
      <c r="C34" s="140" t="s">
        <v>365</v>
      </c>
      <c r="D34" s="134">
        <v>0.86041650000000003</v>
      </c>
      <c r="E34" s="134">
        <v>0.10968700000000001</v>
      </c>
      <c r="F34" s="134">
        <v>0.23799999999999999</v>
      </c>
    </row>
    <row r="35" spans="1:6" ht="14.25" customHeight="1" x14ac:dyDescent="0.2">
      <c r="B35" s="32"/>
      <c r="C35" s="217" t="s">
        <v>454</v>
      </c>
      <c r="D35" s="135">
        <v>1.7886820000000001</v>
      </c>
      <c r="E35" s="135">
        <v>0.20608609999999999</v>
      </c>
      <c r="F35" s="135">
        <v>0</v>
      </c>
    </row>
    <row r="36" spans="1:6" ht="14.25" customHeight="1" x14ac:dyDescent="0.2">
      <c r="B36" s="22"/>
      <c r="C36" s="140" t="s">
        <v>369</v>
      </c>
      <c r="D36" s="135">
        <v>1.496764</v>
      </c>
      <c r="E36" s="135">
        <v>0.1109562</v>
      </c>
      <c r="F36" s="135">
        <v>0</v>
      </c>
    </row>
    <row r="37" spans="1:6" ht="14.25" customHeight="1" x14ac:dyDescent="0.2">
      <c r="B37" s="136"/>
      <c r="C37" s="142" t="s">
        <v>366</v>
      </c>
      <c r="D37" s="137">
        <v>1.777854</v>
      </c>
      <c r="E37" s="137">
        <v>0.14240800000000001</v>
      </c>
      <c r="F37" s="137">
        <v>0</v>
      </c>
    </row>
    <row r="38" spans="1:6" ht="14.25" customHeight="1" x14ac:dyDescent="0.2">
      <c r="A38" s="42"/>
      <c r="B38" s="262" t="s">
        <v>430</v>
      </c>
      <c r="C38" s="262"/>
      <c r="D38" s="262"/>
      <c r="E38" s="262"/>
      <c r="F38" s="262"/>
    </row>
    <row r="39" spans="1:6" ht="14.25" customHeight="1" x14ac:dyDescent="0.2">
      <c r="B39" s="16" t="s">
        <v>339</v>
      </c>
      <c r="C39" s="140" t="s">
        <v>370</v>
      </c>
      <c r="D39" s="237" t="s">
        <v>152</v>
      </c>
      <c r="E39" s="237"/>
      <c r="F39" s="237"/>
    </row>
    <row r="40" spans="1:6" ht="14.25" customHeight="1" x14ac:dyDescent="0.2">
      <c r="B40" s="221" t="s">
        <v>337</v>
      </c>
      <c r="C40" s="217" t="s">
        <v>367</v>
      </c>
      <c r="D40" s="135">
        <v>0.90568930000000003</v>
      </c>
      <c r="E40" s="135">
        <v>4.0116100000000002E-2</v>
      </c>
      <c r="F40" s="135">
        <v>2.5000000000000001E-2</v>
      </c>
    </row>
    <row r="41" spans="1:6" ht="14.25" customHeight="1" x14ac:dyDescent="0.2">
      <c r="B41" s="221"/>
      <c r="C41" s="217"/>
      <c r="D41" s="24"/>
      <c r="E41" s="24"/>
      <c r="F41" s="24"/>
    </row>
    <row r="42" spans="1:6" ht="14.25" customHeight="1" x14ac:dyDescent="0.2">
      <c r="A42" s="3"/>
      <c r="B42" s="221" t="s">
        <v>176</v>
      </c>
      <c r="C42" s="140" t="s">
        <v>371</v>
      </c>
      <c r="D42" s="237" t="s">
        <v>152</v>
      </c>
      <c r="E42" s="237"/>
      <c r="F42" s="237"/>
    </row>
    <row r="43" spans="1:6" ht="14.25" customHeight="1" x14ac:dyDescent="0.2">
      <c r="A43" s="3"/>
      <c r="B43" s="222" t="s">
        <v>336</v>
      </c>
      <c r="C43" s="140" t="s">
        <v>372</v>
      </c>
      <c r="D43" s="134">
        <v>0.93564230000000004</v>
      </c>
      <c r="E43" s="134">
        <v>5.0767899999999998E-2</v>
      </c>
      <c r="F43" s="134">
        <v>0.22</v>
      </c>
    </row>
    <row r="44" spans="1:6" ht="14.25" customHeight="1" x14ac:dyDescent="0.2">
      <c r="A44" s="3"/>
      <c r="B44" s="222" t="s">
        <v>337</v>
      </c>
      <c r="C44" s="140" t="s">
        <v>373</v>
      </c>
      <c r="D44" s="134">
        <v>1.032486</v>
      </c>
      <c r="E44" s="134">
        <v>0.1134854</v>
      </c>
      <c r="F44" s="134">
        <v>0.77100000000000002</v>
      </c>
    </row>
    <row r="45" spans="1:6" ht="14.25" customHeight="1" x14ac:dyDescent="0.2">
      <c r="A45" s="3"/>
      <c r="B45" s="37"/>
      <c r="C45" s="140" t="s">
        <v>374</v>
      </c>
      <c r="D45" s="134">
        <v>0.91824249999999996</v>
      </c>
      <c r="E45" s="134">
        <v>6.3493800000000003E-2</v>
      </c>
      <c r="F45" s="134">
        <v>0.217</v>
      </c>
    </row>
    <row r="46" spans="1:6" ht="14.25" customHeight="1" x14ac:dyDescent="0.2">
      <c r="A46" s="3"/>
      <c r="B46" s="37"/>
      <c r="C46" s="140" t="s">
        <v>375</v>
      </c>
      <c r="D46" s="135">
        <v>0.77726989999999996</v>
      </c>
      <c r="E46" s="135">
        <v>6.12247E-2</v>
      </c>
      <c r="F46" s="135">
        <v>1E-3</v>
      </c>
    </row>
    <row r="47" spans="1:6" ht="14.25" customHeight="1" x14ac:dyDescent="0.2">
      <c r="A47" s="3"/>
      <c r="B47" s="223"/>
      <c r="C47" s="224" t="s">
        <v>376</v>
      </c>
      <c r="D47" s="138">
        <v>0.83303320000000003</v>
      </c>
      <c r="E47" s="138">
        <v>0.25224960000000002</v>
      </c>
      <c r="F47" s="138">
        <v>0.54600000000000004</v>
      </c>
    </row>
    <row r="48" spans="1:6" x14ac:dyDescent="0.2">
      <c r="A48" s="3"/>
      <c r="B48" s="53"/>
      <c r="C48" s="31"/>
      <c r="D48" s="56"/>
      <c r="E48" s="56"/>
      <c r="F48" s="56"/>
    </row>
    <row r="49" spans="1:6" x14ac:dyDescent="0.2">
      <c r="A49" s="3"/>
      <c r="B49" s="58"/>
      <c r="C49" s="31"/>
      <c r="D49" s="56"/>
      <c r="E49" s="56"/>
      <c r="F49" s="225" t="s">
        <v>455</v>
      </c>
    </row>
    <row r="50" spans="1:6" x14ac:dyDescent="0.2">
      <c r="A50" s="3"/>
      <c r="B50" s="105"/>
      <c r="C50" s="105"/>
      <c r="D50" s="240" t="s">
        <v>144</v>
      </c>
      <c r="E50" s="240" t="s">
        <v>145</v>
      </c>
      <c r="F50" s="240" t="s">
        <v>146</v>
      </c>
    </row>
    <row r="51" spans="1:6" x14ac:dyDescent="0.2">
      <c r="A51" s="3"/>
      <c r="B51" s="81" t="s">
        <v>148</v>
      </c>
      <c r="C51" s="213" t="s">
        <v>190</v>
      </c>
      <c r="D51" s="241"/>
      <c r="E51" s="241"/>
      <c r="F51" s="241"/>
    </row>
    <row r="52" spans="1:6" ht="14.25" customHeight="1" x14ac:dyDescent="0.2">
      <c r="A52" s="3"/>
      <c r="B52" s="222" t="s">
        <v>151</v>
      </c>
      <c r="C52" s="140" t="s">
        <v>377</v>
      </c>
      <c r="D52" s="237" t="s">
        <v>152</v>
      </c>
      <c r="E52" s="237"/>
      <c r="F52" s="237"/>
    </row>
    <row r="53" spans="1:6" ht="14.25" customHeight="1" x14ac:dyDescent="0.2">
      <c r="B53" s="222" t="s">
        <v>340</v>
      </c>
      <c r="C53" s="140" t="s">
        <v>378</v>
      </c>
      <c r="D53" s="135">
        <v>1.391675</v>
      </c>
      <c r="E53" s="135">
        <v>0.14299220000000001</v>
      </c>
      <c r="F53" s="135">
        <v>1E-3</v>
      </c>
    </row>
    <row r="54" spans="1:6" ht="14.25" customHeight="1" x14ac:dyDescent="0.2">
      <c r="B54" s="37"/>
      <c r="C54" s="217" t="s">
        <v>98</v>
      </c>
      <c r="D54" s="134">
        <v>1.155419</v>
      </c>
      <c r="E54" s="134">
        <v>0.13280749999999999</v>
      </c>
      <c r="F54" s="134">
        <v>0.20899999999999999</v>
      </c>
    </row>
    <row r="55" spans="1:6" ht="14.25" customHeight="1" x14ac:dyDescent="0.2">
      <c r="B55" s="37"/>
      <c r="C55" s="217" t="s">
        <v>101</v>
      </c>
      <c r="D55" s="135">
        <v>1.2987519999999999</v>
      </c>
      <c r="E55" s="135">
        <v>0.16388800000000001</v>
      </c>
      <c r="F55" s="135">
        <v>3.7999999999999999E-2</v>
      </c>
    </row>
    <row r="56" spans="1:6" ht="14.25" customHeight="1" x14ac:dyDescent="0.2">
      <c r="B56" s="37"/>
      <c r="C56" s="217" t="s">
        <v>431</v>
      </c>
      <c r="D56" s="135">
        <v>2.3386719999999999</v>
      </c>
      <c r="E56" s="135">
        <v>0.36775160000000001</v>
      </c>
      <c r="F56" s="135">
        <v>0</v>
      </c>
    </row>
    <row r="57" spans="1:6" ht="14.25" customHeight="1" x14ac:dyDescent="0.2">
      <c r="B57" s="37"/>
      <c r="C57" s="140" t="s">
        <v>379</v>
      </c>
      <c r="D57" s="134">
        <v>1.066028</v>
      </c>
      <c r="E57" s="134">
        <v>0.16116279999999999</v>
      </c>
      <c r="F57" s="134">
        <v>0.67200000000000004</v>
      </c>
    </row>
    <row r="58" spans="1:6" ht="14.25" customHeight="1" x14ac:dyDescent="0.2">
      <c r="B58" s="53"/>
      <c r="C58" s="140" t="s">
        <v>380</v>
      </c>
      <c r="D58" s="135">
        <v>1.9840500000000001</v>
      </c>
      <c r="E58" s="135">
        <v>0.37283490000000002</v>
      </c>
      <c r="F58" s="135">
        <v>0</v>
      </c>
    </row>
    <row r="59" spans="1:6" ht="14.25" customHeight="1" x14ac:dyDescent="0.2">
      <c r="B59" s="37"/>
      <c r="C59" s="217"/>
      <c r="D59" s="56"/>
      <c r="E59" s="56"/>
      <c r="F59" s="56"/>
    </row>
    <row r="60" spans="1:6" ht="14.25" customHeight="1" x14ac:dyDescent="0.2">
      <c r="A60" s="120"/>
      <c r="B60" s="222" t="s">
        <v>456</v>
      </c>
      <c r="C60" s="217" t="s">
        <v>457</v>
      </c>
      <c r="D60" s="237" t="s">
        <v>152</v>
      </c>
      <c r="E60" s="237"/>
      <c r="F60" s="237"/>
    </row>
    <row r="61" spans="1:6" ht="14.25" customHeight="1" x14ac:dyDescent="0.2">
      <c r="B61" s="222" t="s">
        <v>336</v>
      </c>
      <c r="C61" s="217" t="s">
        <v>106</v>
      </c>
      <c r="D61" s="134">
        <v>1.0751059999999999</v>
      </c>
      <c r="E61" s="134">
        <v>6.59883E-2</v>
      </c>
      <c r="F61" s="134">
        <v>0.23799999999999999</v>
      </c>
    </row>
    <row r="62" spans="1:6" ht="14.25" customHeight="1" x14ac:dyDescent="0.2">
      <c r="B62" s="222" t="s">
        <v>337</v>
      </c>
      <c r="C62" s="140" t="s">
        <v>107</v>
      </c>
      <c r="D62" s="134">
        <v>0.94966019999999995</v>
      </c>
      <c r="E62" s="134">
        <v>4.9610099999999997E-2</v>
      </c>
      <c r="F62" s="134">
        <v>0.32300000000000001</v>
      </c>
    </row>
    <row r="63" spans="1:6" ht="14.25" customHeight="1" x14ac:dyDescent="0.2">
      <c r="B63" s="226"/>
      <c r="C63" s="140" t="s">
        <v>108</v>
      </c>
      <c r="D63" s="135">
        <v>0.81294069999999996</v>
      </c>
      <c r="E63" s="135">
        <v>8.3961800000000003E-2</v>
      </c>
      <c r="F63" s="135">
        <v>4.4999999999999998E-2</v>
      </c>
    </row>
    <row r="64" spans="1:6" ht="14.25" customHeight="1" x14ac:dyDescent="0.2">
      <c r="B64" s="226"/>
      <c r="C64" s="217" t="s">
        <v>458</v>
      </c>
      <c r="D64" s="135">
        <v>0.67747000000000002</v>
      </c>
      <c r="E64" s="135">
        <v>0.1019225</v>
      </c>
      <c r="F64" s="135">
        <v>0.01</v>
      </c>
    </row>
    <row r="65" spans="1:6" ht="14.25" customHeight="1" x14ac:dyDescent="0.2">
      <c r="B65" s="226"/>
      <c r="C65" s="140" t="s">
        <v>111</v>
      </c>
      <c r="D65" s="135">
        <v>0.77181500000000003</v>
      </c>
      <c r="E65" s="135">
        <v>5.4769999999999999E-2</v>
      </c>
      <c r="F65" s="135">
        <v>0</v>
      </c>
    </row>
    <row r="66" spans="1:6" ht="14.25" customHeight="1" x14ac:dyDescent="0.2">
      <c r="B66" s="222"/>
      <c r="C66" s="217"/>
      <c r="D66" s="37"/>
      <c r="E66" s="37"/>
      <c r="F66" s="37"/>
    </row>
    <row r="67" spans="1:6" ht="14.25" customHeight="1" x14ac:dyDescent="0.2">
      <c r="B67" s="222" t="s">
        <v>341</v>
      </c>
      <c r="C67" s="217" t="s">
        <v>459</v>
      </c>
      <c r="D67" s="237" t="s">
        <v>152</v>
      </c>
      <c r="E67" s="237"/>
      <c r="F67" s="237"/>
    </row>
    <row r="68" spans="1:6" ht="14.25" customHeight="1" x14ac:dyDescent="0.2">
      <c r="B68" s="222" t="s">
        <v>460</v>
      </c>
      <c r="C68" s="217" t="s">
        <v>461</v>
      </c>
      <c r="D68" s="134">
        <v>0.98955269999999995</v>
      </c>
      <c r="E68" s="134">
        <v>5.5611599999999997E-2</v>
      </c>
      <c r="F68" s="134">
        <v>0.85199999999999998</v>
      </c>
    </row>
    <row r="69" spans="1:6" ht="14.25" customHeight="1" x14ac:dyDescent="0.2">
      <c r="B69" s="222" t="s">
        <v>343</v>
      </c>
      <c r="C69" s="217" t="s">
        <v>462</v>
      </c>
      <c r="D69" s="134">
        <v>0.93064449999999999</v>
      </c>
      <c r="E69" s="134">
        <v>5.7919999999999999E-2</v>
      </c>
      <c r="F69" s="134">
        <v>0.248</v>
      </c>
    </row>
    <row r="70" spans="1:6" ht="14.25" customHeight="1" x14ac:dyDescent="0.2">
      <c r="B70" s="38"/>
      <c r="C70" s="217" t="s">
        <v>463</v>
      </c>
      <c r="D70" s="134">
        <v>1.097755</v>
      </c>
      <c r="E70" s="134">
        <v>7.6763899999999996E-2</v>
      </c>
      <c r="F70" s="134">
        <v>0.182</v>
      </c>
    </row>
    <row r="71" spans="1:6" ht="14.25" customHeight="1" x14ac:dyDescent="0.2">
      <c r="A71" s="149"/>
      <c r="B71" s="40"/>
      <c r="C71" s="224" t="s">
        <v>464</v>
      </c>
      <c r="D71" s="137">
        <v>1.44587</v>
      </c>
      <c r="E71" s="137">
        <v>0.1102641</v>
      </c>
      <c r="F71" s="137">
        <v>0</v>
      </c>
    </row>
    <row r="72" spans="1:6" ht="14.25" customHeight="1" x14ac:dyDescent="0.2">
      <c r="A72" s="229"/>
      <c r="B72" s="263" t="s">
        <v>381</v>
      </c>
      <c r="C72" s="263"/>
      <c r="D72" s="263"/>
      <c r="E72" s="263"/>
      <c r="F72" s="263"/>
    </row>
    <row r="73" spans="1:6" ht="14.25" customHeight="1" x14ac:dyDescent="0.2">
      <c r="B73" s="45"/>
      <c r="C73" s="140" t="s">
        <v>382</v>
      </c>
      <c r="D73" s="135">
        <v>0.80035440000000002</v>
      </c>
      <c r="E73" s="135">
        <v>5.4883899999999999E-2</v>
      </c>
      <c r="F73" s="135">
        <v>1E-3</v>
      </c>
    </row>
    <row r="74" spans="1:6" ht="14.25" customHeight="1" x14ac:dyDescent="0.2">
      <c r="B74" s="45"/>
      <c r="C74" s="217"/>
      <c r="D74" s="37"/>
      <c r="E74" s="37"/>
      <c r="F74" s="37"/>
    </row>
    <row r="75" spans="1:6" ht="14.25" customHeight="1" x14ac:dyDescent="0.2">
      <c r="B75" s="45"/>
      <c r="C75" s="217" t="s">
        <v>465</v>
      </c>
      <c r="D75" s="134">
        <v>1.0054860000000001</v>
      </c>
      <c r="E75" s="134">
        <v>4.06836E-2</v>
      </c>
      <c r="F75" s="134">
        <v>0.89200000000000002</v>
      </c>
    </row>
    <row r="76" spans="1:6" ht="14.25" customHeight="1" x14ac:dyDescent="0.2">
      <c r="B76" s="52"/>
      <c r="C76" s="217"/>
      <c r="D76" s="53"/>
      <c r="E76" s="53"/>
      <c r="F76" s="53"/>
    </row>
    <row r="77" spans="1:6" ht="14.25" customHeight="1" x14ac:dyDescent="0.2">
      <c r="B77" s="52"/>
      <c r="C77" s="227" t="s">
        <v>412</v>
      </c>
      <c r="D77" s="135">
        <v>0.83257680000000001</v>
      </c>
      <c r="E77" s="135">
        <v>4.3380700000000001E-2</v>
      </c>
      <c r="F77" s="135">
        <v>0</v>
      </c>
    </row>
    <row r="78" spans="1:6" ht="14.25" customHeight="1" x14ac:dyDescent="0.2">
      <c r="B78" s="52"/>
      <c r="C78" s="228"/>
      <c r="D78" s="56"/>
      <c r="E78" s="53"/>
      <c r="F78" s="56"/>
    </row>
    <row r="79" spans="1:6" ht="14.25" customHeight="1" x14ac:dyDescent="0.2">
      <c r="B79" s="47"/>
      <c r="C79" s="142" t="s">
        <v>383</v>
      </c>
      <c r="D79" s="138">
        <v>1.096573</v>
      </c>
      <c r="E79" s="138">
        <v>0.1126476</v>
      </c>
      <c r="F79" s="138">
        <v>0.36899999999999999</v>
      </c>
    </row>
    <row r="80" spans="1:6" ht="14.25" customHeight="1" x14ac:dyDescent="0.2">
      <c r="B80" s="222" t="s">
        <v>183</v>
      </c>
      <c r="C80" s="207" t="s">
        <v>128</v>
      </c>
      <c r="D80" s="237" t="s">
        <v>152</v>
      </c>
      <c r="E80" s="237"/>
      <c r="F80" s="237"/>
    </row>
    <row r="81" spans="2:6" ht="14.25" customHeight="1" x14ac:dyDescent="0.2">
      <c r="B81" s="38"/>
      <c r="C81" s="140" t="s">
        <v>385</v>
      </c>
      <c r="D81" s="135">
        <v>1.280314</v>
      </c>
      <c r="E81" s="135">
        <v>0.1158203</v>
      </c>
      <c r="F81" s="135">
        <v>6.0000000000000001E-3</v>
      </c>
    </row>
    <row r="82" spans="2:6" ht="14.25" customHeight="1" x14ac:dyDescent="0.2">
      <c r="B82" s="37"/>
      <c r="C82" s="140" t="s">
        <v>386</v>
      </c>
      <c r="D82" s="135">
        <v>0.75363919999999995</v>
      </c>
      <c r="E82" s="135">
        <v>4.8839199999999999E-2</v>
      </c>
      <c r="F82" s="135">
        <v>0</v>
      </c>
    </row>
    <row r="83" spans="2:6" ht="14.25" customHeight="1" x14ac:dyDescent="0.2">
      <c r="B83" s="37"/>
      <c r="C83" s="207" t="s">
        <v>135</v>
      </c>
      <c r="D83" s="134">
        <v>1.0289379999999999</v>
      </c>
      <c r="E83" s="134">
        <v>7.38119E-2</v>
      </c>
      <c r="F83" s="134">
        <v>0.69099999999999995</v>
      </c>
    </row>
    <row r="84" spans="2:6" ht="14.25" customHeight="1" x14ac:dyDescent="0.2">
      <c r="B84" s="37"/>
      <c r="C84" s="140" t="s">
        <v>387</v>
      </c>
      <c r="D84" s="134">
        <v>0.91593709999999995</v>
      </c>
      <c r="E84" s="134">
        <v>6.7952899999999997E-2</v>
      </c>
      <c r="F84" s="134">
        <v>0.23699999999999999</v>
      </c>
    </row>
    <row r="85" spans="2:6" ht="14.25" customHeight="1" x14ac:dyDescent="0.2">
      <c r="B85" s="37"/>
      <c r="C85" s="140" t="s">
        <v>388</v>
      </c>
      <c r="D85" s="135">
        <v>0.84333290000000005</v>
      </c>
      <c r="E85" s="135">
        <v>5.84369E-2</v>
      </c>
      <c r="F85" s="135">
        <v>1.4E-2</v>
      </c>
    </row>
    <row r="86" spans="2:6" ht="14.25" customHeight="1" x14ac:dyDescent="0.2">
      <c r="B86" s="37"/>
      <c r="C86" s="140" t="s">
        <v>384</v>
      </c>
      <c r="D86" s="135">
        <v>0.87515200000000004</v>
      </c>
      <c r="E86" s="135">
        <v>6.0466699999999998E-2</v>
      </c>
      <c r="F86" s="135">
        <v>5.3999999999999999E-2</v>
      </c>
    </row>
    <row r="87" spans="2:6" ht="14.25" customHeight="1" x14ac:dyDescent="0.2">
      <c r="B87" s="37"/>
      <c r="C87" s="140" t="s">
        <v>389</v>
      </c>
      <c r="D87" s="135">
        <v>0.75413359999999996</v>
      </c>
      <c r="E87" s="135">
        <v>4.6639E-2</v>
      </c>
      <c r="F87" s="135">
        <v>0</v>
      </c>
    </row>
    <row r="88" spans="2:6" ht="14.25" customHeight="1" x14ac:dyDescent="0.2">
      <c r="B88" s="41"/>
      <c r="C88" s="142" t="s">
        <v>390</v>
      </c>
      <c r="D88" s="138">
        <v>1.124741</v>
      </c>
      <c r="E88" s="138">
        <v>8.0764500000000003E-2</v>
      </c>
      <c r="F88" s="138">
        <v>0.10199999999999999</v>
      </c>
    </row>
    <row r="89" spans="2:6" ht="14.25" customHeight="1" x14ac:dyDescent="0.2">
      <c r="B89" s="37"/>
      <c r="C89" s="14"/>
      <c r="D89" s="37"/>
      <c r="E89" s="37"/>
      <c r="F89" s="56"/>
    </row>
    <row r="90" spans="2:6" ht="14.25" customHeight="1" thickBot="1" x14ac:dyDescent="0.25">
      <c r="B90" s="48" t="s">
        <v>432</v>
      </c>
      <c r="C90" s="49"/>
      <c r="D90" s="139">
        <v>2.3258019999999999</v>
      </c>
      <c r="E90" s="139">
        <v>0.2430515</v>
      </c>
      <c r="F90" s="139">
        <v>0</v>
      </c>
    </row>
    <row r="91" spans="2:6" ht="14.25" customHeight="1" x14ac:dyDescent="0.2">
      <c r="B91" s="52"/>
      <c r="C91" s="53"/>
      <c r="D91" s="121"/>
      <c r="E91" s="56"/>
      <c r="F91" s="56"/>
    </row>
    <row r="92" spans="2:6" ht="14.25" customHeight="1" x14ac:dyDescent="0.2">
      <c r="B92" s="58" t="s">
        <v>305</v>
      </c>
      <c r="C92" s="53"/>
      <c r="D92" s="53"/>
      <c r="E92" s="53"/>
      <c r="F92" s="58">
        <v>2.7E-2</v>
      </c>
    </row>
    <row r="93" spans="2:6" ht="14.25" customHeight="1" x14ac:dyDescent="0.2">
      <c r="B93" s="58" t="s">
        <v>192</v>
      </c>
      <c r="C93" s="53"/>
      <c r="D93" s="53"/>
      <c r="E93" s="53"/>
      <c r="F93" s="143">
        <v>12042</v>
      </c>
    </row>
    <row r="94" spans="2:6" ht="14.25" customHeight="1" x14ac:dyDescent="0.2">
      <c r="B94" s="244" t="s">
        <v>242</v>
      </c>
      <c r="C94" s="244"/>
      <c r="D94" s="244"/>
      <c r="E94" s="244"/>
      <c r="F94" s="244"/>
    </row>
    <row r="95" spans="2:6" ht="14.25" customHeight="1" x14ac:dyDescent="0.2">
      <c r="B95" s="248" t="s">
        <v>195</v>
      </c>
      <c r="C95" s="248"/>
      <c r="D95" s="248"/>
      <c r="E95" s="248"/>
      <c r="F95" s="248"/>
    </row>
    <row r="96" spans="2:6" ht="14.25" customHeight="1" x14ac:dyDescent="0.2">
      <c r="B96" s="25" t="s">
        <v>142</v>
      </c>
      <c r="C96" s="62"/>
      <c r="D96" s="62"/>
      <c r="E96" s="62"/>
      <c r="F96" s="128"/>
    </row>
    <row r="97" spans="1:6" ht="14.25" customHeight="1" x14ac:dyDescent="0.2">
      <c r="B97" s="26" t="s">
        <v>417</v>
      </c>
      <c r="C97" s="62"/>
      <c r="D97" s="62"/>
      <c r="E97" s="62"/>
      <c r="F97" s="128"/>
    </row>
    <row r="98" spans="1:6" ht="14.25" customHeight="1" x14ac:dyDescent="0.2">
      <c r="A98" s="27"/>
      <c r="B98" s="26" t="s">
        <v>391</v>
      </c>
      <c r="C98" s="37"/>
      <c r="D98" s="37"/>
      <c r="E98" s="37"/>
      <c r="F98" s="123"/>
    </row>
    <row r="99" spans="1:6" ht="14.25" customHeight="1" x14ac:dyDescent="0.2">
      <c r="A99" s="27"/>
      <c r="B99" s="27" t="s">
        <v>143</v>
      </c>
      <c r="C99" s="37"/>
      <c r="D99" s="37"/>
      <c r="E99" s="37"/>
      <c r="F99" s="123"/>
    </row>
    <row r="100" spans="1:6" ht="12" customHeight="1" x14ac:dyDescent="0.2">
      <c r="F100" s="123"/>
    </row>
  </sheetData>
  <mergeCells count="23">
    <mergeCell ref="B38:F38"/>
    <mergeCell ref="D39:F39"/>
    <mergeCell ref="B95:F95"/>
    <mergeCell ref="D67:F67"/>
    <mergeCell ref="B72:F72"/>
    <mergeCell ref="D80:F80"/>
    <mergeCell ref="B94:F94"/>
    <mergeCell ref="B2:F2"/>
    <mergeCell ref="D60:F60"/>
    <mergeCell ref="D8:F8"/>
    <mergeCell ref="D13:F13"/>
    <mergeCell ref="D20:F20"/>
    <mergeCell ref="D27:F27"/>
    <mergeCell ref="D52:F52"/>
    <mergeCell ref="D50:D51"/>
    <mergeCell ref="E50:E51"/>
    <mergeCell ref="F50:F51"/>
    <mergeCell ref="B7:F7"/>
    <mergeCell ref="B26:F26"/>
    <mergeCell ref="D42:F42"/>
    <mergeCell ref="D5:D6"/>
    <mergeCell ref="E5:E6"/>
    <mergeCell ref="F5:F6"/>
  </mergeCells>
  <phoneticPr fontId="2" type="noConversion"/>
  <pageMargins left="0.7" right="0.7" top="0.75" bottom="0.75" header="0.3" footer="0.3"/>
  <pageSetup paperSize="9" orientation="portrait" horizontalDpi="4294967292" verticalDpi="4294967292" r:id="rId1"/>
  <headerFooter alignWithMargins="0"/>
  <rowBreaks count="1" manualBreakCount="1">
    <brk id="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S34"/>
  <sheetViews>
    <sheetView showGridLines="0" workbookViewId="0"/>
  </sheetViews>
  <sheetFormatPr defaultColWidth="11.42578125" defaultRowHeight="12.75" x14ac:dyDescent="0.2"/>
  <cols>
    <col min="1" max="1" width="11.42578125" customWidth="1"/>
    <col min="2" max="2" width="25.7109375" customWidth="1"/>
    <col min="3" max="3" width="17.7109375" customWidth="1"/>
    <col min="4" max="4" width="11.140625" customWidth="1"/>
    <col min="5" max="5" width="10.85546875" customWidth="1"/>
    <col min="6" max="6" width="10.28515625" customWidth="1"/>
  </cols>
  <sheetData>
    <row r="2" spans="2:6" ht="37.5" customHeight="1" x14ac:dyDescent="0.25">
      <c r="B2" s="260" t="s">
        <v>472</v>
      </c>
      <c r="C2" s="260"/>
      <c r="D2" s="260"/>
      <c r="E2" s="260"/>
      <c r="F2" s="260"/>
    </row>
    <row r="3" spans="2:6" ht="14.25" customHeight="1" x14ac:dyDescent="0.2">
      <c r="B3" s="8"/>
      <c r="C3" s="9"/>
      <c r="D3" s="9"/>
      <c r="E3" s="9"/>
      <c r="F3" s="9"/>
    </row>
    <row r="4" spans="2:6" ht="14.25" customHeight="1" x14ac:dyDescent="0.2">
      <c r="B4" s="216" t="s">
        <v>402</v>
      </c>
      <c r="C4" s="11"/>
      <c r="D4" s="11"/>
      <c r="E4" s="11"/>
      <c r="F4" s="11"/>
    </row>
    <row r="5" spans="2:6" ht="14.25" customHeight="1" x14ac:dyDescent="0.2">
      <c r="B5" s="105"/>
      <c r="C5" s="240" t="s">
        <v>471</v>
      </c>
      <c r="D5" s="240" t="s">
        <v>145</v>
      </c>
      <c r="E5" s="240" t="s">
        <v>146</v>
      </c>
      <c r="F5" s="240" t="s">
        <v>345</v>
      </c>
    </row>
    <row r="6" spans="2:6" ht="14.25" customHeight="1" x14ac:dyDescent="0.2">
      <c r="B6" s="81" t="s">
        <v>148</v>
      </c>
      <c r="C6" s="241"/>
      <c r="D6" s="241"/>
      <c r="E6" s="241"/>
      <c r="F6" s="241"/>
    </row>
    <row r="7" spans="2:6" ht="14.25" customHeight="1" x14ac:dyDescent="0.2">
      <c r="B7" s="230" t="s">
        <v>150</v>
      </c>
      <c r="C7" s="130">
        <v>4.0513E-2</v>
      </c>
      <c r="D7" s="130">
        <v>1.8655499999999998E-2</v>
      </c>
      <c r="E7" s="130">
        <v>0.03</v>
      </c>
      <c r="F7" s="130">
        <v>1.041345</v>
      </c>
    </row>
    <row r="8" spans="2:6" ht="14.25" customHeight="1" x14ac:dyDescent="0.2">
      <c r="B8" s="230" t="s">
        <v>466</v>
      </c>
      <c r="C8" s="130">
        <v>0.138491</v>
      </c>
      <c r="D8" s="130">
        <v>1.7777399999999999E-2</v>
      </c>
      <c r="E8" s="130">
        <v>0</v>
      </c>
      <c r="F8" s="130">
        <v>1.148539</v>
      </c>
    </row>
    <row r="9" spans="2:6" ht="14.25" customHeight="1" x14ac:dyDescent="0.2">
      <c r="B9" s="230" t="s">
        <v>467</v>
      </c>
      <c r="C9" s="130">
        <v>0.13120560000000001</v>
      </c>
      <c r="D9" s="130">
        <v>1.7754900000000001E-2</v>
      </c>
      <c r="E9" s="130">
        <v>0</v>
      </c>
      <c r="F9" s="130">
        <v>1.1402019999999999</v>
      </c>
    </row>
    <row r="10" spans="2:6" ht="14.25" customHeight="1" x14ac:dyDescent="0.2">
      <c r="B10" s="230" t="s">
        <v>468</v>
      </c>
      <c r="C10" s="130">
        <v>0.27848580000000001</v>
      </c>
      <c r="D10" s="130">
        <v>2.7925999999999999E-2</v>
      </c>
      <c r="E10" s="130">
        <v>0</v>
      </c>
      <c r="F10" s="130">
        <v>1.3211280000000001</v>
      </c>
    </row>
    <row r="11" spans="2:6" ht="14.25" customHeight="1" x14ac:dyDescent="0.2">
      <c r="B11" s="231" t="s">
        <v>394</v>
      </c>
      <c r="C11" s="130">
        <v>7.9416299999999995E-2</v>
      </c>
      <c r="D11" s="130">
        <v>2.4076899999999998E-2</v>
      </c>
      <c r="E11" s="130">
        <v>1E-3</v>
      </c>
      <c r="F11" s="130">
        <v>1.0826549999999999</v>
      </c>
    </row>
    <row r="12" spans="2:6" ht="14.25" customHeight="1" x14ac:dyDescent="0.2">
      <c r="B12" s="231" t="s">
        <v>151</v>
      </c>
      <c r="C12" s="130">
        <v>0.1417677</v>
      </c>
      <c r="D12" s="130">
        <v>1.9639899999999998E-2</v>
      </c>
      <c r="E12" s="130">
        <v>0</v>
      </c>
      <c r="F12" s="130">
        <v>1.152309</v>
      </c>
    </row>
    <row r="13" spans="2:6" ht="14.25" customHeight="1" x14ac:dyDescent="0.2">
      <c r="B13" s="230" t="s">
        <v>469</v>
      </c>
      <c r="C13" s="130">
        <v>9.0512599999999999E-2</v>
      </c>
      <c r="D13" s="130">
        <v>1.8488299999999999E-2</v>
      </c>
      <c r="E13" s="130">
        <v>0</v>
      </c>
      <c r="F13" s="130">
        <v>1.094735</v>
      </c>
    </row>
    <row r="14" spans="2:6" ht="14.25" customHeight="1" x14ac:dyDescent="0.2">
      <c r="B14" s="230" t="s">
        <v>470</v>
      </c>
      <c r="C14" s="130">
        <v>0.15739300000000001</v>
      </c>
      <c r="D14" s="130">
        <v>2.1362900000000001E-2</v>
      </c>
      <c r="E14" s="130">
        <v>0</v>
      </c>
      <c r="F14" s="130">
        <v>1.170455</v>
      </c>
    </row>
    <row r="15" spans="2:6" ht="14.25" customHeight="1" x14ac:dyDescent="0.2">
      <c r="B15" s="231" t="s">
        <v>183</v>
      </c>
      <c r="C15" s="130">
        <v>0.15779290000000001</v>
      </c>
      <c r="D15" s="130">
        <v>1.6133700000000001E-2</v>
      </c>
      <c r="E15" s="130">
        <v>0</v>
      </c>
      <c r="F15" s="130">
        <v>1.1709240000000001</v>
      </c>
    </row>
    <row r="16" spans="2:6" ht="14.25" customHeight="1" x14ac:dyDescent="0.2">
      <c r="B16" s="231" t="s">
        <v>395</v>
      </c>
      <c r="C16" s="130">
        <v>-9.9058900000000005E-2</v>
      </c>
      <c r="D16" s="130">
        <v>4.42935E-2</v>
      </c>
      <c r="E16" s="130">
        <v>2.5000000000000001E-2</v>
      </c>
      <c r="F16" s="130">
        <v>0.90568930000000003</v>
      </c>
    </row>
    <row r="17" spans="2:19" ht="14.25" customHeight="1" x14ac:dyDescent="0.2">
      <c r="B17" s="230" t="s">
        <v>382</v>
      </c>
      <c r="C17" s="130">
        <v>-0.2227006</v>
      </c>
      <c r="D17" s="130">
        <v>6.8574499999999997E-2</v>
      </c>
      <c r="E17" s="130">
        <v>1E-3</v>
      </c>
      <c r="F17" s="130">
        <v>0.80035440000000002</v>
      </c>
    </row>
    <row r="18" spans="2:19" ht="14.25" customHeight="1" x14ac:dyDescent="0.2">
      <c r="B18" s="230" t="s">
        <v>465</v>
      </c>
      <c r="C18" s="130">
        <v>5.4707000000000002E-3</v>
      </c>
      <c r="D18" s="130">
        <v>4.0461700000000003E-2</v>
      </c>
      <c r="E18" s="130">
        <v>0.89200000000000002</v>
      </c>
      <c r="F18" s="130">
        <v>1.0054860000000001</v>
      </c>
    </row>
    <row r="19" spans="2:19" ht="14.25" customHeight="1" x14ac:dyDescent="0.2">
      <c r="B19" s="231" t="s">
        <v>352</v>
      </c>
      <c r="C19" s="130">
        <v>-0.1832298</v>
      </c>
      <c r="D19" s="130">
        <v>5.2104200000000003E-2</v>
      </c>
      <c r="E19" s="130">
        <v>0</v>
      </c>
      <c r="F19" s="130">
        <v>0.83257680000000001</v>
      </c>
    </row>
    <row r="20" spans="2:19" ht="14.25" customHeight="1" x14ac:dyDescent="0.2">
      <c r="B20" s="232" t="s">
        <v>383</v>
      </c>
      <c r="C20" s="131">
        <v>9.2189699999999999E-2</v>
      </c>
      <c r="D20" s="131">
        <v>0.1027269</v>
      </c>
      <c r="E20" s="131">
        <v>0.36899999999999999</v>
      </c>
      <c r="F20" s="131">
        <v>1.096573</v>
      </c>
    </row>
    <row r="21" spans="2:19" ht="14.25" customHeight="1" x14ac:dyDescent="0.2">
      <c r="B21" s="25" t="s">
        <v>142</v>
      </c>
      <c r="C21" s="62"/>
      <c r="D21" s="62"/>
      <c r="E21" s="62"/>
      <c r="F21" s="62"/>
      <c r="S21" s="55"/>
    </row>
    <row r="22" spans="2:19" ht="14.25" customHeight="1" x14ac:dyDescent="0.2">
      <c r="B22" s="26" t="s">
        <v>433</v>
      </c>
      <c r="C22" s="37"/>
      <c r="D22" s="37"/>
      <c r="E22" s="37"/>
      <c r="F22" s="37"/>
      <c r="S22" s="55"/>
    </row>
    <row r="23" spans="2:19" ht="14.25" customHeight="1" x14ac:dyDescent="0.2">
      <c r="B23" s="26" t="s">
        <v>391</v>
      </c>
      <c r="C23" s="37"/>
      <c r="D23" s="37"/>
      <c r="E23" s="37"/>
      <c r="F23" s="37"/>
      <c r="S23" s="55"/>
    </row>
    <row r="24" spans="2:19" ht="14.25" customHeight="1" x14ac:dyDescent="0.2">
      <c r="B24" s="27" t="s">
        <v>143</v>
      </c>
      <c r="C24" s="37"/>
      <c r="D24" s="37"/>
      <c r="E24" s="37"/>
      <c r="F24" s="37"/>
      <c r="S24" s="55"/>
    </row>
    <row r="25" spans="2:19" x14ac:dyDescent="0.2">
      <c r="S25" s="55"/>
    </row>
    <row r="26" spans="2:19" x14ac:dyDescent="0.2">
      <c r="S26" s="55"/>
    </row>
    <row r="27" spans="2:19" x14ac:dyDescent="0.2">
      <c r="S27" s="55"/>
    </row>
    <row r="28" spans="2:19" x14ac:dyDescent="0.2">
      <c r="S28" s="55"/>
    </row>
    <row r="29" spans="2:19" x14ac:dyDescent="0.2">
      <c r="S29" s="55"/>
    </row>
    <row r="30" spans="2:19" x14ac:dyDescent="0.2">
      <c r="S30" s="55"/>
    </row>
    <row r="31" spans="2:19" x14ac:dyDescent="0.2">
      <c r="S31" s="55"/>
    </row>
    <row r="32" spans="2:19" x14ac:dyDescent="0.2">
      <c r="S32" s="55"/>
    </row>
    <row r="33" spans="19:19" x14ac:dyDescent="0.2">
      <c r="S33" s="55"/>
    </row>
    <row r="34" spans="19:19" x14ac:dyDescent="0.2">
      <c r="S34" s="55"/>
    </row>
  </sheetData>
  <mergeCells count="5">
    <mergeCell ref="C5:C6"/>
    <mergeCell ref="D5:D6"/>
    <mergeCell ref="E5:E6"/>
    <mergeCell ref="F5:F6"/>
    <mergeCell ref="B2:F2"/>
  </mergeCells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opLeftCell="B85" workbookViewId="0">
      <selection activeCell="F1" sqref="B1:F65536"/>
    </sheetView>
  </sheetViews>
  <sheetFormatPr defaultColWidth="8.85546875" defaultRowHeight="12.75" x14ac:dyDescent="0.2"/>
  <cols>
    <col min="2" max="2" width="11.140625" customWidth="1"/>
    <col min="3" max="3" width="34.28515625" customWidth="1"/>
    <col min="5" max="5" width="11.140625" customWidth="1"/>
    <col min="6" max="6" width="10.85546875" customWidth="1"/>
    <col min="11" max="11" width="19" customWidth="1"/>
    <col min="12" max="13" width="10.28515625" customWidth="1"/>
    <col min="14" max="14" width="12.28515625" customWidth="1"/>
    <col min="15" max="18" width="10.28515625" customWidth="1"/>
  </cols>
  <sheetData>
    <row r="1" spans="1:6" ht="15.75" x14ac:dyDescent="0.25">
      <c r="B1" s="5" t="s">
        <v>290</v>
      </c>
      <c r="C1" s="5"/>
      <c r="D1" s="6"/>
      <c r="E1" s="6"/>
      <c r="F1" s="7"/>
    </row>
    <row r="2" spans="1:6" x14ac:dyDescent="0.2">
      <c r="B2" s="8"/>
      <c r="C2" s="8"/>
      <c r="D2" s="9"/>
      <c r="E2" s="9"/>
      <c r="F2" s="9"/>
    </row>
    <row r="3" spans="1:6" x14ac:dyDescent="0.2">
      <c r="B3" s="10" t="s">
        <v>147</v>
      </c>
      <c r="C3" s="10"/>
      <c r="D3" s="11"/>
      <c r="E3" s="11"/>
      <c r="F3" s="11"/>
    </row>
    <row r="4" spans="1:6" x14ac:dyDescent="0.2">
      <c r="B4" s="105"/>
      <c r="C4" s="105"/>
      <c r="D4" s="240" t="s">
        <v>144</v>
      </c>
      <c r="E4" s="240" t="s">
        <v>145</v>
      </c>
      <c r="F4" s="240" t="s">
        <v>146</v>
      </c>
    </row>
    <row r="5" spans="1:6" x14ac:dyDescent="0.2">
      <c r="B5" s="46" t="s">
        <v>148</v>
      </c>
      <c r="C5" s="46" t="s">
        <v>190</v>
      </c>
      <c r="D5" s="241"/>
      <c r="E5" s="241"/>
      <c r="F5" s="241"/>
    </row>
    <row r="6" spans="1:6" x14ac:dyDescent="0.2">
      <c r="A6" s="42"/>
      <c r="B6" s="239" t="s">
        <v>165</v>
      </c>
      <c r="C6" s="239"/>
      <c r="D6" s="239"/>
      <c r="E6" s="239"/>
      <c r="F6" s="239"/>
    </row>
    <row r="7" spans="1:6" ht="14.25" customHeight="1" x14ac:dyDescent="0.2">
      <c r="A7" t="s">
        <v>149</v>
      </c>
      <c r="B7" s="28" t="s">
        <v>150</v>
      </c>
      <c r="C7" s="31" t="s">
        <v>330</v>
      </c>
      <c r="D7" s="237" t="s">
        <v>152</v>
      </c>
      <c r="E7" s="237"/>
      <c r="F7" s="237"/>
    </row>
    <row r="8" spans="1:6" x14ac:dyDescent="0.2">
      <c r="A8" t="s">
        <v>16</v>
      </c>
      <c r="B8" s="14"/>
      <c r="C8" s="31" t="s">
        <v>329</v>
      </c>
      <c r="D8" s="15"/>
      <c r="E8" s="15"/>
      <c r="F8" s="15"/>
    </row>
    <row r="9" spans="1:6" x14ac:dyDescent="0.2">
      <c r="A9" t="s">
        <v>17</v>
      </c>
      <c r="B9" s="14"/>
      <c r="C9" s="125" t="s">
        <v>331</v>
      </c>
      <c r="D9" s="15"/>
      <c r="E9" s="15"/>
      <c r="F9" s="15"/>
    </row>
    <row r="10" spans="1:6" x14ac:dyDescent="0.2">
      <c r="A10" t="s">
        <v>18</v>
      </c>
      <c r="B10" s="14"/>
      <c r="C10" s="125" t="s">
        <v>332</v>
      </c>
      <c r="D10" s="15"/>
      <c r="E10" s="15"/>
      <c r="F10" s="15"/>
    </row>
    <row r="11" spans="1:6" x14ac:dyDescent="0.2">
      <c r="B11" s="14"/>
      <c r="C11" s="31"/>
      <c r="D11" s="15"/>
      <c r="E11" s="15"/>
      <c r="F11" s="15"/>
    </row>
    <row r="12" spans="1:6" x14ac:dyDescent="0.2">
      <c r="A12" t="s">
        <v>70</v>
      </c>
      <c r="B12" s="28" t="s">
        <v>170</v>
      </c>
      <c r="C12" s="31" t="s">
        <v>71</v>
      </c>
      <c r="D12" s="237" t="s">
        <v>152</v>
      </c>
      <c r="E12" s="237"/>
      <c r="F12" s="237"/>
    </row>
    <row r="13" spans="1:6" x14ac:dyDescent="0.2">
      <c r="A13" t="s">
        <v>19</v>
      </c>
      <c r="B13" s="28" t="s">
        <v>169</v>
      </c>
      <c r="C13" s="31" t="s">
        <v>68</v>
      </c>
      <c r="D13" s="15"/>
      <c r="E13" s="15"/>
      <c r="F13" s="15"/>
    </row>
    <row r="14" spans="1:6" x14ac:dyDescent="0.2">
      <c r="A14" t="s">
        <v>20</v>
      </c>
      <c r="B14" s="16"/>
      <c r="C14" s="31" t="s">
        <v>69</v>
      </c>
      <c r="D14" s="15"/>
      <c r="E14" s="15"/>
      <c r="F14" s="15"/>
    </row>
    <row r="15" spans="1:6" x14ac:dyDescent="0.2">
      <c r="A15" t="s">
        <v>21</v>
      </c>
      <c r="B15" s="14"/>
      <c r="C15" s="31" t="s">
        <v>72</v>
      </c>
      <c r="D15" s="15"/>
      <c r="E15" s="15"/>
      <c r="F15" s="15"/>
    </row>
    <row r="16" spans="1:6" x14ac:dyDescent="0.2">
      <c r="A16" t="s">
        <v>22</v>
      </c>
      <c r="B16" s="14"/>
      <c r="C16" s="31" t="s">
        <v>193</v>
      </c>
      <c r="D16" s="15"/>
      <c r="E16" s="15"/>
      <c r="F16" s="15"/>
    </row>
    <row r="17" spans="1:6" x14ac:dyDescent="0.2">
      <c r="A17" t="s">
        <v>23</v>
      </c>
      <c r="B17" s="16"/>
      <c r="C17" s="31" t="s">
        <v>74</v>
      </c>
      <c r="D17" s="15"/>
      <c r="E17" s="15"/>
      <c r="F17" s="15"/>
    </row>
    <row r="18" spans="1:6" x14ac:dyDescent="0.2">
      <c r="B18" s="16"/>
      <c r="C18" s="31"/>
      <c r="D18" s="15"/>
      <c r="E18" s="15"/>
      <c r="F18" s="15"/>
    </row>
    <row r="19" spans="1:6" x14ac:dyDescent="0.2">
      <c r="A19" t="s">
        <v>75</v>
      </c>
      <c r="B19" s="28" t="s">
        <v>171</v>
      </c>
      <c r="C19" s="31" t="s">
        <v>155</v>
      </c>
      <c r="D19" s="237" t="s">
        <v>152</v>
      </c>
      <c r="E19" s="237"/>
      <c r="F19" s="237"/>
    </row>
    <row r="20" spans="1:6" x14ac:dyDescent="0.2">
      <c r="A20" t="s">
        <v>24</v>
      </c>
      <c r="B20" s="28" t="s">
        <v>172</v>
      </c>
      <c r="C20" s="31" t="s">
        <v>76</v>
      </c>
      <c r="D20" s="29"/>
      <c r="E20" s="29"/>
      <c r="F20" s="29"/>
    </row>
    <row r="21" spans="1:6" x14ac:dyDescent="0.2">
      <c r="A21" t="s">
        <v>25</v>
      </c>
      <c r="B21" s="17"/>
      <c r="C21" s="31" t="s">
        <v>156</v>
      </c>
      <c r="D21" s="18"/>
      <c r="E21" s="18"/>
      <c r="F21" s="18"/>
    </row>
    <row r="22" spans="1:6" x14ac:dyDescent="0.2">
      <c r="A22" t="s">
        <v>26</v>
      </c>
      <c r="B22" s="14"/>
      <c r="C22" s="31" t="s">
        <v>157</v>
      </c>
      <c r="D22" s="19"/>
      <c r="E22" s="19"/>
      <c r="F22" s="19"/>
    </row>
    <row r="23" spans="1:6" x14ac:dyDescent="0.2">
      <c r="A23" t="s">
        <v>27</v>
      </c>
      <c r="B23" s="14"/>
      <c r="C23" s="31" t="s">
        <v>158</v>
      </c>
      <c r="D23" s="19"/>
      <c r="E23" s="19"/>
      <c r="F23" s="19"/>
    </row>
    <row r="24" spans="1:6" x14ac:dyDescent="0.2">
      <c r="A24" t="s">
        <v>28</v>
      </c>
      <c r="B24" s="81"/>
      <c r="C24" s="50" t="s">
        <v>159</v>
      </c>
      <c r="D24" s="127"/>
      <c r="E24" s="127"/>
      <c r="F24" s="127"/>
    </row>
    <row r="25" spans="1:6" x14ac:dyDescent="0.2">
      <c r="B25" s="238" t="s">
        <v>344</v>
      </c>
      <c r="C25" s="238"/>
      <c r="D25" s="238"/>
      <c r="E25" s="238"/>
      <c r="F25" s="238"/>
    </row>
    <row r="26" spans="1:6" x14ac:dyDescent="0.2">
      <c r="A26" t="s">
        <v>77</v>
      </c>
      <c r="B26" s="28" t="s">
        <v>173</v>
      </c>
      <c r="C26" s="31" t="s">
        <v>78</v>
      </c>
      <c r="D26" s="237" t="s">
        <v>152</v>
      </c>
      <c r="E26" s="237"/>
      <c r="F26" s="237"/>
    </row>
    <row r="27" spans="1:6" x14ac:dyDescent="0.2">
      <c r="A27" t="s">
        <v>29</v>
      </c>
      <c r="B27" s="28" t="s">
        <v>174</v>
      </c>
      <c r="C27" s="31" t="s">
        <v>160</v>
      </c>
      <c r="D27" s="19"/>
      <c r="E27" s="19"/>
      <c r="F27" s="19"/>
    </row>
    <row r="28" spans="1:6" x14ac:dyDescent="0.2">
      <c r="A28" t="s">
        <v>30</v>
      </c>
      <c r="B28" s="14"/>
      <c r="C28" s="31" t="s">
        <v>161</v>
      </c>
      <c r="D28" s="19"/>
      <c r="E28" s="19"/>
      <c r="F28" s="19"/>
    </row>
    <row r="29" spans="1:6" x14ac:dyDescent="0.2">
      <c r="A29" t="s">
        <v>31</v>
      </c>
      <c r="B29" s="16"/>
      <c r="C29" s="31" t="s">
        <v>162</v>
      </c>
      <c r="D29" s="19"/>
      <c r="E29" s="19"/>
      <c r="F29" s="19"/>
    </row>
    <row r="30" spans="1:6" x14ac:dyDescent="0.2">
      <c r="A30" t="s">
        <v>32</v>
      </c>
      <c r="B30" s="14"/>
      <c r="C30" s="31" t="s">
        <v>79</v>
      </c>
      <c r="D30" s="19"/>
      <c r="E30" s="19"/>
      <c r="F30" s="19"/>
    </row>
    <row r="31" spans="1:6" x14ac:dyDescent="0.2">
      <c r="A31" t="s">
        <v>33</v>
      </c>
      <c r="B31" s="14"/>
      <c r="C31" s="31" t="s">
        <v>163</v>
      </c>
      <c r="D31" s="19"/>
      <c r="E31" s="19"/>
      <c r="F31" s="19"/>
    </row>
    <row r="32" spans="1:6" x14ac:dyDescent="0.2">
      <c r="A32" t="s">
        <v>34</v>
      </c>
      <c r="B32" s="16"/>
      <c r="C32" s="31" t="s">
        <v>164</v>
      </c>
      <c r="D32" s="20"/>
      <c r="E32" s="20"/>
      <c r="F32" s="20"/>
    </row>
    <row r="33" spans="1:6" x14ac:dyDescent="0.2">
      <c r="A33" t="s">
        <v>35</v>
      </c>
      <c r="B33" s="30"/>
      <c r="C33" s="31" t="s">
        <v>80</v>
      </c>
      <c r="D33" s="28"/>
      <c r="E33" s="28"/>
      <c r="F33" s="31"/>
    </row>
    <row r="34" spans="1:6" x14ac:dyDescent="0.2">
      <c r="A34" t="s">
        <v>36</v>
      </c>
      <c r="B34" s="32"/>
      <c r="C34" s="31" t="s">
        <v>81</v>
      </c>
      <c r="D34" s="33"/>
      <c r="E34" s="33"/>
      <c r="F34" s="33"/>
    </row>
    <row r="35" spans="1:6" ht="13.5" x14ac:dyDescent="0.2">
      <c r="A35" t="s">
        <v>37</v>
      </c>
      <c r="B35" s="22"/>
      <c r="C35" s="31" t="s">
        <v>82</v>
      </c>
      <c r="D35" s="34"/>
      <c r="E35" s="34"/>
      <c r="F35" s="34"/>
    </row>
    <row r="36" spans="1:6" ht="13.5" x14ac:dyDescent="0.2">
      <c r="A36" t="s">
        <v>38</v>
      </c>
      <c r="B36" s="22"/>
      <c r="C36" s="31" t="s">
        <v>83</v>
      </c>
      <c r="D36" s="23"/>
      <c r="E36" s="23"/>
      <c r="F36" s="23"/>
    </row>
    <row r="37" spans="1:6" ht="13.5" x14ac:dyDescent="0.2">
      <c r="B37" s="22"/>
      <c r="C37" s="31"/>
      <c r="D37" s="23"/>
      <c r="E37" s="23"/>
      <c r="F37" s="23"/>
    </row>
    <row r="38" spans="1:6" x14ac:dyDescent="0.2">
      <c r="A38" t="s">
        <v>53</v>
      </c>
      <c r="B38" s="28" t="s">
        <v>175</v>
      </c>
      <c r="C38" s="31" t="s">
        <v>153</v>
      </c>
      <c r="D38" s="23"/>
      <c r="E38" s="23"/>
      <c r="F38" s="23"/>
    </row>
    <row r="39" spans="1:6" x14ac:dyDescent="0.2">
      <c r="B39" s="43" t="s">
        <v>174</v>
      </c>
      <c r="C39" s="35"/>
      <c r="D39" s="36"/>
      <c r="E39" s="36"/>
      <c r="F39" s="36"/>
    </row>
    <row r="40" spans="1:6" x14ac:dyDescent="0.2">
      <c r="A40" s="42"/>
      <c r="B40" s="239" t="s">
        <v>166</v>
      </c>
      <c r="C40" s="239"/>
      <c r="D40" s="239"/>
      <c r="E40" s="239"/>
      <c r="F40" s="239"/>
    </row>
    <row r="41" spans="1:6" x14ac:dyDescent="0.2">
      <c r="B41" s="28" t="s">
        <v>339</v>
      </c>
      <c r="C41" s="31" t="s">
        <v>85</v>
      </c>
      <c r="D41" s="237" t="s">
        <v>152</v>
      </c>
      <c r="E41" s="237"/>
      <c r="F41" s="237"/>
    </row>
    <row r="42" spans="1:6" x14ac:dyDescent="0.2">
      <c r="A42" t="s">
        <v>54</v>
      </c>
      <c r="B42" s="44" t="s">
        <v>337</v>
      </c>
      <c r="C42" s="31" t="s">
        <v>84</v>
      </c>
      <c r="D42" s="24"/>
      <c r="E42" s="24"/>
      <c r="F42" s="24"/>
    </row>
    <row r="43" spans="1:6" x14ac:dyDescent="0.2">
      <c r="B43" s="25"/>
      <c r="C43" s="31"/>
      <c r="D43" s="24"/>
      <c r="E43" s="24"/>
      <c r="F43" s="24"/>
    </row>
    <row r="44" spans="1:6" x14ac:dyDescent="0.2">
      <c r="A44" s="3" t="s">
        <v>87</v>
      </c>
      <c r="B44" s="44" t="s">
        <v>176</v>
      </c>
      <c r="C44" s="31" t="s">
        <v>89</v>
      </c>
      <c r="D44" s="237" t="s">
        <v>152</v>
      </c>
      <c r="E44" s="237"/>
      <c r="F44" s="237"/>
    </row>
    <row r="45" spans="1:6" x14ac:dyDescent="0.2">
      <c r="A45" s="3" t="s">
        <v>86</v>
      </c>
      <c r="B45" s="45" t="s">
        <v>336</v>
      </c>
      <c r="C45" s="31" t="s">
        <v>90</v>
      </c>
      <c r="D45" s="37"/>
      <c r="E45" s="37"/>
      <c r="F45" s="37"/>
    </row>
    <row r="46" spans="1:6" x14ac:dyDescent="0.2">
      <c r="A46" s="3" t="s">
        <v>88</v>
      </c>
      <c r="B46" s="45" t="s">
        <v>337</v>
      </c>
      <c r="C46" s="31" t="s">
        <v>154</v>
      </c>
      <c r="D46" s="37"/>
      <c r="E46" s="37"/>
      <c r="F46" s="37"/>
    </row>
    <row r="47" spans="1:6" x14ac:dyDescent="0.2">
      <c r="A47" s="3" t="s">
        <v>92</v>
      </c>
      <c r="B47" s="37"/>
      <c r="C47" s="31" t="s">
        <v>94</v>
      </c>
      <c r="D47" s="37"/>
      <c r="E47" s="37"/>
      <c r="F47" s="37"/>
    </row>
    <row r="48" spans="1:6" x14ac:dyDescent="0.2">
      <c r="A48" s="3" t="s">
        <v>93</v>
      </c>
      <c r="B48" s="37"/>
      <c r="C48" s="31" t="s">
        <v>95</v>
      </c>
      <c r="D48" s="37"/>
      <c r="E48" s="37"/>
      <c r="F48" s="37"/>
    </row>
    <row r="49" spans="1:6" ht="14.25" x14ac:dyDescent="0.2">
      <c r="A49" s="3" t="s">
        <v>96</v>
      </c>
      <c r="B49" s="41"/>
      <c r="C49" s="50" t="s">
        <v>194</v>
      </c>
      <c r="D49" s="41"/>
      <c r="E49" s="41"/>
      <c r="F49" s="41"/>
    </row>
    <row r="50" spans="1:6" x14ac:dyDescent="0.2">
      <c r="A50" s="3"/>
      <c r="B50" s="53"/>
      <c r="C50" s="31"/>
      <c r="D50" s="53"/>
      <c r="E50" s="53"/>
      <c r="F50" s="53"/>
    </row>
    <row r="51" spans="1:6" x14ac:dyDescent="0.2">
      <c r="A51" s="3"/>
      <c r="B51" s="53"/>
      <c r="C51" s="31"/>
      <c r="D51" s="53"/>
      <c r="E51" s="53"/>
      <c r="F51" s="53"/>
    </row>
    <row r="52" spans="1:6" x14ac:dyDescent="0.2">
      <c r="A52" s="3"/>
      <c r="B52" s="105"/>
      <c r="C52" s="105"/>
      <c r="D52" s="240" t="s">
        <v>144</v>
      </c>
      <c r="E52" s="240" t="s">
        <v>145</v>
      </c>
      <c r="F52" s="240" t="s">
        <v>146</v>
      </c>
    </row>
    <row r="53" spans="1:6" x14ac:dyDescent="0.2">
      <c r="A53" s="3"/>
      <c r="B53" s="46" t="s">
        <v>148</v>
      </c>
      <c r="C53" s="46" t="s">
        <v>190</v>
      </c>
      <c r="D53" s="241"/>
      <c r="E53" s="241"/>
      <c r="F53" s="241"/>
    </row>
    <row r="54" spans="1:6" x14ac:dyDescent="0.2">
      <c r="A54" s="3" t="s">
        <v>97</v>
      </c>
      <c r="B54" s="45" t="s">
        <v>151</v>
      </c>
      <c r="C54" s="31" t="s">
        <v>99</v>
      </c>
      <c r="D54" s="237" t="s">
        <v>152</v>
      </c>
      <c r="E54" s="237"/>
      <c r="F54" s="237"/>
    </row>
    <row r="55" spans="1:6" x14ac:dyDescent="0.2">
      <c r="A55" t="s">
        <v>39</v>
      </c>
      <c r="B55" s="45" t="s">
        <v>340</v>
      </c>
      <c r="C55" s="31" t="s">
        <v>100</v>
      </c>
      <c r="D55" s="37"/>
      <c r="E55" s="37"/>
      <c r="F55" s="37"/>
    </row>
    <row r="56" spans="1:6" x14ac:dyDescent="0.2">
      <c r="A56" t="s">
        <v>40</v>
      </c>
      <c r="B56" s="37"/>
      <c r="C56" s="31" t="s">
        <v>98</v>
      </c>
      <c r="D56" s="37"/>
      <c r="E56" s="37"/>
      <c r="F56" s="37"/>
    </row>
    <row r="57" spans="1:6" x14ac:dyDescent="0.2">
      <c r="A57" t="s">
        <v>41</v>
      </c>
      <c r="B57" s="37"/>
      <c r="C57" s="31" t="s">
        <v>101</v>
      </c>
      <c r="D57" s="37"/>
      <c r="E57" s="37"/>
      <c r="F57" s="37"/>
    </row>
    <row r="58" spans="1:6" x14ac:dyDescent="0.2">
      <c r="A58" t="s">
        <v>42</v>
      </c>
      <c r="B58" s="37"/>
      <c r="C58" s="31" t="s">
        <v>102</v>
      </c>
      <c r="D58" s="37"/>
      <c r="E58" s="37"/>
      <c r="F58" s="37"/>
    </row>
    <row r="59" spans="1:6" x14ac:dyDescent="0.2">
      <c r="A59" t="s">
        <v>43</v>
      </c>
      <c r="B59" s="37"/>
      <c r="C59" s="31" t="s">
        <v>103</v>
      </c>
      <c r="D59" s="37"/>
      <c r="E59" s="37"/>
      <c r="F59" s="37"/>
    </row>
    <row r="60" spans="1:6" x14ac:dyDescent="0.2">
      <c r="A60" t="s">
        <v>44</v>
      </c>
      <c r="B60" s="53"/>
      <c r="C60" s="31" t="s">
        <v>73</v>
      </c>
      <c r="D60" s="53"/>
      <c r="E60" s="53"/>
      <c r="F60" s="53"/>
    </row>
    <row r="61" spans="1:6" ht="12.75" customHeight="1" x14ac:dyDescent="0.2">
      <c r="B61" s="37"/>
      <c r="C61" s="31"/>
      <c r="D61" s="37"/>
      <c r="E61" s="37"/>
      <c r="F61" s="37"/>
    </row>
    <row r="62" spans="1:6" x14ac:dyDescent="0.2">
      <c r="A62" t="s">
        <v>45</v>
      </c>
      <c r="B62" s="45" t="s">
        <v>177</v>
      </c>
      <c r="C62" s="31" t="s">
        <v>113</v>
      </c>
      <c r="D62" s="237" t="s">
        <v>152</v>
      </c>
      <c r="E62" s="237"/>
      <c r="F62" s="237"/>
    </row>
    <row r="63" spans="1:6" x14ac:dyDescent="0.2">
      <c r="A63" t="s">
        <v>46</v>
      </c>
      <c r="B63" s="45" t="s">
        <v>336</v>
      </c>
      <c r="C63" s="31" t="s">
        <v>114</v>
      </c>
      <c r="D63" s="37"/>
      <c r="E63" s="37"/>
      <c r="F63" s="37"/>
    </row>
    <row r="64" spans="1:6" x14ac:dyDescent="0.2">
      <c r="A64" t="s">
        <v>47</v>
      </c>
      <c r="B64" s="45" t="s">
        <v>337</v>
      </c>
      <c r="C64" s="31" t="s">
        <v>115</v>
      </c>
      <c r="D64" s="37"/>
      <c r="E64" s="37"/>
      <c r="F64" s="37"/>
    </row>
    <row r="65" spans="1:7" x14ac:dyDescent="0.2">
      <c r="A65" t="s">
        <v>48</v>
      </c>
      <c r="B65" s="37"/>
      <c r="C65" s="31" t="s">
        <v>116</v>
      </c>
      <c r="D65" s="37"/>
      <c r="E65" s="37"/>
      <c r="F65" s="37"/>
    </row>
    <row r="66" spans="1:7" x14ac:dyDescent="0.2">
      <c r="A66" t="s">
        <v>49</v>
      </c>
      <c r="B66" s="37"/>
      <c r="C66" s="31" t="s">
        <v>117</v>
      </c>
      <c r="D66" s="37"/>
      <c r="E66" s="37"/>
      <c r="F66" s="37"/>
    </row>
    <row r="67" spans="1:7" x14ac:dyDescent="0.2">
      <c r="B67" s="37"/>
      <c r="C67" s="31"/>
      <c r="D67" s="37"/>
      <c r="E67" s="37"/>
      <c r="F67" s="37"/>
    </row>
    <row r="68" spans="1:7" x14ac:dyDescent="0.2">
      <c r="A68" t="s">
        <v>55</v>
      </c>
      <c r="B68" s="45" t="s">
        <v>338</v>
      </c>
      <c r="C68" s="31" t="s">
        <v>51</v>
      </c>
      <c r="D68" s="37"/>
      <c r="E68" s="37"/>
      <c r="F68" s="37"/>
    </row>
    <row r="69" spans="1:7" x14ac:dyDescent="0.2">
      <c r="B69" s="38"/>
      <c r="C69" s="31"/>
      <c r="D69" s="37"/>
      <c r="E69" s="37"/>
      <c r="F69" s="37"/>
    </row>
    <row r="70" spans="1:7" x14ac:dyDescent="0.2">
      <c r="A70" t="s">
        <v>118</v>
      </c>
      <c r="B70" s="45" t="s">
        <v>341</v>
      </c>
      <c r="C70" s="31" t="s">
        <v>167</v>
      </c>
      <c r="D70" s="237" t="s">
        <v>152</v>
      </c>
      <c r="E70" s="237"/>
      <c r="F70" s="237"/>
    </row>
    <row r="71" spans="1:7" x14ac:dyDescent="0.2">
      <c r="A71" t="s">
        <v>56</v>
      </c>
      <c r="B71" s="45" t="s">
        <v>342</v>
      </c>
      <c r="C71" s="31" t="s">
        <v>120</v>
      </c>
      <c r="D71" s="37"/>
      <c r="E71" s="37"/>
      <c r="F71" s="37"/>
    </row>
    <row r="72" spans="1:7" x14ac:dyDescent="0.2">
      <c r="A72" t="s">
        <v>57</v>
      </c>
      <c r="B72" s="45" t="s">
        <v>343</v>
      </c>
      <c r="C72" s="31" t="s">
        <v>121</v>
      </c>
      <c r="D72" s="37"/>
      <c r="E72" s="37"/>
      <c r="F72" s="37"/>
    </row>
    <row r="73" spans="1:7" x14ac:dyDescent="0.2">
      <c r="A73" t="s">
        <v>58</v>
      </c>
      <c r="B73" s="38"/>
      <c r="C73" s="31" t="s">
        <v>122</v>
      </c>
      <c r="D73" s="37"/>
      <c r="E73" s="37"/>
      <c r="F73" s="37"/>
    </row>
    <row r="74" spans="1:7" x14ac:dyDescent="0.2">
      <c r="A74" s="39" t="s">
        <v>59</v>
      </c>
      <c r="B74" s="40"/>
      <c r="C74" s="50" t="s">
        <v>119</v>
      </c>
      <c r="D74" s="41"/>
      <c r="E74" s="41"/>
      <c r="F74" s="41"/>
    </row>
    <row r="75" spans="1:7" x14ac:dyDescent="0.2">
      <c r="A75" s="42"/>
      <c r="B75" s="253" t="s">
        <v>168</v>
      </c>
      <c r="C75" s="253"/>
      <c r="D75" s="253"/>
      <c r="E75" s="253"/>
      <c r="F75" s="253"/>
    </row>
    <row r="76" spans="1:7" x14ac:dyDescent="0.2">
      <c r="A76" t="s">
        <v>60</v>
      </c>
      <c r="B76" s="45" t="s">
        <v>178</v>
      </c>
      <c r="C76" s="31" t="s">
        <v>185</v>
      </c>
      <c r="D76" s="37"/>
      <c r="E76" s="37"/>
      <c r="F76" s="37"/>
    </row>
    <row r="77" spans="1:7" x14ac:dyDescent="0.2">
      <c r="B77" s="45"/>
      <c r="C77" s="31"/>
      <c r="D77" s="37"/>
      <c r="E77" s="37"/>
      <c r="F77" s="37"/>
    </row>
    <row r="78" spans="1:7" x14ac:dyDescent="0.2">
      <c r="A78" t="s">
        <v>61</v>
      </c>
      <c r="B78" s="45" t="s">
        <v>179</v>
      </c>
      <c r="C78" s="31" t="s">
        <v>186</v>
      </c>
      <c r="D78" s="37"/>
      <c r="E78" s="37"/>
      <c r="F78" s="37"/>
    </row>
    <row r="79" spans="1:7" x14ac:dyDescent="0.2">
      <c r="B79" s="52" t="s">
        <v>180</v>
      </c>
      <c r="C79" s="31"/>
      <c r="D79" s="53"/>
      <c r="E79" s="53"/>
      <c r="F79" s="53"/>
    </row>
    <row r="80" spans="1:7" x14ac:dyDescent="0.2">
      <c r="A80" t="s">
        <v>62</v>
      </c>
      <c r="B80" s="52" t="s">
        <v>181</v>
      </c>
      <c r="C80" s="254" t="s">
        <v>189</v>
      </c>
      <c r="D80" s="53"/>
      <c r="E80" s="53"/>
      <c r="F80" s="53"/>
      <c r="G80" s="54"/>
    </row>
    <row r="81" spans="1:7" x14ac:dyDescent="0.2">
      <c r="B81" s="52"/>
      <c r="C81" s="254"/>
      <c r="D81" s="53"/>
      <c r="E81" s="53"/>
      <c r="F81" s="53"/>
      <c r="G81" s="54"/>
    </row>
    <row r="82" spans="1:7" x14ac:dyDescent="0.2">
      <c r="A82" t="s">
        <v>63</v>
      </c>
      <c r="B82" s="47" t="s">
        <v>182</v>
      </c>
      <c r="C82" s="50" t="s">
        <v>188</v>
      </c>
      <c r="D82" s="41"/>
      <c r="E82" s="41"/>
      <c r="F82" s="41"/>
    </row>
    <row r="83" spans="1:7" x14ac:dyDescent="0.2">
      <c r="B83" s="253" t="s">
        <v>50</v>
      </c>
      <c r="C83" s="253"/>
      <c r="D83" s="253"/>
      <c r="E83" s="253"/>
      <c r="F83" s="253"/>
    </row>
    <row r="84" spans="1:7" x14ac:dyDescent="0.2">
      <c r="A84" t="s">
        <v>133</v>
      </c>
      <c r="B84" s="45" t="s">
        <v>183</v>
      </c>
      <c r="C84" s="31" t="s">
        <v>128</v>
      </c>
      <c r="D84" s="237" t="s">
        <v>152</v>
      </c>
      <c r="E84" s="237"/>
      <c r="F84" s="237"/>
    </row>
    <row r="85" spans="1:7" x14ac:dyDescent="0.2">
      <c r="A85" t="s">
        <v>131</v>
      </c>
      <c r="B85" s="38"/>
      <c r="C85" s="31" t="s">
        <v>123</v>
      </c>
      <c r="D85" s="37"/>
      <c r="E85" s="37"/>
      <c r="F85" s="37"/>
    </row>
    <row r="86" spans="1:7" x14ac:dyDescent="0.2">
      <c r="A86" t="s">
        <v>132</v>
      </c>
      <c r="B86" s="37"/>
      <c r="C86" s="31" t="s">
        <v>124</v>
      </c>
      <c r="D86" s="37"/>
      <c r="E86" s="37"/>
      <c r="F86" s="37"/>
    </row>
    <row r="87" spans="1:7" x14ac:dyDescent="0.2">
      <c r="A87" t="s">
        <v>134</v>
      </c>
      <c r="B87" s="37"/>
      <c r="C87" s="31" t="s">
        <v>135</v>
      </c>
      <c r="D87" s="37"/>
      <c r="E87" s="37"/>
      <c r="F87" s="37"/>
    </row>
    <row r="88" spans="1:7" x14ac:dyDescent="0.2">
      <c r="A88" t="s">
        <v>136</v>
      </c>
      <c r="B88" s="37"/>
      <c r="C88" s="31" t="s">
        <v>125</v>
      </c>
      <c r="D88" s="37"/>
      <c r="E88" s="37"/>
      <c r="F88" s="37"/>
    </row>
    <row r="89" spans="1:7" x14ac:dyDescent="0.2">
      <c r="A89" t="s">
        <v>137</v>
      </c>
      <c r="B89" s="37"/>
      <c r="C89" s="31" t="s">
        <v>126</v>
      </c>
      <c r="D89" s="37"/>
      <c r="E89" s="37"/>
      <c r="F89" s="37"/>
    </row>
    <row r="90" spans="1:7" x14ac:dyDescent="0.2">
      <c r="A90" t="s">
        <v>138</v>
      </c>
      <c r="B90" s="37"/>
      <c r="C90" s="31" t="s">
        <v>127</v>
      </c>
      <c r="D90" s="37"/>
      <c r="E90" s="37"/>
      <c r="F90" s="37"/>
    </row>
    <row r="91" spans="1:7" x14ac:dyDescent="0.2">
      <c r="A91" t="s">
        <v>139</v>
      </c>
      <c r="B91" s="37"/>
      <c r="C91" s="31" t="s">
        <v>129</v>
      </c>
      <c r="D91" s="37"/>
      <c r="E91" s="37"/>
      <c r="F91" s="37"/>
    </row>
    <row r="92" spans="1:7" x14ac:dyDescent="0.2">
      <c r="A92" t="s">
        <v>140</v>
      </c>
      <c r="B92" s="41"/>
      <c r="C92" s="50" t="s">
        <v>130</v>
      </c>
      <c r="D92" s="41"/>
      <c r="E92" s="41"/>
      <c r="F92" s="41"/>
    </row>
    <row r="93" spans="1:7" x14ac:dyDescent="0.2">
      <c r="B93" s="37"/>
      <c r="C93" s="14"/>
      <c r="D93" s="37"/>
      <c r="E93" s="37"/>
      <c r="F93" s="37"/>
    </row>
    <row r="94" spans="1:7" ht="13.5" thickBot="1" x14ac:dyDescent="0.25">
      <c r="A94" t="s">
        <v>64</v>
      </c>
      <c r="B94" s="48" t="s">
        <v>184</v>
      </c>
      <c r="C94" s="49"/>
      <c r="D94" s="49"/>
      <c r="E94" s="49"/>
      <c r="F94" s="49"/>
    </row>
    <row r="95" spans="1:7" x14ac:dyDescent="0.2">
      <c r="B95" s="57"/>
      <c r="C95" s="57"/>
      <c r="D95" s="57"/>
      <c r="E95" s="57"/>
      <c r="F95" s="57"/>
    </row>
    <row r="96" spans="1:7" x14ac:dyDescent="0.2">
      <c r="B96" s="58" t="s">
        <v>192</v>
      </c>
      <c r="C96" s="53"/>
      <c r="D96" s="53"/>
      <c r="E96" s="53"/>
      <c r="F96" s="59"/>
    </row>
    <row r="97" spans="2:21" x14ac:dyDescent="0.2">
      <c r="B97" s="21" t="s">
        <v>191</v>
      </c>
      <c r="C97" s="41"/>
      <c r="D97" s="41"/>
      <c r="E97" s="41"/>
      <c r="F97" s="60"/>
    </row>
    <row r="98" spans="2:21" ht="13.5" customHeight="1" x14ac:dyDescent="0.2">
      <c r="B98" s="244" t="s">
        <v>242</v>
      </c>
      <c r="C98" s="244"/>
      <c r="D98" s="244"/>
      <c r="E98" s="244"/>
      <c r="F98" s="244"/>
    </row>
    <row r="99" spans="2:21" ht="12.75" customHeight="1" x14ac:dyDescent="0.2">
      <c r="B99" s="248" t="s">
        <v>195</v>
      </c>
      <c r="C99" s="248"/>
      <c r="D99" s="248"/>
      <c r="E99" s="248"/>
      <c r="F99" s="248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2:21" ht="12.75" customHeight="1" x14ac:dyDescent="0.2">
      <c r="B100" s="25" t="s">
        <v>142</v>
      </c>
      <c r="C100" s="62"/>
      <c r="D100" s="62"/>
      <c r="E100" s="62"/>
      <c r="F100" s="62"/>
      <c r="G100" s="64"/>
      <c r="H100" s="65"/>
      <c r="I100" s="65"/>
      <c r="J100" s="65"/>
      <c r="K100" s="66"/>
      <c r="L100" s="66"/>
      <c r="M100" s="66"/>
      <c r="N100" s="67"/>
      <c r="O100" s="63"/>
      <c r="P100" s="63"/>
    </row>
    <row r="101" spans="2:21" x14ac:dyDescent="0.2">
      <c r="B101" s="26" t="s">
        <v>196</v>
      </c>
      <c r="C101" s="37"/>
      <c r="D101" s="37"/>
      <c r="E101" s="37"/>
      <c r="F101" s="37"/>
      <c r="G101" s="68"/>
      <c r="H101" s="69"/>
      <c r="I101" s="69"/>
      <c r="J101" s="69"/>
      <c r="K101" s="69"/>
      <c r="L101" s="69"/>
      <c r="M101" s="69"/>
      <c r="N101" s="69"/>
      <c r="O101" s="63"/>
      <c r="P101" s="63"/>
    </row>
    <row r="102" spans="2:21" x14ac:dyDescent="0.2">
      <c r="B102" s="26" t="s">
        <v>291</v>
      </c>
      <c r="C102" s="37"/>
      <c r="D102" s="37"/>
      <c r="E102" s="37"/>
      <c r="F102" s="37"/>
      <c r="Q102" s="26" t="s">
        <v>291</v>
      </c>
      <c r="R102" s="37"/>
      <c r="S102" s="37"/>
      <c r="T102" s="37"/>
      <c r="U102" s="37"/>
    </row>
    <row r="103" spans="2:21" ht="13.5" x14ac:dyDescent="0.2">
      <c r="B103" s="27" t="s">
        <v>143</v>
      </c>
      <c r="C103" s="37"/>
      <c r="D103" s="37"/>
      <c r="E103" s="37"/>
      <c r="F103" s="37"/>
      <c r="G103" s="70"/>
      <c r="H103" s="71"/>
      <c r="I103" s="71"/>
      <c r="J103" s="71"/>
      <c r="K103" s="71"/>
      <c r="L103" s="71"/>
      <c r="M103" s="72"/>
      <c r="N103" s="71"/>
      <c r="O103" s="63"/>
      <c r="P103" s="63"/>
    </row>
    <row r="104" spans="2:21" x14ac:dyDescent="0.2">
      <c r="D104" s="61"/>
      <c r="G104" s="73"/>
      <c r="H104" s="72"/>
      <c r="I104" s="72"/>
      <c r="J104" s="72"/>
      <c r="K104" s="72"/>
      <c r="L104" s="72"/>
      <c r="M104" s="72"/>
      <c r="N104" s="72"/>
      <c r="O104" s="63"/>
      <c r="P104" s="63"/>
    </row>
    <row r="105" spans="2:21" x14ac:dyDescent="0.2">
      <c r="G105" s="74"/>
      <c r="H105" s="72"/>
      <c r="I105" s="72"/>
      <c r="J105" s="72"/>
      <c r="K105" s="72"/>
      <c r="L105" s="72"/>
      <c r="M105" s="72"/>
      <c r="N105" s="72"/>
      <c r="O105" s="63"/>
      <c r="P105" s="63"/>
    </row>
    <row r="106" spans="2:21" x14ac:dyDescent="0.2">
      <c r="G106" s="75"/>
      <c r="H106" s="76"/>
      <c r="I106" s="76"/>
      <c r="J106" s="76"/>
      <c r="K106" s="76"/>
      <c r="L106" s="76"/>
      <c r="M106" s="72"/>
      <c r="N106" s="72"/>
      <c r="O106" s="63"/>
      <c r="P106" s="63"/>
    </row>
    <row r="107" spans="2:21" x14ac:dyDescent="0.2">
      <c r="G107" s="77"/>
      <c r="H107" s="75"/>
      <c r="I107" s="75"/>
      <c r="J107" s="75"/>
      <c r="K107" s="75"/>
      <c r="L107" s="75"/>
      <c r="M107" s="72"/>
      <c r="N107" s="72"/>
      <c r="O107" s="63"/>
      <c r="P107" s="63"/>
    </row>
    <row r="108" spans="2:21" x14ac:dyDescent="0.2">
      <c r="G108" s="78"/>
      <c r="H108" s="72"/>
      <c r="I108" s="72"/>
      <c r="J108" s="72"/>
      <c r="K108" s="72"/>
      <c r="L108" s="72"/>
      <c r="M108" s="72"/>
      <c r="N108" s="72"/>
      <c r="O108" s="63"/>
      <c r="P108" s="63"/>
    </row>
    <row r="109" spans="2:21" ht="15.75" x14ac:dyDescent="0.25">
      <c r="G109" s="63"/>
      <c r="H109" s="63"/>
      <c r="I109" s="63"/>
      <c r="J109" s="63"/>
      <c r="K109" s="5" t="s">
        <v>197</v>
      </c>
      <c r="L109" s="6"/>
      <c r="M109" s="6"/>
      <c r="N109" s="6"/>
      <c r="O109" s="7"/>
      <c r="P109" s="7"/>
      <c r="Q109" s="7"/>
      <c r="R109" s="7"/>
    </row>
    <row r="110" spans="2:21" x14ac:dyDescent="0.2">
      <c r="G110" s="63"/>
      <c r="H110" s="63"/>
      <c r="I110" s="63"/>
      <c r="J110" s="63"/>
      <c r="K110" s="8"/>
      <c r="L110" s="9"/>
      <c r="M110" s="9"/>
      <c r="N110" s="9"/>
      <c r="O110" s="9"/>
      <c r="P110" s="9"/>
      <c r="Q110" s="9"/>
      <c r="R110" s="8"/>
    </row>
    <row r="111" spans="2:21" x14ac:dyDescent="0.2">
      <c r="G111" s="63"/>
      <c r="H111" s="63"/>
      <c r="I111" s="63"/>
      <c r="J111" s="63"/>
      <c r="K111" s="10" t="s">
        <v>198</v>
      </c>
      <c r="L111" s="11"/>
      <c r="M111" s="11"/>
      <c r="N111" s="11"/>
      <c r="O111" s="11"/>
      <c r="P111" s="11"/>
      <c r="Q111" s="11"/>
      <c r="R111" s="79"/>
    </row>
    <row r="112" spans="2:21" x14ac:dyDescent="0.2">
      <c r="K112" s="12"/>
      <c r="L112" s="245" t="s">
        <v>199</v>
      </c>
      <c r="M112" s="245"/>
      <c r="N112" s="245"/>
      <c r="O112" s="245"/>
      <c r="P112" s="245"/>
      <c r="Q112" s="245"/>
      <c r="R112" s="80"/>
    </row>
    <row r="113" spans="11:18" x14ac:dyDescent="0.2">
      <c r="K113" s="12"/>
      <c r="L113" s="240" t="s">
        <v>200</v>
      </c>
      <c r="M113" s="245" t="s">
        <v>201</v>
      </c>
      <c r="N113" s="245"/>
      <c r="O113" s="245"/>
      <c r="P113" s="240" t="s">
        <v>202</v>
      </c>
      <c r="Q113" s="250" t="s">
        <v>203</v>
      </c>
      <c r="R113" s="51"/>
    </row>
    <row r="114" spans="11:18" x14ac:dyDescent="0.2">
      <c r="K114" s="13"/>
      <c r="L114" s="246"/>
      <c r="M114" s="240" t="s">
        <v>204</v>
      </c>
      <c r="N114" s="240" t="s">
        <v>205</v>
      </c>
      <c r="O114" s="240" t="s">
        <v>206</v>
      </c>
      <c r="P114" s="249"/>
      <c r="Q114" s="251"/>
      <c r="R114" s="242" t="s">
        <v>207</v>
      </c>
    </row>
    <row r="115" spans="11:18" x14ac:dyDescent="0.2">
      <c r="K115" s="81" t="s">
        <v>208</v>
      </c>
      <c r="L115" s="247"/>
      <c r="M115" s="241"/>
      <c r="N115" s="241"/>
      <c r="O115" s="241"/>
      <c r="P115" s="241"/>
      <c r="Q115" s="252"/>
      <c r="R115" s="243"/>
    </row>
    <row r="116" spans="11:18" x14ac:dyDescent="0.2">
      <c r="K116" s="9"/>
      <c r="L116" s="9"/>
      <c r="M116" s="9"/>
      <c r="N116" s="9"/>
      <c r="O116" s="82"/>
      <c r="P116" s="82"/>
      <c r="Q116" s="82"/>
      <c r="R116" s="83" t="s">
        <v>209</v>
      </c>
    </row>
    <row r="117" spans="11:18" x14ac:dyDescent="0.2">
      <c r="K117" s="14" t="s">
        <v>204</v>
      </c>
      <c r="L117" s="15" t="s">
        <v>210</v>
      </c>
      <c r="M117" s="15">
        <v>109.84836714560301</v>
      </c>
      <c r="N117" s="15">
        <v>25.5405315430793</v>
      </c>
      <c r="O117" s="15">
        <v>135.38889868868301</v>
      </c>
      <c r="P117" s="15" t="s">
        <v>210</v>
      </c>
      <c r="Q117" s="15">
        <v>20.821402448565301</v>
      </c>
      <c r="R117" s="29">
        <v>165.91768296111201</v>
      </c>
    </row>
    <row r="118" spans="11:18" x14ac:dyDescent="0.2">
      <c r="K118" s="14" t="s">
        <v>205</v>
      </c>
      <c r="L118" s="15">
        <v>63.712083697484601</v>
      </c>
      <c r="M118" s="15">
        <v>13.890995812520799</v>
      </c>
      <c r="N118" s="15">
        <v>161.05737316909699</v>
      </c>
      <c r="O118" s="15">
        <v>178.24808942170699</v>
      </c>
      <c r="P118" s="15">
        <v>13.2709382734079</v>
      </c>
      <c r="Q118" s="15">
        <v>130.98894395765399</v>
      </c>
      <c r="R118" s="29">
        <v>386.22005535025397</v>
      </c>
    </row>
    <row r="119" spans="11:18" x14ac:dyDescent="0.2">
      <c r="K119" s="16" t="s">
        <v>201</v>
      </c>
      <c r="L119" s="15">
        <v>71.985461640002001</v>
      </c>
      <c r="M119" s="15">
        <v>123.739362958124</v>
      </c>
      <c r="N119" s="15">
        <v>186.59790471217701</v>
      </c>
      <c r="O119" s="15">
        <v>313.63698811039001</v>
      </c>
      <c r="P119" s="15">
        <v>14.7049421547549</v>
      </c>
      <c r="Q119" s="15">
        <v>151.810346406219</v>
      </c>
      <c r="R119" s="29">
        <v>552.137738311367</v>
      </c>
    </row>
    <row r="120" spans="11:18" x14ac:dyDescent="0.2">
      <c r="K120" s="14"/>
      <c r="L120" s="15"/>
      <c r="M120" s="15"/>
      <c r="N120" s="15"/>
      <c r="O120" s="15"/>
      <c r="P120" s="15"/>
      <c r="Q120" s="15"/>
      <c r="R120" s="84"/>
    </row>
    <row r="121" spans="11:18" x14ac:dyDescent="0.2">
      <c r="K121" s="16" t="s">
        <v>211</v>
      </c>
      <c r="L121" s="15">
        <v>64.985192012492305</v>
      </c>
      <c r="M121" s="15">
        <v>13.786029998488701</v>
      </c>
      <c r="N121" s="15">
        <v>13.1880739490152</v>
      </c>
      <c r="O121" s="15">
        <v>26.974103947503899</v>
      </c>
      <c r="P121" s="15">
        <v>178.50925446896301</v>
      </c>
      <c r="Q121" s="15">
        <v>105.97825389272199</v>
      </c>
      <c r="R121" s="29">
        <v>376.44680432168201</v>
      </c>
    </row>
    <row r="122" spans="11:18" x14ac:dyDescent="0.2">
      <c r="K122" s="14"/>
      <c r="L122" s="15"/>
      <c r="M122" s="15"/>
      <c r="N122" s="15"/>
      <c r="O122" s="15"/>
      <c r="P122" s="15"/>
      <c r="Q122" s="15"/>
      <c r="R122" s="84"/>
    </row>
    <row r="123" spans="11:18" x14ac:dyDescent="0.2">
      <c r="K123" s="16" t="s">
        <v>212</v>
      </c>
      <c r="L123" s="15">
        <v>248.79770784617699</v>
      </c>
      <c r="M123" s="15">
        <v>33.968521899401999</v>
      </c>
      <c r="N123" s="15">
        <v>116.847285017967</v>
      </c>
      <c r="O123" s="15">
        <v>153.14302179577999</v>
      </c>
      <c r="P123" s="15">
        <v>45.813782578925803</v>
      </c>
      <c r="Q123" s="15">
        <v>907.00257288693695</v>
      </c>
      <c r="R123" s="29">
        <v>1354.7570851078201</v>
      </c>
    </row>
    <row r="124" spans="11:18" x14ac:dyDescent="0.2">
      <c r="K124" s="14"/>
      <c r="L124" s="15"/>
      <c r="M124" s="15"/>
      <c r="N124" s="15"/>
      <c r="O124" s="15"/>
      <c r="P124" s="15"/>
      <c r="Q124" s="15"/>
      <c r="R124" s="84"/>
    </row>
    <row r="125" spans="11:18" x14ac:dyDescent="0.2">
      <c r="K125" s="81" t="s">
        <v>213</v>
      </c>
      <c r="L125" s="85">
        <v>385.76836149867199</v>
      </c>
      <c r="M125" s="85">
        <v>171.49391485601501</v>
      </c>
      <c r="N125" s="85">
        <v>316.63326367915897</v>
      </c>
      <c r="O125" s="85">
        <v>493.75411385367499</v>
      </c>
      <c r="P125" s="85">
        <v>239.02797920264399</v>
      </c>
      <c r="Q125" s="85">
        <v>1164.7911731858701</v>
      </c>
      <c r="R125" s="85">
        <v>2283.3416277408601</v>
      </c>
    </row>
    <row r="126" spans="11:18" x14ac:dyDescent="0.2">
      <c r="K126" s="17"/>
      <c r="L126" s="18"/>
      <c r="M126" s="18"/>
      <c r="N126" s="18"/>
      <c r="O126" s="18"/>
      <c r="P126" s="18"/>
      <c r="Q126" s="18"/>
      <c r="R126" s="86" t="s">
        <v>214</v>
      </c>
    </row>
    <row r="127" spans="11:18" x14ac:dyDescent="0.2">
      <c r="K127" s="14" t="s">
        <v>204</v>
      </c>
      <c r="L127" s="19" t="s">
        <v>210</v>
      </c>
      <c r="M127" s="19">
        <v>66.206546032437998</v>
      </c>
      <c r="N127" s="19">
        <v>15.3934957909612</v>
      </c>
      <c r="O127" s="19">
        <v>81.600041823399195</v>
      </c>
      <c r="P127" s="19" t="s">
        <v>210</v>
      </c>
      <c r="Q127" s="19">
        <v>12.549236511123</v>
      </c>
      <c r="R127" s="20">
        <v>100</v>
      </c>
    </row>
    <row r="128" spans="11:18" x14ac:dyDescent="0.2">
      <c r="K128" s="14" t="s">
        <v>205</v>
      </c>
      <c r="L128" s="19">
        <v>16.496316753853002</v>
      </c>
      <c r="M128" s="19">
        <v>3.5966531566889799</v>
      </c>
      <c r="N128" s="19">
        <v>41.7009347230915</v>
      </c>
      <c r="O128" s="19">
        <v>46.151950669692198</v>
      </c>
      <c r="P128" s="19">
        <v>3.4361080139592399</v>
      </c>
      <c r="Q128" s="19">
        <v>33.915624562495303</v>
      </c>
      <c r="R128" s="20">
        <v>100</v>
      </c>
    </row>
    <row r="129" spans="11:18" x14ac:dyDescent="0.2">
      <c r="K129" s="16" t="s">
        <v>201</v>
      </c>
      <c r="L129" s="19">
        <v>13.0375912829576</v>
      </c>
      <c r="M129" s="19">
        <v>22.4109591451878</v>
      </c>
      <c r="N129" s="19">
        <v>33.795535382685401</v>
      </c>
      <c r="O129" s="19">
        <v>56.804120846657497</v>
      </c>
      <c r="P129" s="19">
        <v>2.6632742401792502</v>
      </c>
      <c r="Q129" s="19">
        <v>27.495013630205602</v>
      </c>
      <c r="R129" s="20">
        <v>100</v>
      </c>
    </row>
    <row r="130" spans="11:18" x14ac:dyDescent="0.2">
      <c r="K130" s="14"/>
      <c r="L130" s="19"/>
      <c r="M130" s="19"/>
      <c r="N130" s="19"/>
      <c r="O130" s="19"/>
      <c r="P130" s="19"/>
      <c r="Q130" s="19"/>
      <c r="R130" s="19"/>
    </row>
    <row r="131" spans="11:18" x14ac:dyDescent="0.2">
      <c r="K131" s="16" t="s">
        <v>211</v>
      </c>
      <c r="L131" s="19">
        <v>17.262782222202301</v>
      </c>
      <c r="M131" s="19">
        <v>3.6621455781328001</v>
      </c>
      <c r="N131" s="19">
        <v>3.5033034674789501</v>
      </c>
      <c r="O131" s="19">
        <v>7.1654490456117603</v>
      </c>
      <c r="P131" s="19">
        <v>47.419516494665999</v>
      </c>
      <c r="Q131" s="19">
        <v>28.152252237519701</v>
      </c>
      <c r="R131" s="20">
        <v>100</v>
      </c>
    </row>
    <row r="132" spans="11:18" x14ac:dyDescent="0.2">
      <c r="K132" s="14"/>
      <c r="L132" s="19"/>
      <c r="M132" s="19"/>
      <c r="N132" s="19"/>
      <c r="O132" s="19"/>
      <c r="P132" s="19"/>
      <c r="Q132" s="19"/>
      <c r="R132" s="19"/>
    </row>
    <row r="133" spans="11:18" x14ac:dyDescent="0.2">
      <c r="K133" s="16" t="s">
        <v>212</v>
      </c>
      <c r="L133" s="19">
        <v>18.364746756528401</v>
      </c>
      <c r="M133" s="19">
        <v>2.5073514855763701</v>
      </c>
      <c r="N133" s="19">
        <v>8.62496209116836</v>
      </c>
      <c r="O133" s="19">
        <v>11.3040945479603</v>
      </c>
      <c r="P133" s="19">
        <v>3.3816972121817401</v>
      </c>
      <c r="Q133" s="19">
        <v>66.949461483329401</v>
      </c>
      <c r="R133" s="20">
        <v>100</v>
      </c>
    </row>
    <row r="134" spans="11:18" x14ac:dyDescent="0.2">
      <c r="K134" s="14"/>
      <c r="L134" s="19"/>
      <c r="M134" s="19"/>
      <c r="N134" s="19"/>
      <c r="O134" s="19"/>
      <c r="P134" s="19"/>
      <c r="Q134" s="19"/>
      <c r="R134" s="19"/>
    </row>
    <row r="135" spans="11:18" x14ac:dyDescent="0.2">
      <c r="K135" s="16" t="s">
        <v>213</v>
      </c>
      <c r="L135" s="20">
        <v>16.894903364957699</v>
      </c>
      <c r="M135" s="20">
        <v>7.5106551193432702</v>
      </c>
      <c r="N135" s="20">
        <v>13.867099860673701</v>
      </c>
      <c r="O135" s="20">
        <v>21.6241892082611</v>
      </c>
      <c r="P135" s="20">
        <v>10.468340624050001</v>
      </c>
      <c r="Q135" s="20">
        <v>51.012566802731101</v>
      </c>
      <c r="R135" s="20">
        <v>100</v>
      </c>
    </row>
    <row r="136" spans="11:18" x14ac:dyDescent="0.2">
      <c r="K136" s="87"/>
      <c r="L136" s="88"/>
      <c r="M136" s="88"/>
      <c r="N136" s="88"/>
      <c r="O136" s="89"/>
      <c r="P136" s="89"/>
      <c r="Q136" s="89"/>
      <c r="R136" s="90"/>
    </row>
    <row r="137" spans="11:18" x14ac:dyDescent="0.2">
      <c r="K137" s="21" t="s">
        <v>215</v>
      </c>
      <c r="L137" s="91">
        <v>202</v>
      </c>
      <c r="M137" s="91">
        <v>97</v>
      </c>
      <c r="N137" s="91">
        <v>185</v>
      </c>
      <c r="O137" s="91">
        <v>284</v>
      </c>
      <c r="P137" s="91">
        <v>196</v>
      </c>
      <c r="Q137" s="91">
        <v>630</v>
      </c>
      <c r="R137" s="91">
        <v>1312</v>
      </c>
    </row>
    <row r="138" spans="11:18" ht="13.5" x14ac:dyDescent="0.2">
      <c r="K138" s="22" t="s">
        <v>216</v>
      </c>
      <c r="L138" s="92"/>
      <c r="M138" s="92"/>
      <c r="N138" s="92"/>
      <c r="O138" s="92"/>
      <c r="P138" s="92"/>
      <c r="Q138" s="92"/>
      <c r="R138" s="92"/>
    </row>
    <row r="139" spans="11:18" ht="13.5" x14ac:dyDescent="0.2">
      <c r="K139" s="22" t="s">
        <v>217</v>
      </c>
      <c r="L139" s="23"/>
      <c r="M139" s="23"/>
      <c r="N139" s="23"/>
      <c r="O139" s="23"/>
      <c r="P139" s="23"/>
      <c r="Q139" s="24"/>
      <c r="R139" s="23"/>
    </row>
    <row r="140" spans="11:18" x14ac:dyDescent="0.2">
      <c r="K140" s="25" t="s">
        <v>142</v>
      </c>
      <c r="L140" s="24"/>
      <c r="M140" s="24"/>
      <c r="N140" s="24"/>
      <c r="O140" s="24"/>
      <c r="P140" s="24"/>
      <c r="Q140" s="24"/>
      <c r="R140" s="24"/>
    </row>
    <row r="141" spans="11:18" x14ac:dyDescent="0.2">
      <c r="K141" s="26" t="s">
        <v>218</v>
      </c>
      <c r="L141" s="24"/>
      <c r="M141" s="24"/>
      <c r="N141" s="24"/>
      <c r="O141" s="24"/>
      <c r="P141" s="24"/>
      <c r="Q141" s="24"/>
      <c r="R141" s="24"/>
    </row>
    <row r="142" spans="11:18" x14ac:dyDescent="0.2">
      <c r="K142" s="93" t="s">
        <v>219</v>
      </c>
      <c r="L142" s="94"/>
      <c r="M142" s="94"/>
      <c r="N142" s="94"/>
      <c r="O142" s="94"/>
      <c r="P142" s="94"/>
      <c r="Q142" s="24"/>
      <c r="R142" s="24"/>
    </row>
    <row r="143" spans="11:18" x14ac:dyDescent="0.2">
      <c r="K143" s="27" t="s">
        <v>143</v>
      </c>
      <c r="L143" s="93"/>
      <c r="M143" s="93"/>
      <c r="N143" s="93"/>
      <c r="O143" s="93"/>
      <c r="P143" s="93"/>
      <c r="Q143" s="24"/>
      <c r="R143" s="24"/>
    </row>
  </sheetData>
  <mergeCells count="33">
    <mergeCell ref="D62:F62"/>
    <mergeCell ref="D70:F70"/>
    <mergeCell ref="B75:F75"/>
    <mergeCell ref="B83:F83"/>
    <mergeCell ref="C80:C81"/>
    <mergeCell ref="R114:R115"/>
    <mergeCell ref="B98:F98"/>
    <mergeCell ref="D84:F84"/>
    <mergeCell ref="L112:Q112"/>
    <mergeCell ref="L113:L115"/>
    <mergeCell ref="B99:F99"/>
    <mergeCell ref="M113:O113"/>
    <mergeCell ref="P113:P115"/>
    <mergeCell ref="Q113:Q115"/>
    <mergeCell ref="M114:M115"/>
    <mergeCell ref="N114:N115"/>
    <mergeCell ref="O114:O115"/>
    <mergeCell ref="D4:D5"/>
    <mergeCell ref="E4:E5"/>
    <mergeCell ref="F4:F5"/>
    <mergeCell ref="B6:F6"/>
    <mergeCell ref="D7:F7"/>
    <mergeCell ref="D44:F44"/>
    <mergeCell ref="D54:F54"/>
    <mergeCell ref="B25:F25"/>
    <mergeCell ref="D12:F12"/>
    <mergeCell ref="D19:F19"/>
    <mergeCell ref="D26:F26"/>
    <mergeCell ref="B40:F40"/>
    <mergeCell ref="D41:F41"/>
    <mergeCell ref="D52:D53"/>
    <mergeCell ref="E52:E53"/>
    <mergeCell ref="F52:F5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40"/>
  <sheetViews>
    <sheetView topLeftCell="E2" workbookViewId="0">
      <selection activeCell="AC12" sqref="AC12"/>
    </sheetView>
  </sheetViews>
  <sheetFormatPr defaultColWidth="8.85546875" defaultRowHeight="12.75" x14ac:dyDescent="0.2"/>
  <cols>
    <col min="10" max="10" width="24" customWidth="1"/>
    <col min="11" max="11" width="11.140625" customWidth="1"/>
    <col min="12" max="12" width="9.85546875" customWidth="1"/>
    <col min="13" max="13" width="10" customWidth="1"/>
    <col min="14" max="14" width="11.28515625" customWidth="1"/>
    <col min="15" max="15" width="10.28515625" customWidth="1"/>
  </cols>
  <sheetData>
    <row r="2" spans="1:33" ht="38.25" x14ac:dyDescent="0.2">
      <c r="AD2" s="109" t="s">
        <v>296</v>
      </c>
      <c r="AE2" s="112" t="s">
        <v>297</v>
      </c>
      <c r="AF2" s="115" t="s">
        <v>328</v>
      </c>
      <c r="AG2" s="115" t="s">
        <v>325</v>
      </c>
    </row>
    <row r="3" spans="1:33" ht="15.75" customHeight="1" x14ac:dyDescent="0.25">
      <c r="J3" s="5" t="s">
        <v>302</v>
      </c>
      <c r="K3" s="6"/>
      <c r="L3" s="6"/>
      <c r="M3" s="7"/>
      <c r="N3" s="7"/>
      <c r="O3" s="7"/>
      <c r="AC3" s="16" t="s">
        <v>247</v>
      </c>
      <c r="AD3" s="15">
        <v>7</v>
      </c>
      <c r="AE3" s="15">
        <v>9</v>
      </c>
      <c r="AF3" s="15">
        <v>3</v>
      </c>
      <c r="AG3" s="15">
        <v>2</v>
      </c>
    </row>
    <row r="4" spans="1:33" ht="12.75" customHeight="1" x14ac:dyDescent="0.2">
      <c r="J4" s="8"/>
      <c r="K4" s="9"/>
      <c r="L4" s="9"/>
      <c r="M4" s="9"/>
      <c r="N4" s="9"/>
      <c r="O4" s="8"/>
      <c r="AD4" s="109" t="s">
        <v>296</v>
      </c>
      <c r="AE4" s="112" t="s">
        <v>297</v>
      </c>
      <c r="AF4" s="115" t="s">
        <v>328</v>
      </c>
      <c r="AG4" s="115" t="s">
        <v>325</v>
      </c>
    </row>
    <row r="5" spans="1:33" x14ac:dyDescent="0.2">
      <c r="A5" t="s">
        <v>220</v>
      </c>
      <c r="B5" t="s">
        <v>67</v>
      </c>
      <c r="C5" t="s">
        <v>221</v>
      </c>
      <c r="D5" t="s">
        <v>222</v>
      </c>
      <c r="E5" t="s">
        <v>66</v>
      </c>
      <c r="F5" t="s">
        <v>223</v>
      </c>
      <c r="J5" s="10" t="s">
        <v>224</v>
      </c>
      <c r="K5" s="11"/>
      <c r="L5" s="11"/>
      <c r="M5" s="11"/>
      <c r="N5" s="11"/>
      <c r="O5" s="79"/>
      <c r="AC5" s="16" t="s">
        <v>247</v>
      </c>
      <c r="AD5" s="15">
        <f>AD3/100</f>
        <v>7.0000000000000007E-2</v>
      </c>
      <c r="AE5" s="15">
        <f>AE3/100</f>
        <v>0.09</v>
      </c>
      <c r="AF5" s="15">
        <f>AF3/100</f>
        <v>0.03</v>
      </c>
      <c r="AG5" s="15">
        <f>AG3/100</f>
        <v>0.02</v>
      </c>
    </row>
    <row r="6" spans="1:33" ht="15.75" x14ac:dyDescent="0.25">
      <c r="J6" s="12"/>
      <c r="K6" s="245" t="s">
        <v>208</v>
      </c>
      <c r="L6" s="245"/>
      <c r="M6" s="245"/>
      <c r="N6" s="245"/>
      <c r="O6" s="80"/>
      <c r="S6" s="106" t="s">
        <v>294</v>
      </c>
      <c r="AD6" s="111"/>
      <c r="AE6" s="114"/>
      <c r="AF6" s="117"/>
      <c r="AG6" s="117"/>
    </row>
    <row r="7" spans="1:33" ht="12.75" customHeight="1" x14ac:dyDescent="0.2">
      <c r="A7">
        <v>0</v>
      </c>
      <c r="B7" s="95">
        <v>1049.8820000000001</v>
      </c>
      <c r="C7">
        <v>367.83927999999997</v>
      </c>
      <c r="D7">
        <v>49.179506000000003</v>
      </c>
      <c r="E7">
        <v>48.331750999999997</v>
      </c>
      <c r="F7" s="95">
        <v>1515.232</v>
      </c>
      <c r="J7" s="12"/>
      <c r="K7" s="257" t="s">
        <v>225</v>
      </c>
      <c r="L7" s="250" t="s">
        <v>243</v>
      </c>
      <c r="M7" s="240" t="s">
        <v>334</v>
      </c>
      <c r="N7" s="240" t="s">
        <v>335</v>
      </c>
      <c r="O7" s="51"/>
      <c r="AC7" s="16"/>
      <c r="AD7" s="15"/>
      <c r="AE7" s="15"/>
      <c r="AF7" s="15"/>
      <c r="AG7" s="15"/>
    </row>
    <row r="8" spans="1:33" ht="12.75" customHeight="1" x14ac:dyDescent="0.2">
      <c r="B8">
        <v>7.34</v>
      </c>
      <c r="C8">
        <v>8.6300000000000008</v>
      </c>
      <c r="D8">
        <v>3</v>
      </c>
      <c r="E8">
        <v>2.13</v>
      </c>
      <c r="F8">
        <v>6.74</v>
      </c>
      <c r="J8" s="255" t="s">
        <v>246</v>
      </c>
      <c r="K8" s="258"/>
      <c r="L8" s="251"/>
      <c r="M8" s="249"/>
      <c r="N8" s="249"/>
      <c r="O8" s="242" t="s">
        <v>324</v>
      </c>
    </row>
    <row r="9" spans="1:33" x14ac:dyDescent="0.2">
      <c r="J9" s="256"/>
      <c r="K9" s="259"/>
      <c r="L9" s="252"/>
      <c r="M9" s="241"/>
      <c r="N9" s="241"/>
      <c r="O9" s="243"/>
    </row>
    <row r="10" spans="1:33" x14ac:dyDescent="0.2">
      <c r="A10">
        <v>1</v>
      </c>
      <c r="B10" s="95">
        <v>3576.5990999999999</v>
      </c>
      <c r="C10" s="95">
        <v>1352.241</v>
      </c>
      <c r="D10">
        <v>518.25833999999998</v>
      </c>
      <c r="E10">
        <v>619.18570999999997</v>
      </c>
      <c r="F10" s="95">
        <v>6066.2849999999999</v>
      </c>
      <c r="J10" s="9"/>
      <c r="K10" s="9"/>
      <c r="L10" s="9"/>
      <c r="M10" s="82"/>
      <c r="N10" s="82"/>
      <c r="O10" s="83" t="s">
        <v>209</v>
      </c>
    </row>
    <row r="11" spans="1:33" x14ac:dyDescent="0.2">
      <c r="B11">
        <v>25</v>
      </c>
      <c r="C11">
        <v>31.72</v>
      </c>
      <c r="D11">
        <v>31.65</v>
      </c>
      <c r="E11">
        <v>27.3</v>
      </c>
      <c r="F11">
        <v>26.99</v>
      </c>
      <c r="J11" s="16" t="s">
        <v>247</v>
      </c>
      <c r="K11" s="15">
        <v>1050</v>
      </c>
      <c r="L11" s="15">
        <v>368</v>
      </c>
      <c r="M11" s="15" t="s">
        <v>210</v>
      </c>
      <c r="N11" s="15" t="s">
        <v>210</v>
      </c>
      <c r="O11" s="29">
        <v>1515</v>
      </c>
    </row>
    <row r="12" spans="1:33" x14ac:dyDescent="0.2">
      <c r="J12" s="14"/>
      <c r="K12" s="15"/>
      <c r="L12" s="15"/>
      <c r="M12" s="15"/>
      <c r="N12" s="15"/>
      <c r="O12" s="29"/>
    </row>
    <row r="13" spans="1:33" x14ac:dyDescent="0.2">
      <c r="A13">
        <v>2</v>
      </c>
      <c r="B13" s="95">
        <v>6396.9690000000001</v>
      </c>
      <c r="C13" s="95">
        <v>1745.4</v>
      </c>
      <c r="D13">
        <v>792.67872</v>
      </c>
      <c r="E13" s="95">
        <v>1180.5857000000001</v>
      </c>
      <c r="F13" s="95">
        <v>10115.629999999999</v>
      </c>
      <c r="J13" s="16" t="s">
        <v>245</v>
      </c>
      <c r="K13" s="15">
        <f>SUM(K14:K16)</f>
        <v>13259</v>
      </c>
      <c r="L13" s="15">
        <f>SUM(L14:L16)</f>
        <v>3894</v>
      </c>
      <c r="M13" s="15">
        <f>SUM(M14:M16)</f>
        <v>1589</v>
      </c>
      <c r="N13" s="15">
        <f>SUM(N14:N16)</f>
        <v>2220</v>
      </c>
      <c r="O13" s="29">
        <f>SUM(O14:O16)</f>
        <v>20961</v>
      </c>
    </row>
    <row r="14" spans="1:33" x14ac:dyDescent="0.2">
      <c r="B14">
        <v>44.71</v>
      </c>
      <c r="C14">
        <v>40.94</v>
      </c>
      <c r="D14">
        <v>48.4</v>
      </c>
      <c r="E14">
        <v>52.05</v>
      </c>
      <c r="F14">
        <v>45</v>
      </c>
      <c r="J14" s="14" t="s">
        <v>293</v>
      </c>
      <c r="K14" s="15">
        <v>3577</v>
      </c>
      <c r="L14" s="15">
        <v>1352</v>
      </c>
      <c r="M14" s="15">
        <v>518</v>
      </c>
      <c r="N14" s="15">
        <v>619</v>
      </c>
      <c r="O14" s="29">
        <v>6066</v>
      </c>
    </row>
    <row r="15" spans="1:33" x14ac:dyDescent="0.2">
      <c r="J15" s="14" t="s">
        <v>229</v>
      </c>
      <c r="K15" s="15">
        <v>6397</v>
      </c>
      <c r="L15" s="15">
        <v>1745</v>
      </c>
      <c r="M15" s="15">
        <v>793</v>
      </c>
      <c r="N15" s="15">
        <v>1181</v>
      </c>
      <c r="O15" s="29">
        <v>10115</v>
      </c>
    </row>
    <row r="16" spans="1:33" x14ac:dyDescent="0.2">
      <c r="A16">
        <v>3</v>
      </c>
      <c r="B16" s="95">
        <v>3285.2460000000001</v>
      </c>
      <c r="C16">
        <v>797.34172000000001</v>
      </c>
      <c r="D16">
        <v>277.59888000000001</v>
      </c>
      <c r="E16">
        <v>420.27109999999999</v>
      </c>
      <c r="F16" s="95">
        <v>4780.4579999999996</v>
      </c>
      <c r="J16" s="14" t="s">
        <v>292</v>
      </c>
      <c r="K16" s="15">
        <v>3285</v>
      </c>
      <c r="L16" s="15">
        <v>797</v>
      </c>
      <c r="M16" s="15">
        <v>278</v>
      </c>
      <c r="N16" s="15">
        <v>420</v>
      </c>
      <c r="O16" s="29">
        <v>4780</v>
      </c>
    </row>
    <row r="17" spans="1:27" x14ac:dyDescent="0.2">
      <c r="B17">
        <v>22.96</v>
      </c>
      <c r="C17">
        <v>18.7</v>
      </c>
      <c r="D17">
        <v>16.95</v>
      </c>
      <c r="E17">
        <v>18.53</v>
      </c>
      <c r="F17">
        <v>21.27</v>
      </c>
      <c r="J17" s="14" t="s">
        <v>231</v>
      </c>
      <c r="K17" s="15"/>
      <c r="L17" s="15"/>
      <c r="M17" s="15"/>
      <c r="N17" s="15"/>
      <c r="O17" s="29"/>
    </row>
    <row r="18" spans="1:27" x14ac:dyDescent="0.2">
      <c r="J18" s="16"/>
      <c r="K18" s="29"/>
      <c r="L18" s="29"/>
      <c r="M18" s="29"/>
      <c r="N18" s="29"/>
      <c r="O18" s="29"/>
    </row>
    <row r="19" spans="1:27" x14ac:dyDescent="0.2">
      <c r="A19" t="s">
        <v>223</v>
      </c>
      <c r="B19" s="95">
        <v>14308.7</v>
      </c>
      <c r="C19" s="95">
        <v>4262.8220000000001</v>
      </c>
      <c r="D19" s="95">
        <v>1637.7149999999999</v>
      </c>
      <c r="E19" s="95">
        <v>2268.3739999999998</v>
      </c>
      <c r="F19" s="95">
        <v>22477.61</v>
      </c>
      <c r="J19" s="81" t="s">
        <v>228</v>
      </c>
      <c r="K19" s="85">
        <v>14309</v>
      </c>
      <c r="L19" s="85">
        <v>4263</v>
      </c>
      <c r="M19" s="85">
        <v>1638</v>
      </c>
      <c r="N19" s="85">
        <v>2268</v>
      </c>
      <c r="O19" s="85">
        <v>22478</v>
      </c>
    </row>
    <row r="20" spans="1:27" x14ac:dyDescent="0.2">
      <c r="B20">
        <v>100</v>
      </c>
      <c r="C20">
        <v>100</v>
      </c>
      <c r="D20">
        <v>100</v>
      </c>
      <c r="E20">
        <v>100</v>
      </c>
      <c r="F20">
        <v>100</v>
      </c>
      <c r="J20" s="17"/>
      <c r="K20" s="18"/>
      <c r="L20" s="18"/>
      <c r="M20" s="18"/>
      <c r="N20" s="18"/>
      <c r="O20" s="86" t="s">
        <v>214</v>
      </c>
    </row>
    <row r="21" spans="1:27" x14ac:dyDescent="0.2">
      <c r="J21" s="16" t="s">
        <v>247</v>
      </c>
      <c r="K21" s="15">
        <v>7</v>
      </c>
      <c r="L21" s="15">
        <v>9</v>
      </c>
      <c r="M21" s="15">
        <v>3</v>
      </c>
      <c r="N21" s="15">
        <v>2</v>
      </c>
      <c r="O21" s="29">
        <v>7</v>
      </c>
    </row>
    <row r="22" spans="1:27" x14ac:dyDescent="0.2">
      <c r="J22" s="14"/>
      <c r="K22" s="15"/>
      <c r="L22" s="15"/>
      <c r="M22" s="15"/>
      <c r="N22" s="15"/>
      <c r="O22" s="29"/>
    </row>
    <row r="23" spans="1:27" x14ac:dyDescent="0.2">
      <c r="A23" t="s">
        <v>232</v>
      </c>
      <c r="J23" s="16" t="s">
        <v>245</v>
      </c>
      <c r="K23" s="15">
        <f>SUM(K24:K26)</f>
        <v>93</v>
      </c>
      <c r="L23" s="15">
        <f>SUM(L24:L26)</f>
        <v>92</v>
      </c>
      <c r="M23" s="15">
        <f>SUM(M24:M26)</f>
        <v>97</v>
      </c>
      <c r="N23" s="15">
        <f>SUM(N24:N26)</f>
        <v>98</v>
      </c>
      <c r="O23" s="29">
        <f>SUM(O24:O26)</f>
        <v>93</v>
      </c>
    </row>
    <row r="24" spans="1:27" x14ac:dyDescent="0.2">
      <c r="A24" t="s">
        <v>233</v>
      </c>
      <c r="J24" s="14" t="s">
        <v>293</v>
      </c>
      <c r="K24" s="15">
        <v>25</v>
      </c>
      <c r="L24" s="15">
        <v>32</v>
      </c>
      <c r="M24" s="15">
        <v>32</v>
      </c>
      <c r="N24" s="15">
        <v>27</v>
      </c>
      <c r="O24" s="29">
        <v>27</v>
      </c>
    </row>
    <row r="25" spans="1:27" x14ac:dyDescent="0.2">
      <c r="A25" t="s">
        <v>234</v>
      </c>
      <c r="J25" s="14" t="s">
        <v>229</v>
      </c>
      <c r="K25" s="15">
        <v>45</v>
      </c>
      <c r="L25" s="15">
        <v>41</v>
      </c>
      <c r="M25" s="15">
        <v>48</v>
      </c>
      <c r="N25" s="15">
        <v>52</v>
      </c>
      <c r="O25" s="29">
        <v>45</v>
      </c>
    </row>
    <row r="26" spans="1:27" x14ac:dyDescent="0.2">
      <c r="A26" t="s">
        <v>235</v>
      </c>
      <c r="B26" t="s">
        <v>236</v>
      </c>
      <c r="C26" t="s">
        <v>237</v>
      </c>
      <c r="D26" t="s">
        <v>238</v>
      </c>
      <c r="E26" t="s">
        <v>239</v>
      </c>
      <c r="J26" s="14" t="s">
        <v>230</v>
      </c>
      <c r="K26" s="15">
        <v>23</v>
      </c>
      <c r="L26" s="15">
        <v>19</v>
      </c>
      <c r="M26" s="15">
        <v>17</v>
      </c>
      <c r="N26" s="15">
        <v>19</v>
      </c>
      <c r="O26" s="29">
        <v>21</v>
      </c>
    </row>
    <row r="27" spans="1:27" x14ac:dyDescent="0.2">
      <c r="A27" t="s">
        <v>220</v>
      </c>
      <c r="B27" t="s">
        <v>67</v>
      </c>
      <c r="C27" t="s">
        <v>221</v>
      </c>
      <c r="D27" t="s">
        <v>240</v>
      </c>
      <c r="E27" t="s">
        <v>241</v>
      </c>
      <c r="F27" t="s">
        <v>223</v>
      </c>
      <c r="J27" s="14" t="s">
        <v>231</v>
      </c>
      <c r="K27" s="15"/>
      <c r="L27" s="15"/>
      <c r="M27" s="15"/>
      <c r="N27" s="15"/>
      <c r="O27" s="84"/>
    </row>
    <row r="28" spans="1:27" x14ac:dyDescent="0.2">
      <c r="J28" s="16"/>
      <c r="K28" s="29"/>
      <c r="L28" s="29"/>
      <c r="M28" s="29"/>
      <c r="N28" s="29"/>
      <c r="O28" s="29"/>
      <c r="S28" s="107" t="s">
        <v>295</v>
      </c>
    </row>
    <row r="29" spans="1:27" ht="15.75" x14ac:dyDescent="0.25">
      <c r="A29">
        <v>0</v>
      </c>
      <c r="B29">
        <v>561</v>
      </c>
      <c r="C29">
        <v>179</v>
      </c>
      <c r="D29">
        <v>41</v>
      </c>
      <c r="E29">
        <v>35</v>
      </c>
      <c r="F29">
        <v>816</v>
      </c>
      <c r="J29" s="81" t="s">
        <v>228</v>
      </c>
      <c r="K29" s="85">
        <v>100</v>
      </c>
      <c r="L29" s="85">
        <v>100</v>
      </c>
      <c r="M29" s="85">
        <v>100</v>
      </c>
      <c r="N29" s="85">
        <v>100</v>
      </c>
      <c r="O29" s="85">
        <v>100</v>
      </c>
      <c r="S29" s="108" t="s">
        <v>143</v>
      </c>
      <c r="AA29" s="106" t="s">
        <v>298</v>
      </c>
    </row>
    <row r="30" spans="1:27" x14ac:dyDescent="0.2">
      <c r="A30">
        <v>1</v>
      </c>
      <c r="B30" s="2">
        <v>1913</v>
      </c>
      <c r="C30">
        <v>631</v>
      </c>
      <c r="D30">
        <v>439</v>
      </c>
      <c r="E30">
        <v>468</v>
      </c>
      <c r="F30" s="2">
        <v>3451</v>
      </c>
      <c r="J30" s="81"/>
      <c r="K30" s="85"/>
      <c r="L30" s="85"/>
      <c r="M30" s="85"/>
      <c r="N30" s="85"/>
      <c r="O30" s="85"/>
    </row>
    <row r="31" spans="1:27" x14ac:dyDescent="0.2">
      <c r="A31">
        <v>2</v>
      </c>
      <c r="B31" s="2">
        <v>3532</v>
      </c>
      <c r="C31">
        <v>885</v>
      </c>
      <c r="D31">
        <v>700</v>
      </c>
      <c r="E31">
        <v>967</v>
      </c>
      <c r="F31" s="2">
        <v>6084</v>
      </c>
      <c r="J31" s="21" t="s">
        <v>215</v>
      </c>
      <c r="K31" s="91">
        <v>7808</v>
      </c>
      <c r="L31" s="91">
        <v>2079</v>
      </c>
      <c r="M31" s="91">
        <v>1444</v>
      </c>
      <c r="N31" s="91">
        <v>1823</v>
      </c>
      <c r="O31" s="91">
        <v>13154</v>
      </c>
    </row>
    <row r="32" spans="1:27" ht="13.5" x14ac:dyDescent="0.2">
      <c r="A32">
        <v>3</v>
      </c>
      <c r="B32" s="2">
        <v>1802</v>
      </c>
      <c r="C32">
        <v>384</v>
      </c>
      <c r="D32">
        <v>264</v>
      </c>
      <c r="E32">
        <v>353</v>
      </c>
      <c r="F32" s="2">
        <v>2803</v>
      </c>
      <c r="J32" s="22" t="s">
        <v>242</v>
      </c>
      <c r="K32" s="92"/>
      <c r="L32" s="92"/>
      <c r="M32" s="92"/>
      <c r="N32" s="92"/>
      <c r="O32" s="92"/>
    </row>
    <row r="33" spans="1:22" x14ac:dyDescent="0.2">
      <c r="J33" s="25" t="s">
        <v>142</v>
      </c>
      <c r="K33" s="24"/>
      <c r="L33" s="24"/>
      <c r="M33" s="24"/>
      <c r="N33" s="24"/>
      <c r="O33" s="24"/>
    </row>
    <row r="34" spans="1:22" x14ac:dyDescent="0.2">
      <c r="A34" t="s">
        <v>223</v>
      </c>
      <c r="B34" s="2">
        <v>7808</v>
      </c>
      <c r="C34" s="2">
        <v>2079</v>
      </c>
      <c r="D34" s="2">
        <v>1444</v>
      </c>
      <c r="E34" s="2">
        <v>1823</v>
      </c>
      <c r="F34" s="2">
        <v>13154</v>
      </c>
      <c r="J34" s="26" t="s">
        <v>218</v>
      </c>
      <c r="K34" s="24"/>
      <c r="L34" s="24"/>
      <c r="M34" s="24"/>
      <c r="N34" s="24"/>
      <c r="O34" s="24"/>
    </row>
    <row r="35" spans="1:22" x14ac:dyDescent="0.2">
      <c r="J35" s="93" t="s">
        <v>244</v>
      </c>
      <c r="K35" s="94"/>
      <c r="L35" s="94"/>
      <c r="M35" s="94"/>
      <c r="N35" s="94"/>
      <c r="O35" s="24"/>
    </row>
    <row r="36" spans="1:22" x14ac:dyDescent="0.2">
      <c r="J36" s="27" t="s">
        <v>143</v>
      </c>
      <c r="K36" s="93"/>
      <c r="L36" s="93"/>
      <c r="M36" s="93"/>
      <c r="N36" s="93"/>
      <c r="O36" s="24"/>
    </row>
    <row r="38" spans="1:22" x14ac:dyDescent="0.2">
      <c r="Q38" t="s">
        <v>256</v>
      </c>
      <c r="R38" t="s">
        <v>67</v>
      </c>
      <c r="S38" t="s">
        <v>221</v>
      </c>
      <c r="T38" t="s">
        <v>222</v>
      </c>
      <c r="U38" t="s">
        <v>66</v>
      </c>
      <c r="V38" t="s">
        <v>223</v>
      </c>
    </row>
    <row r="40" spans="1:22" x14ac:dyDescent="0.2">
      <c r="Q40" t="s">
        <v>257</v>
      </c>
      <c r="R40" s="95">
        <v>11121.58</v>
      </c>
      <c r="S40" s="95">
        <v>3211.9540000000002</v>
      </c>
      <c r="T40">
        <v>994.18151</v>
      </c>
      <c r="U40" s="95">
        <v>1319.963</v>
      </c>
      <c r="V40" s="95">
        <v>16647.68</v>
      </c>
    </row>
    <row r="41" spans="1:22" x14ac:dyDescent="0.2">
      <c r="R41">
        <v>83.88</v>
      </c>
      <c r="S41">
        <v>82.46</v>
      </c>
      <c r="T41">
        <v>62.58</v>
      </c>
      <c r="U41">
        <v>59.46</v>
      </c>
      <c r="V41">
        <v>79.42</v>
      </c>
    </row>
    <row r="43" spans="1:22" ht="15.75" x14ac:dyDescent="0.25">
      <c r="J43" s="5" t="s">
        <v>303</v>
      </c>
      <c r="K43" s="6"/>
      <c r="L43" s="6"/>
      <c r="M43" s="7"/>
      <c r="N43" s="7"/>
      <c r="O43" s="7"/>
      <c r="Q43" t="s">
        <v>258</v>
      </c>
      <c r="R43" s="95">
        <v>2137.2339999999999</v>
      </c>
      <c r="S43">
        <v>683.02903000000003</v>
      </c>
      <c r="T43">
        <v>594.35443999999995</v>
      </c>
      <c r="U43">
        <v>900.07995000000005</v>
      </c>
      <c r="V43" s="95">
        <v>4314.6970000000001</v>
      </c>
    </row>
    <row r="44" spans="1:22" x14ac:dyDescent="0.2">
      <c r="J44" s="8"/>
      <c r="K44" s="9"/>
      <c r="L44" s="9"/>
      <c r="M44" s="9"/>
      <c r="N44" s="9"/>
      <c r="O44" s="8"/>
      <c r="R44">
        <v>16.12</v>
      </c>
      <c r="S44">
        <v>17.54</v>
      </c>
      <c r="T44">
        <v>37.42</v>
      </c>
      <c r="U44">
        <v>40.54</v>
      </c>
      <c r="V44">
        <v>20.58</v>
      </c>
    </row>
    <row r="45" spans="1:22" x14ac:dyDescent="0.2">
      <c r="J45" s="10" t="s">
        <v>224</v>
      </c>
      <c r="K45" s="11"/>
      <c r="L45" s="11"/>
      <c r="M45" s="11"/>
      <c r="N45" s="11"/>
      <c r="O45" s="79"/>
    </row>
    <row r="46" spans="1:22" x14ac:dyDescent="0.2">
      <c r="A46" t="s">
        <v>256</v>
      </c>
      <c r="B46" t="s">
        <v>67</v>
      </c>
      <c r="C46" t="s">
        <v>221</v>
      </c>
      <c r="D46" t="s">
        <v>222</v>
      </c>
      <c r="E46" t="s">
        <v>66</v>
      </c>
      <c r="F46" t="s">
        <v>223</v>
      </c>
      <c r="J46" s="12"/>
      <c r="K46" s="245" t="s">
        <v>208</v>
      </c>
      <c r="L46" s="245"/>
      <c r="M46" s="245"/>
      <c r="N46" s="245"/>
      <c r="O46" s="80"/>
      <c r="Q46" t="s">
        <v>223</v>
      </c>
      <c r="R46" s="95">
        <v>13258.81</v>
      </c>
      <c r="S46" s="95">
        <v>3894.9830000000002</v>
      </c>
      <c r="T46" s="95">
        <v>1588.5360000000001</v>
      </c>
      <c r="U46" s="95">
        <v>2220.0430000000001</v>
      </c>
      <c r="V46" s="95">
        <v>20962.38</v>
      </c>
    </row>
    <row r="47" spans="1:22" ht="12.75" customHeight="1" x14ac:dyDescent="0.2">
      <c r="J47" s="12"/>
      <c r="K47" s="257" t="s">
        <v>225</v>
      </c>
      <c r="L47" s="250" t="s">
        <v>243</v>
      </c>
      <c r="M47" s="240" t="s">
        <v>334</v>
      </c>
      <c r="N47" s="240" t="s">
        <v>335</v>
      </c>
      <c r="O47" s="51"/>
      <c r="R47">
        <v>100</v>
      </c>
      <c r="S47">
        <v>100</v>
      </c>
      <c r="T47">
        <v>100</v>
      </c>
      <c r="U47">
        <v>100</v>
      </c>
      <c r="V47">
        <v>100</v>
      </c>
    </row>
    <row r="48" spans="1:22" ht="12.75" customHeight="1" x14ac:dyDescent="0.2">
      <c r="A48" t="s">
        <v>257</v>
      </c>
      <c r="B48" s="95">
        <v>11121.58</v>
      </c>
      <c r="C48" s="95">
        <v>3211.9540000000002</v>
      </c>
      <c r="D48">
        <v>994.18151</v>
      </c>
      <c r="E48" s="95">
        <v>1319.963</v>
      </c>
      <c r="F48" s="95">
        <v>16647.68</v>
      </c>
      <c r="J48" s="255" t="s">
        <v>266</v>
      </c>
      <c r="K48" s="258"/>
      <c r="L48" s="251"/>
      <c r="M48" s="249"/>
      <c r="N48" s="249"/>
      <c r="O48" s="242" t="s">
        <v>324</v>
      </c>
    </row>
    <row r="49" spans="1:27" x14ac:dyDescent="0.2">
      <c r="B49">
        <v>66.81</v>
      </c>
      <c r="C49">
        <v>19.29</v>
      </c>
      <c r="D49">
        <v>5.97</v>
      </c>
      <c r="E49">
        <v>7.93</v>
      </c>
      <c r="F49">
        <v>100</v>
      </c>
      <c r="J49" s="256"/>
      <c r="K49" s="259"/>
      <c r="L49" s="252"/>
      <c r="M49" s="241"/>
      <c r="N49" s="241"/>
      <c r="O49" s="243"/>
      <c r="AA49" s="107" t="s">
        <v>295</v>
      </c>
    </row>
    <row r="50" spans="1:27" x14ac:dyDescent="0.2">
      <c r="J50" s="9"/>
      <c r="K50" s="9"/>
      <c r="L50" s="9"/>
      <c r="M50" s="82"/>
      <c r="N50" s="82"/>
      <c r="O50" s="83" t="s">
        <v>209</v>
      </c>
      <c r="AA50" s="108" t="s">
        <v>143</v>
      </c>
    </row>
    <row r="51" spans="1:27" x14ac:dyDescent="0.2">
      <c r="A51" t="s">
        <v>258</v>
      </c>
      <c r="B51" s="95">
        <v>2137.2339999999999</v>
      </c>
      <c r="C51">
        <v>683.02903000000003</v>
      </c>
      <c r="D51">
        <v>594.35443999999995</v>
      </c>
      <c r="E51">
        <v>900.07995000000005</v>
      </c>
      <c r="F51" s="95">
        <v>4314.6970000000001</v>
      </c>
      <c r="J51" s="16" t="s">
        <v>248</v>
      </c>
      <c r="K51" s="15">
        <v>2137</v>
      </c>
      <c r="L51" s="15">
        <v>683</v>
      </c>
      <c r="M51" s="15">
        <v>594</v>
      </c>
      <c r="N51" s="15">
        <v>900</v>
      </c>
      <c r="O51" s="29">
        <v>4315</v>
      </c>
      <c r="P51" s="2"/>
      <c r="Q51" t="s">
        <v>259</v>
      </c>
      <c r="R51" t="s">
        <v>67</v>
      </c>
      <c r="S51" t="s">
        <v>221</v>
      </c>
      <c r="T51" t="s">
        <v>222</v>
      </c>
      <c r="U51" t="s">
        <v>66</v>
      </c>
      <c r="V51" t="s">
        <v>223</v>
      </c>
    </row>
    <row r="52" spans="1:27" x14ac:dyDescent="0.2">
      <c r="B52">
        <v>49.53</v>
      </c>
      <c r="C52">
        <v>15.83</v>
      </c>
      <c r="D52">
        <v>13.78</v>
      </c>
      <c r="E52">
        <v>20.86</v>
      </c>
      <c r="F52">
        <v>100</v>
      </c>
      <c r="J52" s="14"/>
      <c r="K52" s="15"/>
      <c r="L52" s="15"/>
      <c r="M52" s="15"/>
      <c r="N52" s="15"/>
      <c r="O52" s="29"/>
    </row>
    <row r="53" spans="1:27" x14ac:dyDescent="0.2">
      <c r="J53" s="16" t="s">
        <v>249</v>
      </c>
      <c r="K53" s="15">
        <v>246</v>
      </c>
      <c r="L53" s="15">
        <v>95</v>
      </c>
      <c r="M53" s="15">
        <v>62</v>
      </c>
      <c r="N53" s="15">
        <v>89</v>
      </c>
      <c r="O53" s="29">
        <v>492</v>
      </c>
      <c r="Q53" t="s">
        <v>257</v>
      </c>
      <c r="R53" s="95">
        <v>13013.17</v>
      </c>
      <c r="S53" s="95">
        <v>3799.8389999999999</v>
      </c>
      <c r="T53" s="95">
        <v>1526.346</v>
      </c>
      <c r="U53" s="95">
        <v>2131.355</v>
      </c>
      <c r="V53" s="95">
        <v>20470.7</v>
      </c>
    </row>
    <row r="54" spans="1:27" x14ac:dyDescent="0.2">
      <c r="A54" t="s">
        <v>223</v>
      </c>
      <c r="B54" s="95">
        <v>13258.81</v>
      </c>
      <c r="C54" s="95">
        <v>3894.9830000000002</v>
      </c>
      <c r="D54" s="95">
        <v>1588.5360000000001</v>
      </c>
      <c r="E54" s="95">
        <v>2220.0430000000001</v>
      </c>
      <c r="F54" s="95">
        <v>20962.38</v>
      </c>
      <c r="J54" s="16" t="s">
        <v>250</v>
      </c>
      <c r="K54" s="15"/>
      <c r="L54" s="15"/>
      <c r="M54" s="15"/>
      <c r="N54" s="15"/>
      <c r="O54" s="29"/>
      <c r="R54">
        <v>98.15</v>
      </c>
      <c r="S54">
        <v>97.56</v>
      </c>
      <c r="T54">
        <v>96.09</v>
      </c>
      <c r="U54">
        <v>96.01</v>
      </c>
      <c r="V54">
        <v>97.65</v>
      </c>
    </row>
    <row r="55" spans="1:27" x14ac:dyDescent="0.2">
      <c r="B55" s="95">
        <v>63.25</v>
      </c>
      <c r="C55" s="95">
        <v>18.579999999999998</v>
      </c>
      <c r="D55">
        <v>7.58</v>
      </c>
      <c r="E55" s="95">
        <v>10.59</v>
      </c>
      <c r="F55">
        <v>100</v>
      </c>
      <c r="J55" s="14"/>
      <c r="K55" s="15"/>
      <c r="L55" s="15"/>
      <c r="M55" s="15"/>
      <c r="N55" s="15"/>
      <c r="O55" s="29"/>
    </row>
    <row r="56" spans="1:27" x14ac:dyDescent="0.2">
      <c r="J56" s="16" t="s">
        <v>251</v>
      </c>
      <c r="K56" s="15">
        <v>1438</v>
      </c>
      <c r="L56" s="15">
        <v>383</v>
      </c>
      <c r="M56" s="15">
        <v>244</v>
      </c>
      <c r="N56" s="15">
        <v>379</v>
      </c>
      <c r="O56" s="29">
        <v>4780</v>
      </c>
      <c r="Q56" t="s">
        <v>258</v>
      </c>
      <c r="R56">
        <v>245.64923999999999</v>
      </c>
      <c r="S56">
        <v>95.144246999999993</v>
      </c>
      <c r="T56">
        <v>62.190016</v>
      </c>
      <c r="U56">
        <v>88.687957999999995</v>
      </c>
      <c r="V56">
        <v>491.67146000000002</v>
      </c>
    </row>
    <row r="57" spans="1:27" x14ac:dyDescent="0.2">
      <c r="J57" s="14"/>
      <c r="K57" s="15"/>
      <c r="L57" s="15"/>
      <c r="M57" s="15"/>
      <c r="N57" s="15"/>
      <c r="O57" s="29"/>
      <c r="R57">
        <v>1.85</v>
      </c>
      <c r="S57">
        <v>2.44</v>
      </c>
      <c r="T57">
        <v>3.91</v>
      </c>
      <c r="U57">
        <v>3.99</v>
      </c>
      <c r="V57">
        <v>2.35</v>
      </c>
    </row>
    <row r="58" spans="1:27" x14ac:dyDescent="0.2">
      <c r="A58" t="s">
        <v>259</v>
      </c>
      <c r="B58" s="95" t="s">
        <v>67</v>
      </c>
      <c r="C58" t="s">
        <v>221</v>
      </c>
      <c r="D58" t="s">
        <v>222</v>
      </c>
      <c r="E58" s="95" t="s">
        <v>66</v>
      </c>
      <c r="F58" t="s">
        <v>223</v>
      </c>
      <c r="J58" s="16" t="s">
        <v>252</v>
      </c>
      <c r="K58" s="96">
        <v>6302.1525000000001</v>
      </c>
      <c r="L58" s="96">
        <v>1603.6405999999999</v>
      </c>
      <c r="M58" s="96">
        <v>340.21438999999998</v>
      </c>
      <c r="N58" s="96">
        <v>385.30473999999998</v>
      </c>
      <c r="O58" s="97">
        <v>8631.3119999999999</v>
      </c>
    </row>
    <row r="59" spans="1:27" x14ac:dyDescent="0.2">
      <c r="J59" s="14"/>
      <c r="K59" s="15"/>
      <c r="L59" s="15"/>
      <c r="M59" s="15"/>
      <c r="N59" s="15"/>
      <c r="O59" s="29"/>
      <c r="Q59" t="s">
        <v>223</v>
      </c>
      <c r="R59" s="95">
        <v>13258.81</v>
      </c>
      <c r="S59" s="95">
        <v>3894.9830000000002</v>
      </c>
      <c r="T59" s="95">
        <v>1588.5360000000001</v>
      </c>
      <c r="U59" s="95">
        <v>2220.0430000000001</v>
      </c>
      <c r="V59" s="95">
        <v>20962.38</v>
      </c>
    </row>
    <row r="60" spans="1:27" x14ac:dyDescent="0.2">
      <c r="A60" t="s">
        <v>257</v>
      </c>
      <c r="B60" s="95">
        <v>13013.17</v>
      </c>
      <c r="C60" s="95">
        <v>3799.8389999999999</v>
      </c>
      <c r="D60" s="95">
        <v>1526.346</v>
      </c>
      <c r="E60" s="95">
        <v>2131.355</v>
      </c>
      <c r="F60" s="95">
        <v>20470.7</v>
      </c>
      <c r="J60" s="16" t="s">
        <v>253</v>
      </c>
      <c r="K60" s="96">
        <v>2025.251</v>
      </c>
      <c r="L60" s="96">
        <v>343.97755000000001</v>
      </c>
      <c r="M60" s="96">
        <v>168.46745000000001</v>
      </c>
      <c r="N60" s="96">
        <v>238.04082</v>
      </c>
      <c r="O60" s="97">
        <v>2775.7370000000001</v>
      </c>
      <c r="R60">
        <v>100</v>
      </c>
      <c r="S60">
        <v>100</v>
      </c>
      <c r="T60">
        <v>100</v>
      </c>
      <c r="U60">
        <v>100</v>
      </c>
      <c r="V60">
        <v>100</v>
      </c>
    </row>
    <row r="61" spans="1:27" x14ac:dyDescent="0.2">
      <c r="B61" s="95"/>
      <c r="C61" s="95"/>
      <c r="D61" s="95"/>
      <c r="E61" s="95"/>
      <c r="F61" s="95"/>
      <c r="J61" s="16"/>
      <c r="K61" s="96"/>
      <c r="L61" s="96"/>
      <c r="M61" s="96"/>
      <c r="N61" s="96"/>
      <c r="O61" s="97"/>
    </row>
    <row r="62" spans="1:27" x14ac:dyDescent="0.2">
      <c r="B62" s="95"/>
      <c r="C62" s="95"/>
      <c r="D62" s="95"/>
      <c r="E62" s="95"/>
      <c r="F62" s="95"/>
      <c r="J62" s="16" t="s">
        <v>268</v>
      </c>
      <c r="K62" s="96">
        <v>1382.9490000000001</v>
      </c>
      <c r="L62" s="96">
        <v>585.98698000000002</v>
      </c>
      <c r="M62" s="96">
        <v>150.34971999999999</v>
      </c>
      <c r="N62" s="96">
        <v>170.62459000000001</v>
      </c>
      <c r="O62" s="97">
        <v>2289.91</v>
      </c>
    </row>
    <row r="63" spans="1:27" x14ac:dyDescent="0.2">
      <c r="B63" s="95">
        <v>63.57</v>
      </c>
      <c r="C63" s="95">
        <v>18.559999999999999</v>
      </c>
      <c r="D63">
        <v>7.46</v>
      </c>
      <c r="E63" s="95">
        <v>10.41</v>
      </c>
      <c r="F63">
        <v>100</v>
      </c>
      <c r="J63" s="14"/>
      <c r="K63" s="15"/>
      <c r="L63" s="15"/>
      <c r="M63" s="15"/>
      <c r="N63" s="15"/>
      <c r="O63" s="29"/>
    </row>
    <row r="64" spans="1:27" x14ac:dyDescent="0.2">
      <c r="J64" s="16" t="s">
        <v>254</v>
      </c>
      <c r="K64" s="98">
        <v>8.7374545000000001</v>
      </c>
      <c r="L64" s="98">
        <v>1.0055487000000001</v>
      </c>
      <c r="M64" s="98">
        <v>2.4312211000000001</v>
      </c>
      <c r="N64" s="98">
        <v>1.0874285699999999</v>
      </c>
      <c r="O64" s="99">
        <v>13.261653000000001</v>
      </c>
      <c r="Q64" t="s">
        <v>260</v>
      </c>
      <c r="R64" t="s">
        <v>67</v>
      </c>
      <c r="S64" t="s">
        <v>221</v>
      </c>
      <c r="T64" t="s">
        <v>222</v>
      </c>
      <c r="U64" t="s">
        <v>66</v>
      </c>
      <c r="V64" t="s">
        <v>223</v>
      </c>
    </row>
    <row r="65" spans="1:22" x14ac:dyDescent="0.2">
      <c r="A65" t="s">
        <v>258</v>
      </c>
      <c r="B65">
        <v>245.64923999999999</v>
      </c>
      <c r="C65">
        <v>95.144246999999993</v>
      </c>
      <c r="D65">
        <v>62.190016</v>
      </c>
      <c r="E65">
        <v>88.687957999999995</v>
      </c>
      <c r="F65">
        <v>491.67146000000002</v>
      </c>
      <c r="J65" s="16"/>
      <c r="K65" s="15"/>
      <c r="L65" s="15"/>
      <c r="M65" s="15"/>
      <c r="N65" s="15"/>
      <c r="O65" s="29"/>
    </row>
    <row r="66" spans="1:22" x14ac:dyDescent="0.2">
      <c r="B66">
        <v>49.96</v>
      </c>
      <c r="C66">
        <v>19.350000000000001</v>
      </c>
      <c r="D66">
        <v>12.65</v>
      </c>
      <c r="E66">
        <v>18.04</v>
      </c>
      <c r="F66">
        <v>100</v>
      </c>
      <c r="J66" s="81" t="s">
        <v>255</v>
      </c>
      <c r="K66" s="100">
        <v>137.36658</v>
      </c>
      <c r="L66" s="100">
        <v>252.0318</v>
      </c>
      <c r="M66" s="100">
        <v>64.337085000000002</v>
      </c>
      <c r="N66" s="100">
        <v>108.62442</v>
      </c>
      <c r="O66" s="101">
        <v>562.35988999999995</v>
      </c>
      <c r="Q66" t="s">
        <v>257</v>
      </c>
      <c r="R66" s="95">
        <v>11821.04</v>
      </c>
      <c r="S66" s="95">
        <v>3512.4270000000001</v>
      </c>
      <c r="T66" s="95">
        <v>1344.3869999999999</v>
      </c>
      <c r="U66" s="95">
        <v>1840.953</v>
      </c>
      <c r="V66" s="95">
        <v>18518.806</v>
      </c>
    </row>
    <row r="67" spans="1:22" x14ac:dyDescent="0.2">
      <c r="J67" s="17"/>
      <c r="K67" s="18"/>
      <c r="L67" s="18"/>
      <c r="M67" s="18"/>
      <c r="N67" s="18"/>
      <c r="O67" s="86" t="s">
        <v>214</v>
      </c>
      <c r="R67">
        <v>89.16</v>
      </c>
      <c r="S67">
        <v>90.18</v>
      </c>
      <c r="T67">
        <v>84.63</v>
      </c>
      <c r="U67">
        <v>82.92</v>
      </c>
      <c r="V67">
        <v>88.34</v>
      </c>
    </row>
    <row r="68" spans="1:22" x14ac:dyDescent="0.2">
      <c r="A68" t="s">
        <v>223</v>
      </c>
      <c r="B68" s="95">
        <v>13258.81</v>
      </c>
      <c r="C68" s="95">
        <v>3894.9830000000002</v>
      </c>
      <c r="D68" s="95">
        <v>1588.5360000000001</v>
      </c>
      <c r="E68" s="95">
        <v>2220.0430000000001</v>
      </c>
      <c r="F68" s="95">
        <v>20962.38</v>
      </c>
      <c r="J68" s="16" t="s">
        <v>248</v>
      </c>
      <c r="K68" s="98">
        <v>16.12</v>
      </c>
      <c r="L68" s="98">
        <v>17.54</v>
      </c>
      <c r="M68" s="98">
        <v>37.42</v>
      </c>
      <c r="N68" s="98">
        <v>40.54</v>
      </c>
      <c r="O68" s="99">
        <v>20.58</v>
      </c>
    </row>
    <row r="69" spans="1:22" x14ac:dyDescent="0.2">
      <c r="B69">
        <v>63.25</v>
      </c>
      <c r="C69">
        <v>18.579999999999998</v>
      </c>
      <c r="D69">
        <v>7.58</v>
      </c>
      <c r="E69">
        <v>10.59</v>
      </c>
      <c r="F69">
        <v>100</v>
      </c>
      <c r="J69" s="14"/>
      <c r="K69" s="15"/>
      <c r="L69" s="15"/>
      <c r="M69" s="15"/>
      <c r="N69" s="15"/>
      <c r="O69" s="29"/>
      <c r="Q69" t="s">
        <v>258</v>
      </c>
      <c r="R69" s="95">
        <v>1437.7760000000001</v>
      </c>
      <c r="S69">
        <v>382.55626000000001</v>
      </c>
      <c r="T69">
        <v>244.14869999999999</v>
      </c>
      <c r="U69">
        <v>379.08929999999998</v>
      </c>
      <c r="V69" s="95">
        <v>2443.5700000000002</v>
      </c>
    </row>
    <row r="70" spans="1:22" x14ac:dyDescent="0.2">
      <c r="J70" s="16" t="s">
        <v>249</v>
      </c>
      <c r="K70" s="98">
        <v>1.85</v>
      </c>
      <c r="L70" s="98">
        <v>2.44</v>
      </c>
      <c r="M70" s="98">
        <v>3.91</v>
      </c>
      <c r="N70" s="98">
        <v>3.99</v>
      </c>
      <c r="O70" s="99">
        <v>2.35</v>
      </c>
      <c r="R70">
        <v>10.84</v>
      </c>
      <c r="S70">
        <v>9.82</v>
      </c>
      <c r="T70">
        <v>15.37</v>
      </c>
      <c r="U70">
        <v>17.079999999999998</v>
      </c>
      <c r="V70">
        <v>11.66</v>
      </c>
    </row>
    <row r="71" spans="1:22" x14ac:dyDescent="0.2">
      <c r="B71" s="95"/>
      <c r="C71" s="95"/>
      <c r="E71" s="95"/>
      <c r="J71" s="16" t="s">
        <v>250</v>
      </c>
      <c r="K71" s="15"/>
      <c r="L71" s="15"/>
      <c r="M71" s="15"/>
      <c r="N71" s="15"/>
      <c r="O71" s="29"/>
    </row>
    <row r="72" spans="1:22" x14ac:dyDescent="0.2">
      <c r="A72" t="s">
        <v>260</v>
      </c>
      <c r="B72" t="s">
        <v>67</v>
      </c>
      <c r="C72" t="s">
        <v>221</v>
      </c>
      <c r="D72" t="s">
        <v>222</v>
      </c>
      <c r="E72" t="s">
        <v>66</v>
      </c>
      <c r="F72" t="s">
        <v>223</v>
      </c>
      <c r="J72" s="14"/>
      <c r="K72" s="15"/>
      <c r="L72" s="15"/>
      <c r="M72" s="15"/>
      <c r="N72" s="15"/>
      <c r="O72" s="29"/>
      <c r="Q72" t="s">
        <v>223</v>
      </c>
      <c r="R72" s="95">
        <v>13258.81</v>
      </c>
      <c r="S72" s="95">
        <v>3894.9830000000002</v>
      </c>
      <c r="T72" s="95">
        <v>1588.5360000000001</v>
      </c>
      <c r="U72" s="95">
        <v>2220.0430000000001</v>
      </c>
      <c r="V72" s="95">
        <v>20962.38</v>
      </c>
    </row>
    <row r="73" spans="1:22" ht="14.25" customHeight="1" x14ac:dyDescent="0.2">
      <c r="J73" s="16" t="s">
        <v>251</v>
      </c>
      <c r="K73" s="98">
        <v>10.84</v>
      </c>
      <c r="L73" s="98">
        <v>9.82</v>
      </c>
      <c r="M73" s="98">
        <v>15.37</v>
      </c>
      <c r="N73" s="98">
        <v>17.079999999999998</v>
      </c>
      <c r="O73" s="99">
        <v>11.66</v>
      </c>
      <c r="R73">
        <v>100</v>
      </c>
      <c r="S73">
        <v>100</v>
      </c>
      <c r="T73">
        <v>100</v>
      </c>
      <c r="U73">
        <v>100</v>
      </c>
      <c r="V73">
        <v>100</v>
      </c>
    </row>
    <row r="74" spans="1:22" ht="14.25" customHeight="1" x14ac:dyDescent="0.2">
      <c r="A74" t="s">
        <v>257</v>
      </c>
      <c r="B74" s="95">
        <v>11821.04</v>
      </c>
      <c r="C74" s="95">
        <v>3512.4270000000001</v>
      </c>
      <c r="D74" s="95">
        <v>1344.3869999999999</v>
      </c>
      <c r="E74" s="95">
        <v>1840.953</v>
      </c>
      <c r="F74" s="95">
        <v>18518.806</v>
      </c>
      <c r="J74" s="14"/>
      <c r="K74" s="15"/>
      <c r="L74" s="15"/>
      <c r="M74" s="15"/>
      <c r="N74" s="15"/>
      <c r="O74" s="29"/>
    </row>
    <row r="75" spans="1:22" ht="12.75" customHeight="1" x14ac:dyDescent="0.2">
      <c r="B75">
        <v>63.83</v>
      </c>
      <c r="C75">
        <v>18.97</v>
      </c>
      <c r="D75">
        <v>7.26</v>
      </c>
      <c r="E75">
        <v>9.94</v>
      </c>
      <c r="F75">
        <v>100</v>
      </c>
      <c r="J75" s="16" t="s">
        <v>252</v>
      </c>
      <c r="K75" s="98">
        <v>47.53</v>
      </c>
      <c r="L75" s="98">
        <v>41.17</v>
      </c>
      <c r="M75" s="98">
        <v>21.42</v>
      </c>
      <c r="N75" s="98">
        <v>17.36</v>
      </c>
      <c r="O75" s="99">
        <v>41.18</v>
      </c>
    </row>
    <row r="76" spans="1:22" ht="12.75" customHeight="1" x14ac:dyDescent="0.2">
      <c r="J76" s="14"/>
      <c r="K76" s="15"/>
      <c r="L76" s="15"/>
      <c r="M76" s="15"/>
      <c r="N76" s="15"/>
      <c r="O76" s="29"/>
    </row>
    <row r="77" spans="1:22" ht="12.75" customHeight="1" x14ac:dyDescent="0.2">
      <c r="A77" t="s">
        <v>258</v>
      </c>
      <c r="B77" s="95">
        <v>1437.7760000000001</v>
      </c>
      <c r="C77" s="95">
        <v>382.55626000000001</v>
      </c>
      <c r="D77">
        <v>244.14869999999999</v>
      </c>
      <c r="E77" s="95">
        <v>379.08929999999998</v>
      </c>
      <c r="F77" s="95">
        <v>2443.5700000000002</v>
      </c>
      <c r="J77" s="16" t="s">
        <v>253</v>
      </c>
      <c r="K77" s="98">
        <v>15.27</v>
      </c>
      <c r="L77" s="98">
        <v>8.83</v>
      </c>
      <c r="M77" s="98">
        <v>10.61</v>
      </c>
      <c r="N77" s="98">
        <v>10.72</v>
      </c>
      <c r="O77" s="99">
        <v>13.24</v>
      </c>
      <c r="Q77" t="s">
        <v>269</v>
      </c>
      <c r="R77" t="s">
        <v>67</v>
      </c>
      <c r="S77" t="s">
        <v>221</v>
      </c>
      <c r="T77" t="s">
        <v>222</v>
      </c>
      <c r="U77" t="s">
        <v>66</v>
      </c>
      <c r="V77" t="s">
        <v>223</v>
      </c>
    </row>
    <row r="78" spans="1:22" ht="12.75" customHeight="1" x14ac:dyDescent="0.2">
      <c r="B78">
        <v>58.84</v>
      </c>
      <c r="C78">
        <v>15.66</v>
      </c>
      <c r="D78">
        <v>9.99</v>
      </c>
      <c r="E78">
        <v>15.51</v>
      </c>
      <c r="F78">
        <v>100</v>
      </c>
      <c r="J78" s="14"/>
      <c r="K78" s="15"/>
      <c r="L78" s="15"/>
      <c r="M78" s="15"/>
      <c r="N78" s="15"/>
      <c r="O78" s="29"/>
    </row>
    <row r="79" spans="1:22" ht="12.75" customHeight="1" x14ac:dyDescent="0.2">
      <c r="J79" s="16" t="s">
        <v>268</v>
      </c>
      <c r="K79" s="98">
        <v>10.43</v>
      </c>
      <c r="L79" s="98">
        <v>15.04</v>
      </c>
      <c r="M79" s="98">
        <v>9.4600000000000009</v>
      </c>
      <c r="N79" s="98">
        <v>7.69</v>
      </c>
      <c r="O79" s="99">
        <v>10.92</v>
      </c>
      <c r="Q79" t="s">
        <v>257</v>
      </c>
      <c r="R79" s="95">
        <v>6956.6620000000003</v>
      </c>
      <c r="S79" s="95">
        <v>2291.3429999999998</v>
      </c>
      <c r="T79" s="95">
        <v>1248.3219999999999</v>
      </c>
      <c r="U79" s="95">
        <v>1834.7380000000001</v>
      </c>
      <c r="V79" s="95">
        <v>12331.06</v>
      </c>
    </row>
    <row r="80" spans="1:22" ht="12.75" customHeight="1" x14ac:dyDescent="0.2">
      <c r="J80" s="14"/>
      <c r="K80" s="15"/>
      <c r="L80" s="15"/>
      <c r="M80" s="15"/>
      <c r="N80" s="15"/>
      <c r="O80" s="29"/>
      <c r="R80">
        <v>52.47</v>
      </c>
      <c r="S80">
        <v>58.83</v>
      </c>
      <c r="T80">
        <v>78.58</v>
      </c>
      <c r="U80">
        <v>82.64</v>
      </c>
      <c r="V80">
        <v>58.82</v>
      </c>
    </row>
    <row r="81" spans="1:22" ht="12.75" customHeight="1" x14ac:dyDescent="0.2">
      <c r="J81" s="16" t="s">
        <v>254</v>
      </c>
      <c r="K81" s="98">
        <v>7.0000000000000007E-2</v>
      </c>
      <c r="L81" s="98">
        <v>0.03</v>
      </c>
      <c r="M81" s="98">
        <v>0.15</v>
      </c>
      <c r="N81" s="98">
        <v>0.05</v>
      </c>
      <c r="O81" s="99">
        <v>0.06</v>
      </c>
    </row>
    <row r="82" spans="1:22" ht="12.75" customHeight="1" x14ac:dyDescent="0.2">
      <c r="A82" t="s">
        <v>223</v>
      </c>
      <c r="B82" s="95">
        <v>13258.81</v>
      </c>
      <c r="C82" s="95">
        <v>3894.9830000000002</v>
      </c>
      <c r="D82" s="95">
        <v>1588.5360000000001</v>
      </c>
      <c r="E82" s="95">
        <v>2220.0430000000001</v>
      </c>
      <c r="F82" s="95">
        <v>20962.38</v>
      </c>
      <c r="J82" s="16"/>
      <c r="K82" s="15"/>
      <c r="L82" s="15"/>
      <c r="M82" s="15"/>
      <c r="N82" s="15"/>
      <c r="O82" s="29"/>
      <c r="Q82" t="s">
        <v>258</v>
      </c>
      <c r="R82" s="95">
        <v>6302.1525000000001</v>
      </c>
      <c r="S82" s="95">
        <v>1603.6405999999999</v>
      </c>
      <c r="T82">
        <v>340.21438999999998</v>
      </c>
      <c r="U82">
        <v>385.30473999999998</v>
      </c>
      <c r="V82" s="95">
        <v>8631.3119999999999</v>
      </c>
    </row>
    <row r="83" spans="1:22" ht="12.75" customHeight="1" x14ac:dyDescent="0.2">
      <c r="B83">
        <v>63.25</v>
      </c>
      <c r="C83">
        <v>18.579999999999998</v>
      </c>
      <c r="D83">
        <v>7.58</v>
      </c>
      <c r="E83">
        <v>10.59</v>
      </c>
      <c r="F83">
        <v>100</v>
      </c>
      <c r="J83" s="81" t="s">
        <v>255</v>
      </c>
      <c r="K83" s="100">
        <v>1.04</v>
      </c>
      <c r="L83" s="100">
        <v>6.47</v>
      </c>
      <c r="M83" s="100">
        <v>4.05</v>
      </c>
      <c r="N83" s="100">
        <v>4.8899999999999997</v>
      </c>
      <c r="O83" s="101">
        <v>2.68</v>
      </c>
      <c r="R83">
        <v>47.53</v>
      </c>
      <c r="S83">
        <v>41.17</v>
      </c>
      <c r="T83">
        <v>21.42</v>
      </c>
      <c r="U83">
        <v>17.36</v>
      </c>
      <c r="V83">
        <v>41.18</v>
      </c>
    </row>
    <row r="84" spans="1:22" ht="12.75" customHeight="1" x14ac:dyDescent="0.2">
      <c r="A84" t="s">
        <v>261</v>
      </c>
      <c r="B84" t="s">
        <v>221</v>
      </c>
      <c r="C84" t="s">
        <v>222</v>
      </c>
      <c r="D84" t="s">
        <v>262</v>
      </c>
      <c r="J84" s="16"/>
      <c r="K84" s="29"/>
      <c r="L84" s="29"/>
      <c r="M84" s="29"/>
      <c r="N84" s="29"/>
      <c r="O84" s="29"/>
    </row>
    <row r="85" spans="1:22" ht="12.75" customHeight="1" x14ac:dyDescent="0.2">
      <c r="B85" s="95"/>
      <c r="C85" s="95"/>
      <c r="E85" s="95"/>
      <c r="J85" s="21" t="s">
        <v>215</v>
      </c>
      <c r="K85" s="91">
        <v>7247</v>
      </c>
      <c r="L85" s="91">
        <v>1900</v>
      </c>
      <c r="M85" s="91">
        <v>1403</v>
      </c>
      <c r="N85" s="91">
        <v>1788</v>
      </c>
      <c r="O85" s="91">
        <v>12338</v>
      </c>
      <c r="Q85" t="s">
        <v>223</v>
      </c>
      <c r="R85" s="95">
        <v>13258.81</v>
      </c>
      <c r="S85" s="95">
        <v>3894.9830000000002</v>
      </c>
      <c r="T85" s="95">
        <v>1588.5360000000001</v>
      </c>
      <c r="U85" s="95">
        <v>2220.0430000000001</v>
      </c>
      <c r="V85" s="95">
        <v>20962.38</v>
      </c>
    </row>
    <row r="86" spans="1:22" ht="12.75" customHeight="1" x14ac:dyDescent="0.2">
      <c r="A86" t="s">
        <v>257</v>
      </c>
      <c r="B86" s="95">
        <v>6956.6620000000003</v>
      </c>
      <c r="C86" s="95">
        <v>2291.3429999999998</v>
      </c>
      <c r="D86" s="95">
        <v>1248.3219999999999</v>
      </c>
      <c r="E86" s="95">
        <v>1834.7380000000001</v>
      </c>
      <c r="F86" s="95">
        <v>12331.06</v>
      </c>
      <c r="J86" s="22" t="s">
        <v>242</v>
      </c>
      <c r="K86" s="92"/>
      <c r="L86" s="92"/>
      <c r="M86" s="92"/>
      <c r="N86" s="92"/>
      <c r="O86" s="92"/>
      <c r="R86">
        <v>100</v>
      </c>
      <c r="S86">
        <v>100</v>
      </c>
      <c r="T86">
        <v>100</v>
      </c>
      <c r="U86">
        <v>100</v>
      </c>
      <c r="V86">
        <v>100</v>
      </c>
    </row>
    <row r="87" spans="1:22" ht="12.75" customHeight="1" x14ac:dyDescent="0.2">
      <c r="B87">
        <v>56.42</v>
      </c>
      <c r="C87">
        <v>18.579999999999998</v>
      </c>
      <c r="D87">
        <v>10.119999999999999</v>
      </c>
      <c r="E87">
        <v>14.88</v>
      </c>
      <c r="F87">
        <v>100</v>
      </c>
      <c r="J87" s="25" t="s">
        <v>142</v>
      </c>
      <c r="K87" s="24"/>
      <c r="L87" s="24"/>
      <c r="M87" s="24"/>
      <c r="N87" s="24"/>
      <c r="O87" s="24"/>
    </row>
    <row r="88" spans="1:22" ht="12.75" customHeight="1" x14ac:dyDescent="0.2">
      <c r="B88" s="95"/>
      <c r="E88" s="95"/>
      <c r="J88" s="26" t="s">
        <v>218</v>
      </c>
      <c r="K88" s="24"/>
      <c r="L88" s="24"/>
      <c r="M88" s="24"/>
      <c r="N88" s="24"/>
      <c r="O88" s="24"/>
    </row>
    <row r="89" spans="1:22" ht="12.75" customHeight="1" x14ac:dyDescent="0.2">
      <c r="A89" t="s">
        <v>258</v>
      </c>
      <c r="B89" s="95">
        <v>6302.1525000000001</v>
      </c>
      <c r="C89" s="95">
        <v>1603.6405999999999</v>
      </c>
      <c r="D89">
        <v>340.21438999999998</v>
      </c>
      <c r="E89">
        <v>385.30473999999998</v>
      </c>
      <c r="F89" s="95">
        <v>8631.3119999999999</v>
      </c>
      <c r="J89" s="93" t="s">
        <v>270</v>
      </c>
      <c r="K89" s="94"/>
      <c r="L89" s="94"/>
      <c r="M89" s="94"/>
      <c r="N89" s="94"/>
      <c r="O89" s="24"/>
    </row>
    <row r="90" spans="1:22" ht="12.75" customHeight="1" x14ac:dyDescent="0.2">
      <c r="B90">
        <v>73.010000000000005</v>
      </c>
      <c r="C90">
        <v>18.579999999999998</v>
      </c>
      <c r="D90">
        <v>3.94</v>
      </c>
      <c r="E90">
        <v>4.46</v>
      </c>
      <c r="F90">
        <v>100</v>
      </c>
      <c r="J90" s="27" t="s">
        <v>143</v>
      </c>
      <c r="K90" s="93"/>
      <c r="L90" s="93"/>
      <c r="M90" s="93"/>
      <c r="N90" s="93"/>
      <c r="O90" s="24"/>
      <c r="Q90" t="s">
        <v>267</v>
      </c>
      <c r="R90" t="s">
        <v>67</v>
      </c>
      <c r="S90" t="s">
        <v>221</v>
      </c>
      <c r="T90" t="s">
        <v>222</v>
      </c>
      <c r="U90" t="s">
        <v>66</v>
      </c>
      <c r="V90" t="s">
        <v>223</v>
      </c>
    </row>
    <row r="91" spans="1:22" ht="12.75" customHeight="1" x14ac:dyDescent="0.2">
      <c r="B91" s="95"/>
      <c r="C91" s="95"/>
      <c r="E91" s="95"/>
    </row>
    <row r="92" spans="1:22" ht="12.75" customHeight="1" x14ac:dyDescent="0.2">
      <c r="A92" t="s">
        <v>223</v>
      </c>
      <c r="B92" s="95">
        <v>13258.81</v>
      </c>
      <c r="C92" s="95">
        <v>3894.9830000000002</v>
      </c>
      <c r="D92" s="95">
        <v>1588.5360000000001</v>
      </c>
      <c r="E92" s="95">
        <v>2220.0430000000001</v>
      </c>
      <c r="F92" s="95">
        <v>20962.38</v>
      </c>
      <c r="Q92" t="s">
        <v>257</v>
      </c>
      <c r="R92" s="95">
        <v>11233.56</v>
      </c>
      <c r="S92" s="95">
        <v>3551.0059999999999</v>
      </c>
      <c r="T92" s="95">
        <v>1420.0685000000001</v>
      </c>
      <c r="U92" s="95">
        <v>1982.002</v>
      </c>
      <c r="V92" s="95">
        <v>18186.64</v>
      </c>
    </row>
    <row r="93" spans="1:22" ht="12.75" customHeight="1" x14ac:dyDescent="0.2">
      <c r="B93">
        <v>63.25</v>
      </c>
      <c r="C93">
        <v>18.579999999999998</v>
      </c>
      <c r="D93">
        <v>7.58</v>
      </c>
      <c r="E93">
        <v>10.59</v>
      </c>
      <c r="F93">
        <v>100</v>
      </c>
      <c r="R93">
        <v>84.73</v>
      </c>
      <c r="S93">
        <v>91.17</v>
      </c>
      <c r="T93">
        <v>89.39</v>
      </c>
      <c r="U93">
        <v>89.28</v>
      </c>
      <c r="V93">
        <v>86.76</v>
      </c>
    </row>
    <row r="94" spans="1:22" ht="12.75" customHeight="1" x14ac:dyDescent="0.2"/>
    <row r="95" spans="1:22" ht="12.75" customHeight="1" x14ac:dyDescent="0.2">
      <c r="Q95" t="s">
        <v>258</v>
      </c>
      <c r="R95" s="95">
        <v>2025.251</v>
      </c>
      <c r="S95">
        <v>343.97755000000001</v>
      </c>
      <c r="T95">
        <v>168.46745000000001</v>
      </c>
      <c r="U95">
        <v>238.04082</v>
      </c>
      <c r="V95" s="95">
        <v>2775.7370000000001</v>
      </c>
    </row>
    <row r="96" spans="1:22" ht="12.75" customHeight="1" x14ac:dyDescent="0.2">
      <c r="A96" t="s">
        <v>267</v>
      </c>
      <c r="B96" s="95" t="s">
        <v>67</v>
      </c>
      <c r="C96" s="95" t="s">
        <v>221</v>
      </c>
      <c r="D96" s="95" t="s">
        <v>222</v>
      </c>
      <c r="E96" s="95" t="s">
        <v>66</v>
      </c>
      <c r="F96" s="95" t="s">
        <v>223</v>
      </c>
      <c r="R96">
        <v>15.27</v>
      </c>
      <c r="S96">
        <v>8.83</v>
      </c>
      <c r="T96">
        <v>10.61</v>
      </c>
      <c r="U96">
        <v>10.72</v>
      </c>
      <c r="V96">
        <v>13.24</v>
      </c>
    </row>
    <row r="97" spans="1:22" ht="12.75" customHeight="1" x14ac:dyDescent="0.2"/>
    <row r="98" spans="1:22" ht="12.75" customHeight="1" x14ac:dyDescent="0.2">
      <c r="A98" t="s">
        <v>257</v>
      </c>
      <c r="B98" s="95">
        <v>11233.56</v>
      </c>
      <c r="C98" s="95">
        <v>3551.0059999999999</v>
      </c>
      <c r="D98" s="95">
        <v>1420.0685000000001</v>
      </c>
      <c r="E98" s="95">
        <v>1982.002</v>
      </c>
      <c r="F98" s="95">
        <v>18186.64</v>
      </c>
      <c r="Q98" t="s">
        <v>223</v>
      </c>
      <c r="R98" s="95">
        <v>13258.81</v>
      </c>
      <c r="S98" s="95">
        <v>3894.9830000000002</v>
      </c>
      <c r="T98" s="95">
        <v>1588.5360000000001</v>
      </c>
      <c r="U98" s="95">
        <v>2220.0430000000001</v>
      </c>
      <c r="V98" s="95">
        <v>20962.38</v>
      </c>
    </row>
    <row r="99" spans="1:22" ht="12.75" customHeight="1" x14ac:dyDescent="0.2">
      <c r="B99" s="95">
        <v>61.77</v>
      </c>
      <c r="C99" s="95">
        <v>19.53</v>
      </c>
      <c r="D99">
        <v>7.81</v>
      </c>
      <c r="E99">
        <v>10.9</v>
      </c>
      <c r="F99" s="95">
        <v>100</v>
      </c>
      <c r="R99">
        <v>100</v>
      </c>
      <c r="S99">
        <v>100</v>
      </c>
      <c r="T99">
        <v>100</v>
      </c>
      <c r="U99">
        <v>100</v>
      </c>
      <c r="V99">
        <v>100</v>
      </c>
    </row>
    <row r="100" spans="1:22" ht="12.75" customHeight="1" x14ac:dyDescent="0.2"/>
    <row r="101" spans="1:22" ht="12.75" customHeight="1" x14ac:dyDescent="0.2">
      <c r="A101" t="s">
        <v>258</v>
      </c>
      <c r="B101" s="95">
        <v>2025.251</v>
      </c>
      <c r="C101">
        <v>343.97755000000001</v>
      </c>
      <c r="D101">
        <v>168.46745000000001</v>
      </c>
      <c r="E101">
        <v>238.04082</v>
      </c>
      <c r="F101" s="95">
        <v>2775.7370000000001</v>
      </c>
      <c r="Q101" t="s">
        <v>263</v>
      </c>
      <c r="R101" t="s">
        <v>67</v>
      </c>
      <c r="S101" t="s">
        <v>221</v>
      </c>
      <c r="T101" t="s">
        <v>222</v>
      </c>
      <c r="U101" t="s">
        <v>66</v>
      </c>
      <c r="V101" t="s">
        <v>223</v>
      </c>
    </row>
    <row r="102" spans="1:22" ht="12.75" customHeight="1" x14ac:dyDescent="0.2">
      <c r="B102" s="95">
        <v>72.959999999999994</v>
      </c>
      <c r="C102" s="95">
        <v>12.39</v>
      </c>
      <c r="D102" s="95">
        <v>6.07</v>
      </c>
      <c r="E102" s="95">
        <v>8.58</v>
      </c>
      <c r="F102" s="95">
        <v>100</v>
      </c>
    </row>
    <row r="103" spans="1:22" ht="12.75" customHeight="1" x14ac:dyDescent="0.2">
      <c r="Q103" t="s">
        <v>257</v>
      </c>
      <c r="R103" s="95">
        <v>11875.87</v>
      </c>
      <c r="S103" s="95">
        <v>3308.9962</v>
      </c>
      <c r="T103" s="95">
        <v>1438.1859999999999</v>
      </c>
      <c r="U103" s="95">
        <v>2049.4180000000001</v>
      </c>
      <c r="V103" s="95">
        <v>18672.47</v>
      </c>
    </row>
    <row r="104" spans="1:22" ht="12.75" customHeight="1" x14ac:dyDescent="0.2">
      <c r="A104" t="s">
        <v>223</v>
      </c>
      <c r="B104" s="95">
        <v>13258.81</v>
      </c>
      <c r="C104" s="95">
        <v>3894.9830000000002</v>
      </c>
      <c r="D104" s="95">
        <v>1588.5360000000001</v>
      </c>
      <c r="E104" s="95">
        <v>2220.0430000000001</v>
      </c>
      <c r="F104" s="95">
        <v>20962.38</v>
      </c>
      <c r="R104">
        <v>89.57</v>
      </c>
      <c r="S104">
        <v>84.96</v>
      </c>
      <c r="T104">
        <v>90.54</v>
      </c>
      <c r="U104">
        <v>92.31</v>
      </c>
      <c r="V104">
        <v>89.08</v>
      </c>
    </row>
    <row r="105" spans="1:22" ht="12.75" customHeight="1" x14ac:dyDescent="0.2">
      <c r="B105">
        <v>63.25</v>
      </c>
      <c r="C105">
        <v>18.579999999999998</v>
      </c>
      <c r="D105">
        <v>7.58</v>
      </c>
      <c r="E105">
        <v>10.59</v>
      </c>
      <c r="F105">
        <v>100</v>
      </c>
    </row>
    <row r="106" spans="1:22" ht="12.75" customHeight="1" x14ac:dyDescent="0.2">
      <c r="Q106" t="s">
        <v>258</v>
      </c>
      <c r="R106" s="95">
        <v>1382.9490000000001</v>
      </c>
      <c r="S106">
        <v>585.98698000000002</v>
      </c>
      <c r="T106">
        <v>150.34971999999999</v>
      </c>
      <c r="U106">
        <v>170.62459000000001</v>
      </c>
      <c r="V106" s="95">
        <v>2289.91</v>
      </c>
    </row>
    <row r="107" spans="1:22" ht="12.75" customHeight="1" x14ac:dyDescent="0.2">
      <c r="R107">
        <v>10.43</v>
      </c>
      <c r="S107">
        <v>15.04</v>
      </c>
      <c r="T107">
        <v>9.4600000000000009</v>
      </c>
      <c r="U107">
        <v>7.69</v>
      </c>
      <c r="V107">
        <v>10.92</v>
      </c>
    </row>
    <row r="108" spans="1:22" ht="12.75" customHeight="1" x14ac:dyDescent="0.2">
      <c r="B108" s="95"/>
      <c r="C108" s="95"/>
      <c r="D108" s="95"/>
      <c r="E108" s="95"/>
      <c r="F108" s="95"/>
    </row>
    <row r="109" spans="1:22" ht="12.75" customHeight="1" x14ac:dyDescent="0.2">
      <c r="A109" t="s">
        <v>263</v>
      </c>
      <c r="B109" t="s">
        <v>67</v>
      </c>
      <c r="C109" t="s">
        <v>221</v>
      </c>
      <c r="D109" t="s">
        <v>222</v>
      </c>
      <c r="E109" t="s">
        <v>66</v>
      </c>
      <c r="F109" t="s">
        <v>223</v>
      </c>
      <c r="Q109" t="s">
        <v>223</v>
      </c>
      <c r="R109" s="95">
        <v>13258.81</v>
      </c>
      <c r="S109" s="95">
        <v>3894.9830000000002</v>
      </c>
      <c r="T109" s="95">
        <v>1588.5360000000001</v>
      </c>
      <c r="U109" s="95">
        <v>2220.0430000000001</v>
      </c>
      <c r="V109" s="95">
        <v>20962.38</v>
      </c>
    </row>
    <row r="110" spans="1:22" ht="12.75" customHeight="1" x14ac:dyDescent="0.2">
      <c r="R110">
        <v>100</v>
      </c>
      <c r="S110">
        <v>100</v>
      </c>
      <c r="T110">
        <v>100</v>
      </c>
      <c r="U110">
        <v>100</v>
      </c>
      <c r="V110">
        <v>100</v>
      </c>
    </row>
    <row r="111" spans="1:22" ht="12.75" customHeight="1" x14ac:dyDescent="0.2">
      <c r="A111" t="s">
        <v>257</v>
      </c>
      <c r="B111" s="95">
        <v>11875.87</v>
      </c>
      <c r="C111" s="95">
        <v>3308.9962</v>
      </c>
      <c r="D111" s="95">
        <v>1438.1859999999999</v>
      </c>
      <c r="E111" s="95">
        <v>2049.4180000000001</v>
      </c>
      <c r="F111" s="95">
        <v>18672.47</v>
      </c>
    </row>
    <row r="112" spans="1:22" ht="12.75" customHeight="1" x14ac:dyDescent="0.2">
      <c r="B112">
        <v>63.6</v>
      </c>
      <c r="C112">
        <v>17.72</v>
      </c>
      <c r="D112">
        <v>7.7</v>
      </c>
      <c r="E112">
        <v>10.98</v>
      </c>
      <c r="F112">
        <v>100</v>
      </c>
      <c r="Q112" t="s">
        <v>264</v>
      </c>
      <c r="R112" t="s">
        <v>67</v>
      </c>
      <c r="S112" t="s">
        <v>221</v>
      </c>
      <c r="T112" t="s">
        <v>222</v>
      </c>
      <c r="U112" t="s">
        <v>66</v>
      </c>
      <c r="V112" t="s">
        <v>223</v>
      </c>
    </row>
    <row r="113" spans="1:22" ht="12.75" customHeight="1" x14ac:dyDescent="0.2"/>
    <row r="114" spans="1:22" ht="12.75" customHeight="1" x14ac:dyDescent="0.2">
      <c r="A114" t="s">
        <v>258</v>
      </c>
      <c r="B114" s="95">
        <v>1382.9490000000001</v>
      </c>
      <c r="C114" s="95">
        <v>585.98698000000002</v>
      </c>
      <c r="D114" s="95">
        <v>150.34971999999999</v>
      </c>
      <c r="E114" s="95">
        <v>170.62459000000001</v>
      </c>
      <c r="F114" s="95">
        <v>2289.91</v>
      </c>
      <c r="Q114" t="s">
        <v>257</v>
      </c>
      <c r="R114" s="95">
        <v>13250.076999999999</v>
      </c>
      <c r="S114" s="95">
        <v>3893.9780000000001</v>
      </c>
      <c r="T114" s="95">
        <v>1586.105</v>
      </c>
      <c r="U114" s="95">
        <v>2218.9549999999999</v>
      </c>
      <c r="V114" s="95">
        <v>20949.11</v>
      </c>
    </row>
    <row r="115" spans="1:22" ht="12.75" customHeight="1" x14ac:dyDescent="0.2">
      <c r="B115">
        <v>60.39</v>
      </c>
      <c r="C115">
        <v>25.59</v>
      </c>
      <c r="D115">
        <v>6.57</v>
      </c>
      <c r="E115">
        <v>7.45</v>
      </c>
      <c r="F115">
        <v>100</v>
      </c>
      <c r="R115">
        <v>99.93</v>
      </c>
      <c r="S115">
        <v>99.97</v>
      </c>
      <c r="T115">
        <v>99.85</v>
      </c>
      <c r="U115">
        <v>99.95</v>
      </c>
      <c r="V115">
        <v>99.94</v>
      </c>
    </row>
    <row r="116" spans="1:22" ht="12.75" customHeight="1" x14ac:dyDescent="0.2"/>
    <row r="117" spans="1:22" ht="12.75" customHeight="1" x14ac:dyDescent="0.2">
      <c r="A117" t="s">
        <v>223</v>
      </c>
      <c r="B117" s="95">
        <v>13258.81</v>
      </c>
      <c r="C117" s="95">
        <v>3894.9830000000002</v>
      </c>
      <c r="D117" s="95">
        <v>1588.5360000000001</v>
      </c>
      <c r="E117" s="95">
        <v>2220.0430000000001</v>
      </c>
      <c r="F117" s="95">
        <v>20962.38</v>
      </c>
      <c r="Q117" t="s">
        <v>258</v>
      </c>
      <c r="R117">
        <v>8.7374545000000001</v>
      </c>
      <c r="S117">
        <v>1.0055487000000001</v>
      </c>
      <c r="T117">
        <v>2.4312211000000001</v>
      </c>
      <c r="U117">
        <v>1.0874285699999999</v>
      </c>
      <c r="V117">
        <v>13.261653000000001</v>
      </c>
    </row>
    <row r="118" spans="1:22" ht="12.75" customHeight="1" x14ac:dyDescent="0.2">
      <c r="B118">
        <v>63.25</v>
      </c>
      <c r="C118">
        <v>18.579999999999998</v>
      </c>
      <c r="D118">
        <v>7.58</v>
      </c>
      <c r="E118">
        <v>10.59</v>
      </c>
      <c r="F118">
        <v>100</v>
      </c>
      <c r="R118">
        <v>7.0000000000000007E-2</v>
      </c>
      <c r="S118">
        <v>0.03</v>
      </c>
      <c r="T118">
        <v>0.15</v>
      </c>
      <c r="U118">
        <v>0.05</v>
      </c>
      <c r="V118">
        <v>0.06</v>
      </c>
    </row>
    <row r="119" spans="1:22" ht="12.75" customHeight="1" x14ac:dyDescent="0.2">
      <c r="B119" s="95"/>
      <c r="C119" s="95"/>
      <c r="D119" s="95"/>
      <c r="E119" s="95"/>
      <c r="F119" s="95"/>
    </row>
    <row r="120" spans="1:22" ht="12.75" customHeight="1" x14ac:dyDescent="0.2">
      <c r="Q120" t="s">
        <v>223</v>
      </c>
      <c r="R120" s="95">
        <v>13258.81</v>
      </c>
      <c r="S120" s="95">
        <v>3894.9830000000002</v>
      </c>
      <c r="T120" s="95">
        <v>1588.5360000000001</v>
      </c>
      <c r="U120" s="95">
        <v>2220.0430000000001</v>
      </c>
      <c r="V120" s="95">
        <v>20962.38</v>
      </c>
    </row>
    <row r="121" spans="1:22" ht="12.75" customHeight="1" x14ac:dyDescent="0.2">
      <c r="A121" t="s">
        <v>264</v>
      </c>
      <c r="B121" t="s">
        <v>67</v>
      </c>
      <c r="C121" t="s">
        <v>221</v>
      </c>
      <c r="D121" t="s">
        <v>222</v>
      </c>
      <c r="E121" t="s">
        <v>66</v>
      </c>
      <c r="F121" t="s">
        <v>223</v>
      </c>
      <c r="R121">
        <v>100</v>
      </c>
      <c r="S121">
        <v>100</v>
      </c>
      <c r="T121">
        <v>100</v>
      </c>
      <c r="U121">
        <v>100</v>
      </c>
      <c r="V121">
        <v>100</v>
      </c>
    </row>
    <row r="122" spans="1:22" ht="12.75" customHeight="1" x14ac:dyDescent="0.2">
      <c r="B122" s="95"/>
      <c r="F122" s="95"/>
    </row>
    <row r="123" spans="1:22" ht="12.75" customHeight="1" x14ac:dyDescent="0.2">
      <c r="A123" t="s">
        <v>257</v>
      </c>
      <c r="B123" s="95">
        <v>13250.076999999999</v>
      </c>
      <c r="C123" s="95">
        <v>3893.9780000000001</v>
      </c>
      <c r="D123" s="95">
        <v>1586.105</v>
      </c>
      <c r="E123" s="95">
        <v>2218.9549999999999</v>
      </c>
      <c r="F123" s="95">
        <v>20949.11</v>
      </c>
    </row>
    <row r="124" spans="1:22" ht="12.75" customHeight="1" x14ac:dyDescent="0.2">
      <c r="B124">
        <v>63.25</v>
      </c>
      <c r="C124">
        <v>18.59</v>
      </c>
      <c r="D124">
        <v>7.57</v>
      </c>
      <c r="E124">
        <v>10.59</v>
      </c>
      <c r="F124">
        <v>100</v>
      </c>
      <c r="Q124" t="s">
        <v>265</v>
      </c>
      <c r="R124" t="s">
        <v>67</v>
      </c>
      <c r="S124" t="s">
        <v>221</v>
      </c>
      <c r="T124" t="s">
        <v>222</v>
      </c>
      <c r="U124" t="s">
        <v>66</v>
      </c>
      <c r="V124" t="s">
        <v>223</v>
      </c>
    </row>
    <row r="125" spans="1:22" ht="12.75" customHeight="1" x14ac:dyDescent="0.2">
      <c r="B125" s="95"/>
      <c r="C125" s="95"/>
      <c r="D125" s="95"/>
      <c r="E125" s="95"/>
      <c r="F125" s="95"/>
    </row>
    <row r="126" spans="1:22" ht="12.75" customHeight="1" x14ac:dyDescent="0.2">
      <c r="A126" t="s">
        <v>258</v>
      </c>
      <c r="B126">
        <v>8.7374545000000001</v>
      </c>
      <c r="C126">
        <v>1.0055487000000001</v>
      </c>
      <c r="D126">
        <v>2.4312211000000001</v>
      </c>
      <c r="E126">
        <v>1.0874285699999999</v>
      </c>
      <c r="F126">
        <v>13.261653000000001</v>
      </c>
      <c r="Q126" t="s">
        <v>257</v>
      </c>
      <c r="R126" s="95">
        <v>13121.45</v>
      </c>
      <c r="S126" s="95">
        <v>3642.951</v>
      </c>
      <c r="T126" s="95">
        <v>1524.1990000000001</v>
      </c>
      <c r="U126" s="95">
        <v>2111.4180000000001</v>
      </c>
      <c r="V126" s="95">
        <v>20400.02</v>
      </c>
    </row>
    <row r="127" spans="1:22" ht="12.75" customHeight="1" x14ac:dyDescent="0.2">
      <c r="B127">
        <v>65.89</v>
      </c>
      <c r="C127">
        <v>7.58</v>
      </c>
      <c r="D127">
        <v>18.329999999999998</v>
      </c>
      <c r="E127">
        <v>8.1999999999999993</v>
      </c>
      <c r="F127">
        <v>100</v>
      </c>
      <c r="R127">
        <v>98.96</v>
      </c>
      <c r="S127">
        <v>93.53</v>
      </c>
      <c r="T127">
        <v>95.95</v>
      </c>
      <c r="U127">
        <v>95.11</v>
      </c>
      <c r="V127">
        <v>97.32</v>
      </c>
    </row>
    <row r="128" spans="1:22" ht="12.75" customHeight="1" x14ac:dyDescent="0.2"/>
    <row r="129" spans="1:22" ht="12.75" customHeight="1" x14ac:dyDescent="0.2">
      <c r="A129" t="s">
        <v>223</v>
      </c>
      <c r="B129" s="95">
        <v>13258.81</v>
      </c>
      <c r="C129" s="95">
        <v>3894.9830000000002</v>
      </c>
      <c r="D129" s="95">
        <v>1588.5360000000001</v>
      </c>
      <c r="E129" s="95">
        <v>2220.0430000000001</v>
      </c>
      <c r="F129" s="95">
        <v>20962.38</v>
      </c>
      <c r="Q129" t="s">
        <v>258</v>
      </c>
      <c r="R129">
        <v>137.36658</v>
      </c>
      <c r="S129">
        <v>252.0318</v>
      </c>
      <c r="T129">
        <v>64.337085000000002</v>
      </c>
      <c r="U129">
        <v>108.62442</v>
      </c>
      <c r="V129">
        <v>562.35988999999995</v>
      </c>
    </row>
    <row r="130" spans="1:22" ht="12.75" customHeight="1" x14ac:dyDescent="0.2">
      <c r="B130" s="95">
        <v>63.25</v>
      </c>
      <c r="C130" s="95">
        <v>18.579999999999998</v>
      </c>
      <c r="D130" s="95">
        <v>7.58</v>
      </c>
      <c r="E130" s="95">
        <v>10.59</v>
      </c>
      <c r="F130" s="95">
        <v>100</v>
      </c>
      <c r="R130">
        <v>1.04</v>
      </c>
      <c r="S130">
        <v>6.47</v>
      </c>
      <c r="T130">
        <v>4.05</v>
      </c>
      <c r="U130">
        <v>4.8899999999999997</v>
      </c>
      <c r="V130">
        <v>2.68</v>
      </c>
    </row>
    <row r="131" spans="1:22" ht="12.75" customHeight="1" x14ac:dyDescent="0.2"/>
    <row r="132" spans="1:22" ht="12.75" customHeight="1" x14ac:dyDescent="0.2">
      <c r="Q132" t="s">
        <v>223</v>
      </c>
      <c r="R132" s="95">
        <v>13258.81</v>
      </c>
      <c r="S132" s="95">
        <v>3894.9830000000002</v>
      </c>
      <c r="T132" s="95">
        <v>1588.5360000000001</v>
      </c>
      <c r="U132" s="95">
        <v>2220.0430000000001</v>
      </c>
      <c r="V132" s="95">
        <v>20962.38</v>
      </c>
    </row>
    <row r="133" spans="1:22" ht="12.75" customHeight="1" x14ac:dyDescent="0.2">
      <c r="A133" t="s">
        <v>265</v>
      </c>
      <c r="B133" t="s">
        <v>67</v>
      </c>
      <c r="C133" t="s">
        <v>221</v>
      </c>
      <c r="D133" t="s">
        <v>222</v>
      </c>
      <c r="E133" t="s">
        <v>66</v>
      </c>
      <c r="F133" t="s">
        <v>223</v>
      </c>
      <c r="R133">
        <v>100</v>
      </c>
      <c r="S133">
        <v>100</v>
      </c>
      <c r="T133">
        <v>100</v>
      </c>
      <c r="U133">
        <v>100</v>
      </c>
      <c r="V133">
        <v>100</v>
      </c>
    </row>
    <row r="134" spans="1:22" ht="12.75" customHeight="1" x14ac:dyDescent="0.2"/>
    <row r="135" spans="1:22" ht="12.75" customHeight="1" x14ac:dyDescent="0.2">
      <c r="A135" t="s">
        <v>257</v>
      </c>
      <c r="B135" s="95">
        <v>13121.45</v>
      </c>
      <c r="C135" s="95">
        <v>3642.951</v>
      </c>
      <c r="D135" s="95">
        <v>1524.1990000000001</v>
      </c>
      <c r="E135" s="95">
        <v>2111.4180000000001</v>
      </c>
      <c r="F135" s="95">
        <v>20400.02</v>
      </c>
    </row>
    <row r="136" spans="1:22" ht="12.75" customHeight="1" x14ac:dyDescent="0.2">
      <c r="B136" s="95">
        <v>64.319999999999993</v>
      </c>
      <c r="C136" s="95">
        <v>17.86</v>
      </c>
      <c r="D136" s="95">
        <v>7.47</v>
      </c>
      <c r="E136" s="95">
        <v>10.35</v>
      </c>
      <c r="F136" s="95">
        <v>100</v>
      </c>
    </row>
    <row r="137" spans="1:22" ht="12.75" customHeight="1" x14ac:dyDescent="0.25">
      <c r="R137" s="106" t="s">
        <v>300</v>
      </c>
    </row>
    <row r="138" spans="1:22" ht="12.75" customHeight="1" x14ac:dyDescent="0.2">
      <c r="A138" t="s">
        <v>258</v>
      </c>
      <c r="B138">
        <v>137.36658</v>
      </c>
      <c r="C138">
        <v>252.0318</v>
      </c>
      <c r="D138">
        <v>64.337085000000002</v>
      </c>
      <c r="E138">
        <v>108.62442</v>
      </c>
      <c r="F138">
        <v>562.35988999999995</v>
      </c>
      <c r="J138" s="12"/>
      <c r="K138" s="109"/>
      <c r="L138" s="112"/>
      <c r="M138" s="115"/>
      <c r="N138" s="115"/>
      <c r="O138" s="51"/>
    </row>
    <row r="139" spans="1:22" ht="12.75" customHeight="1" x14ac:dyDescent="0.2">
      <c r="B139">
        <v>24.43</v>
      </c>
      <c r="C139">
        <v>44.82</v>
      </c>
      <c r="D139">
        <v>11.44</v>
      </c>
      <c r="E139">
        <v>19.32</v>
      </c>
      <c r="F139">
        <v>100</v>
      </c>
      <c r="J139" s="255"/>
      <c r="K139" s="110"/>
      <c r="L139" s="113"/>
      <c r="M139" s="116"/>
      <c r="N139" s="116"/>
      <c r="O139" s="119"/>
      <c r="P139" s="119"/>
    </row>
    <row r="140" spans="1:22" ht="12.75" customHeight="1" x14ac:dyDescent="0.2">
      <c r="J140" s="256"/>
      <c r="K140" s="109" t="s">
        <v>296</v>
      </c>
      <c r="L140" s="112" t="s">
        <v>297</v>
      </c>
      <c r="M140" s="115" t="s">
        <v>326</v>
      </c>
      <c r="N140" s="115" t="s">
        <v>327</v>
      </c>
      <c r="O140" s="119"/>
      <c r="P140" s="119" t="s">
        <v>213</v>
      </c>
    </row>
    <row r="141" spans="1:22" ht="12.75" customHeight="1" x14ac:dyDescent="0.2">
      <c r="A141" t="s">
        <v>223</v>
      </c>
      <c r="B141" s="95">
        <v>13258.81</v>
      </c>
      <c r="C141" s="95">
        <v>3894.9830000000002</v>
      </c>
      <c r="D141" s="95">
        <v>1588.5360000000001</v>
      </c>
      <c r="E141" s="95">
        <v>2220.0430000000001</v>
      </c>
      <c r="F141" s="95">
        <v>20962.38</v>
      </c>
      <c r="J141" s="16" t="s">
        <v>248</v>
      </c>
      <c r="K141" s="98">
        <v>0.16120000000000001</v>
      </c>
      <c r="L141" s="98">
        <v>0.1754</v>
      </c>
      <c r="M141" s="98">
        <v>0.37420000000000003</v>
      </c>
      <c r="N141" s="98">
        <v>0.40539999999999998</v>
      </c>
      <c r="O141" s="98">
        <v>0</v>
      </c>
      <c r="P141" s="98">
        <v>0.21</v>
      </c>
    </row>
    <row r="142" spans="1:22" ht="12.75" customHeight="1" x14ac:dyDescent="0.2">
      <c r="B142">
        <v>63.25</v>
      </c>
      <c r="C142">
        <v>18.579999999999998</v>
      </c>
      <c r="D142">
        <v>7.58</v>
      </c>
      <c r="E142">
        <v>10.59</v>
      </c>
      <c r="F142">
        <v>100</v>
      </c>
      <c r="J142" s="16" t="s">
        <v>299</v>
      </c>
      <c r="K142" s="98">
        <v>1.8500000000000003E-2</v>
      </c>
      <c r="L142" s="98">
        <v>2.4399999999999998E-2</v>
      </c>
      <c r="M142" s="98">
        <v>3.9100000000000003E-2</v>
      </c>
      <c r="N142" s="98">
        <v>3.9900000000000005E-2</v>
      </c>
      <c r="O142" s="29"/>
      <c r="P142" s="98">
        <v>0.02</v>
      </c>
    </row>
    <row r="143" spans="1:22" ht="12.75" customHeight="1" x14ac:dyDescent="0.2">
      <c r="J143" s="16" t="s">
        <v>251</v>
      </c>
      <c r="K143" s="98">
        <v>0.1084</v>
      </c>
      <c r="L143" s="98">
        <v>9.820000000000001E-2</v>
      </c>
      <c r="M143" s="98">
        <v>0.1537</v>
      </c>
      <c r="N143" s="98">
        <v>0.17079999999999998</v>
      </c>
      <c r="O143" s="29"/>
      <c r="P143" s="98">
        <v>0.12</v>
      </c>
    </row>
    <row r="144" spans="1:22" ht="12.75" customHeight="1" x14ac:dyDescent="0.2">
      <c r="J144" s="16" t="s">
        <v>252</v>
      </c>
      <c r="K144" s="98">
        <v>0.4753</v>
      </c>
      <c r="L144" s="98">
        <v>0.41170000000000001</v>
      </c>
      <c r="M144" s="98">
        <v>0.21420000000000003</v>
      </c>
      <c r="N144" s="98">
        <v>0.1736</v>
      </c>
      <c r="O144" s="97"/>
      <c r="P144" s="98">
        <v>0.41</v>
      </c>
    </row>
    <row r="145" spans="2:18" ht="12.75" customHeight="1" x14ac:dyDescent="0.2">
      <c r="J145" s="16" t="s">
        <v>253</v>
      </c>
      <c r="K145" s="98">
        <v>0.1527</v>
      </c>
      <c r="L145" s="98">
        <v>8.8300000000000003E-2</v>
      </c>
      <c r="M145" s="98">
        <v>0.1061</v>
      </c>
      <c r="N145" s="98">
        <v>0.1072</v>
      </c>
      <c r="O145" s="97"/>
      <c r="P145" s="98">
        <v>0.13</v>
      </c>
    </row>
    <row r="146" spans="2:18" ht="12.75" customHeight="1" x14ac:dyDescent="0.2">
      <c r="J146" s="16" t="s">
        <v>268</v>
      </c>
      <c r="K146" s="98">
        <v>0.1043</v>
      </c>
      <c r="L146" s="98">
        <v>0.15039999999999998</v>
      </c>
      <c r="M146" s="98">
        <v>9.4600000000000004E-2</v>
      </c>
      <c r="N146" s="98">
        <v>7.690000000000001E-2</v>
      </c>
      <c r="O146" s="97"/>
      <c r="P146" s="98">
        <v>0.11</v>
      </c>
    </row>
    <row r="147" spans="2:18" ht="12.75" customHeight="1" x14ac:dyDescent="0.2">
      <c r="B147" s="95"/>
      <c r="C147" s="95"/>
      <c r="D147" s="95"/>
      <c r="E147" s="95"/>
      <c r="F147" s="95"/>
      <c r="J147" s="16" t="s">
        <v>254</v>
      </c>
      <c r="K147" s="98">
        <v>7.000000000000001E-4</v>
      </c>
      <c r="L147" s="98">
        <v>2.9999999999999997E-4</v>
      </c>
      <c r="M147" s="98">
        <v>1.5E-3</v>
      </c>
      <c r="N147" s="98">
        <v>5.0000000000000001E-4</v>
      </c>
      <c r="O147" s="99"/>
      <c r="P147" s="98">
        <v>0</v>
      </c>
    </row>
    <row r="148" spans="2:18" ht="12.75" customHeight="1" x14ac:dyDescent="0.2">
      <c r="J148" s="81" t="s">
        <v>255</v>
      </c>
      <c r="K148" s="98">
        <v>1.04E-2</v>
      </c>
      <c r="L148" s="98">
        <v>6.4699999999999994E-2</v>
      </c>
      <c r="M148" s="98">
        <v>4.0500000000000001E-2</v>
      </c>
      <c r="N148" s="98">
        <v>4.8899999999999999E-2</v>
      </c>
      <c r="O148" s="101"/>
      <c r="P148" s="98">
        <v>0.03</v>
      </c>
    </row>
    <row r="149" spans="2:18" ht="12.75" customHeight="1" x14ac:dyDescent="0.2"/>
    <row r="150" spans="2:18" ht="12.75" customHeight="1" x14ac:dyDescent="0.2"/>
    <row r="151" spans="2:18" ht="12.75" customHeight="1" x14ac:dyDescent="0.2">
      <c r="K151" s="98"/>
      <c r="L151" s="98"/>
      <c r="M151" s="98"/>
      <c r="N151" s="98"/>
      <c r="O151" s="99"/>
    </row>
    <row r="152" spans="2:18" ht="12.75" customHeight="1" x14ac:dyDescent="0.2">
      <c r="J152" s="12"/>
      <c r="K152" s="109"/>
      <c r="L152" s="112"/>
      <c r="M152" s="115"/>
      <c r="N152" s="115"/>
      <c r="O152" s="51"/>
    </row>
    <row r="153" spans="2:18" ht="12.75" customHeight="1" x14ac:dyDescent="0.2">
      <c r="J153" s="255"/>
      <c r="K153" s="110"/>
      <c r="L153" s="113"/>
      <c r="M153" s="116"/>
      <c r="N153" s="116"/>
      <c r="O153" s="119"/>
      <c r="P153" s="119"/>
    </row>
    <row r="154" spans="2:18" ht="12.75" customHeight="1" x14ac:dyDescent="0.2">
      <c r="J154" s="256"/>
      <c r="K154" s="109"/>
      <c r="L154" s="112"/>
      <c r="M154" s="115"/>
      <c r="N154" s="115"/>
      <c r="O154" s="119"/>
      <c r="P154" s="119"/>
    </row>
    <row r="155" spans="2:18" ht="12.75" customHeight="1" x14ac:dyDescent="0.2">
      <c r="J155" s="16"/>
      <c r="K155" s="98"/>
      <c r="L155" s="98"/>
      <c r="M155" s="98"/>
      <c r="N155" s="98"/>
      <c r="O155" s="29"/>
      <c r="P155" s="29"/>
    </row>
    <row r="156" spans="2:18" ht="12.75" customHeight="1" x14ac:dyDescent="0.2">
      <c r="J156" s="16"/>
      <c r="K156" s="98"/>
      <c r="L156" s="98"/>
      <c r="M156" s="98"/>
      <c r="N156" s="98"/>
      <c r="O156" s="29"/>
      <c r="P156" s="29"/>
      <c r="R156" s="107" t="s">
        <v>301</v>
      </c>
    </row>
    <row r="157" spans="2:18" ht="12.75" customHeight="1" x14ac:dyDescent="0.2">
      <c r="J157" s="16"/>
      <c r="K157" s="98"/>
      <c r="L157" s="98"/>
      <c r="M157" s="98"/>
      <c r="N157" s="98"/>
      <c r="O157" s="29"/>
      <c r="P157" s="29"/>
      <c r="R157" s="108" t="s">
        <v>143</v>
      </c>
    </row>
    <row r="158" spans="2:18" ht="12.75" customHeight="1" x14ac:dyDescent="0.2">
      <c r="J158" s="16"/>
      <c r="K158" s="98"/>
      <c r="L158" s="98"/>
      <c r="M158" s="98"/>
      <c r="N158" s="98"/>
      <c r="O158" s="97"/>
      <c r="P158" s="97"/>
    </row>
    <row r="159" spans="2:18" ht="12.75" customHeight="1" x14ac:dyDescent="0.2">
      <c r="J159" s="16"/>
      <c r="K159" s="98"/>
      <c r="L159" s="98"/>
      <c r="M159" s="98"/>
      <c r="N159" s="98"/>
      <c r="O159" s="97"/>
      <c r="P159" s="97"/>
    </row>
    <row r="160" spans="2:18" ht="12.75" customHeight="1" x14ac:dyDescent="0.2">
      <c r="J160" s="16"/>
      <c r="K160" s="98"/>
      <c r="L160" s="98"/>
      <c r="M160" s="98"/>
      <c r="N160" s="98"/>
      <c r="O160" s="97"/>
      <c r="P160" s="97"/>
    </row>
    <row r="161" spans="2:16" ht="12.75" customHeight="1" x14ac:dyDescent="0.2">
      <c r="J161" s="16"/>
      <c r="K161" s="98"/>
      <c r="L161" s="98"/>
      <c r="M161" s="98"/>
      <c r="N161" s="98"/>
      <c r="O161" s="99"/>
      <c r="P161" s="99"/>
    </row>
    <row r="162" spans="2:16" ht="12.75" customHeight="1" x14ac:dyDescent="0.2">
      <c r="J162" s="81"/>
      <c r="K162" s="100"/>
      <c r="L162" s="100"/>
      <c r="M162" s="100"/>
      <c r="N162" s="100"/>
      <c r="O162" s="101"/>
      <c r="P162" s="101"/>
    </row>
    <row r="163" spans="2:16" ht="12.75" customHeight="1" x14ac:dyDescent="0.2">
      <c r="K163" s="15"/>
      <c r="L163" s="15"/>
      <c r="M163" s="15"/>
      <c r="N163" s="15"/>
      <c r="O163" s="29"/>
    </row>
    <row r="164" spans="2:16" ht="12.75" customHeight="1" x14ac:dyDescent="0.2">
      <c r="K164" s="98"/>
      <c r="L164" s="98"/>
      <c r="M164" s="98"/>
      <c r="N164" s="98"/>
      <c r="O164" s="99"/>
    </row>
    <row r="165" spans="2:16" ht="12.75" customHeight="1" x14ac:dyDescent="0.2">
      <c r="K165" s="15"/>
      <c r="L165" s="15"/>
      <c r="M165" s="15"/>
      <c r="N165" s="15"/>
      <c r="O165" s="29"/>
    </row>
    <row r="166" spans="2:16" ht="12.75" customHeight="1" x14ac:dyDescent="0.2">
      <c r="K166" s="100"/>
      <c r="L166" s="100"/>
      <c r="M166" s="100"/>
      <c r="N166" s="100"/>
      <c r="O166" s="101"/>
    </row>
    <row r="167" spans="2:16" ht="12.75" customHeight="1" x14ac:dyDescent="0.2"/>
    <row r="168" spans="2:16" ht="12.75" customHeight="1" x14ac:dyDescent="0.2"/>
    <row r="169" spans="2:16" ht="12.75" customHeight="1" x14ac:dyDescent="0.2"/>
    <row r="170" spans="2:16" ht="12.75" customHeight="1" x14ac:dyDescent="0.25">
      <c r="J170" s="106" t="s">
        <v>321</v>
      </c>
    </row>
    <row r="171" spans="2:16" ht="12.75" customHeight="1" x14ac:dyDescent="0.2">
      <c r="B171" s="120" t="s">
        <v>312</v>
      </c>
    </row>
    <row r="172" spans="2:16" ht="12.75" customHeight="1" x14ac:dyDescent="0.2"/>
    <row r="173" spans="2:16" ht="12.75" customHeight="1" x14ac:dyDescent="0.2">
      <c r="B173" s="120" t="s">
        <v>315</v>
      </c>
      <c r="C173" s="120"/>
      <c r="D173" s="120" t="s">
        <v>313</v>
      </c>
      <c r="E173" s="120" t="s">
        <v>314</v>
      </c>
      <c r="F173" s="120" t="s">
        <v>316</v>
      </c>
      <c r="G173" s="120" t="s">
        <v>317</v>
      </c>
      <c r="H173" s="120" t="s">
        <v>318</v>
      </c>
    </row>
    <row r="174" spans="2:16" ht="12.75" customHeight="1" x14ac:dyDescent="0.2">
      <c r="B174" s="124">
        <v>11.06</v>
      </c>
      <c r="C174" s="124"/>
      <c r="D174" s="118">
        <v>8.66</v>
      </c>
      <c r="E174" s="118">
        <v>8.89</v>
      </c>
      <c r="F174" s="118">
        <v>8.16</v>
      </c>
      <c r="G174" s="118">
        <v>8.01</v>
      </c>
      <c r="H174" s="118">
        <v>6.74</v>
      </c>
    </row>
    <row r="175" spans="2:16" ht="12.75" customHeight="1" x14ac:dyDescent="0.2"/>
    <row r="176" spans="2:1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spans="10:10" ht="12.75" customHeight="1" x14ac:dyDescent="0.2"/>
    <row r="194" spans="10:10" ht="12.75" customHeight="1" x14ac:dyDescent="0.2"/>
    <row r="195" spans="10:10" ht="12.75" customHeight="1" x14ac:dyDescent="0.2">
      <c r="J195" s="107" t="s">
        <v>301</v>
      </c>
    </row>
    <row r="196" spans="10:10" ht="12.75" customHeight="1" x14ac:dyDescent="0.2">
      <c r="J196" s="108" t="s">
        <v>320</v>
      </c>
    </row>
    <row r="197" spans="10:10" ht="12.75" customHeight="1" x14ac:dyDescent="0.2"/>
    <row r="198" spans="10:10" ht="12.75" customHeight="1" x14ac:dyDescent="0.2"/>
    <row r="199" spans="10:10" ht="12.75" customHeight="1" x14ac:dyDescent="0.2"/>
    <row r="200" spans="10:10" ht="12.75" customHeight="1" x14ac:dyDescent="0.2"/>
    <row r="201" spans="10:10" ht="12.75" customHeight="1" x14ac:dyDescent="0.2"/>
    <row r="202" spans="10:10" ht="12.75" customHeight="1" x14ac:dyDescent="0.2"/>
    <row r="203" spans="10:10" ht="12.75" customHeight="1" x14ac:dyDescent="0.2"/>
    <row r="204" spans="10:10" ht="12.75" customHeight="1" x14ac:dyDescent="0.2"/>
    <row r="205" spans="10:10" ht="12.75" customHeight="1" x14ac:dyDescent="0.2"/>
    <row r="206" spans="10:10" ht="12.75" customHeight="1" x14ac:dyDescent="0.2"/>
    <row r="207" spans="10:10" ht="12.75" customHeight="1" x14ac:dyDescent="0.2"/>
    <row r="208" spans="10:10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</sheetData>
  <mergeCells count="16">
    <mergeCell ref="K6:N6"/>
    <mergeCell ref="K7:K9"/>
    <mergeCell ref="N7:N9"/>
    <mergeCell ref="O48:O49"/>
    <mergeCell ref="K46:N46"/>
    <mergeCell ref="K47:K49"/>
    <mergeCell ref="L47:L49"/>
    <mergeCell ref="M47:M49"/>
    <mergeCell ref="N47:N49"/>
    <mergeCell ref="J153:J154"/>
    <mergeCell ref="J48:J49"/>
    <mergeCell ref="J139:J140"/>
    <mergeCell ref="O8:O9"/>
    <mergeCell ref="J8:J9"/>
    <mergeCell ref="L7:L9"/>
    <mergeCell ref="M7:M9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52"/>
  <sheetViews>
    <sheetView workbookViewId="0">
      <selection activeCell="A3" sqref="A3:G39"/>
    </sheetView>
  </sheetViews>
  <sheetFormatPr defaultColWidth="8.85546875" defaultRowHeight="12.75" x14ac:dyDescent="0.2"/>
  <cols>
    <col min="10" max="10" width="24.42578125" customWidth="1"/>
    <col min="11" max="11" width="10.28515625" customWidth="1"/>
    <col min="12" max="12" width="9.42578125" customWidth="1"/>
    <col min="13" max="13" width="10.28515625" customWidth="1"/>
    <col min="14" max="14" width="12.140625" customWidth="1"/>
    <col min="15" max="15" width="10.28515625" customWidth="1"/>
    <col min="18" max="18" width="16.28515625" customWidth="1"/>
  </cols>
  <sheetData>
    <row r="3" spans="1:32" ht="15.75" customHeight="1" x14ac:dyDescent="0.25">
      <c r="J3" s="5" t="s">
        <v>304</v>
      </c>
      <c r="K3" s="6"/>
      <c r="L3" s="6"/>
      <c r="M3" s="7"/>
      <c r="N3" s="7"/>
      <c r="O3" s="7"/>
    </row>
    <row r="4" spans="1:32" ht="12.75" customHeight="1" x14ac:dyDescent="0.2">
      <c r="J4" s="8"/>
      <c r="K4" s="9"/>
      <c r="L4" s="9"/>
      <c r="M4" s="9"/>
      <c r="N4" s="9"/>
      <c r="O4" s="8"/>
    </row>
    <row r="5" spans="1:32" x14ac:dyDescent="0.2">
      <c r="A5" t="s">
        <v>271</v>
      </c>
      <c r="B5" t="s">
        <v>67</v>
      </c>
      <c r="C5" t="s">
        <v>221</v>
      </c>
      <c r="D5" t="s">
        <v>222</v>
      </c>
      <c r="E5" t="s">
        <v>66</v>
      </c>
      <c r="F5" t="s">
        <v>223</v>
      </c>
      <c r="J5" s="10" t="s">
        <v>224</v>
      </c>
      <c r="K5" s="11"/>
      <c r="L5" s="11"/>
      <c r="M5" s="11"/>
      <c r="N5" s="11"/>
      <c r="O5" s="79"/>
    </row>
    <row r="6" spans="1:32" x14ac:dyDescent="0.2">
      <c r="J6" s="12"/>
      <c r="K6" s="245" t="s">
        <v>208</v>
      </c>
      <c r="L6" s="245"/>
      <c r="M6" s="245"/>
      <c r="N6" s="245"/>
      <c r="O6" s="80"/>
    </row>
    <row r="7" spans="1:32" ht="12.75" customHeight="1" x14ac:dyDescent="0.2">
      <c r="A7">
        <v>1</v>
      </c>
      <c r="B7" s="95">
        <v>875.02864</v>
      </c>
      <c r="C7">
        <v>331.78111000000001</v>
      </c>
      <c r="D7">
        <v>163.70483999999999</v>
      </c>
      <c r="E7">
        <v>234.90110000000001</v>
      </c>
      <c r="F7" s="95">
        <v>1605.4157</v>
      </c>
      <c r="J7" s="12"/>
      <c r="K7" s="257" t="s">
        <v>225</v>
      </c>
      <c r="L7" s="250" t="s">
        <v>243</v>
      </c>
      <c r="M7" s="240" t="s">
        <v>334</v>
      </c>
      <c r="N7" s="240" t="s">
        <v>335</v>
      </c>
      <c r="O7" s="51"/>
    </row>
    <row r="8" spans="1:32" ht="12.75" customHeight="1" x14ac:dyDescent="0.2">
      <c r="B8">
        <v>6.63</v>
      </c>
      <c r="C8">
        <v>8.66</v>
      </c>
      <c r="D8">
        <v>10.42</v>
      </c>
      <c r="E8">
        <v>10.61</v>
      </c>
      <c r="F8">
        <v>7.71</v>
      </c>
      <c r="J8" s="255" t="s">
        <v>273</v>
      </c>
      <c r="K8" s="258"/>
      <c r="L8" s="251"/>
      <c r="M8" s="249"/>
      <c r="N8" s="249"/>
      <c r="O8" s="242" t="s">
        <v>324</v>
      </c>
    </row>
    <row r="9" spans="1:32" ht="25.5" x14ac:dyDescent="0.2">
      <c r="J9" s="256"/>
      <c r="K9" s="259"/>
      <c r="L9" s="252"/>
      <c r="M9" s="241"/>
      <c r="N9" s="241"/>
      <c r="O9" s="243"/>
      <c r="S9" s="120" t="s">
        <v>296</v>
      </c>
      <c r="T9" s="120" t="s">
        <v>297</v>
      </c>
      <c r="U9" s="126" t="s">
        <v>333</v>
      </c>
      <c r="V9" s="126" t="s">
        <v>327</v>
      </c>
      <c r="X9" t="s">
        <v>213</v>
      </c>
      <c r="AA9" s="120"/>
      <c r="AB9" s="120"/>
    </row>
    <row r="10" spans="1:32" x14ac:dyDescent="0.2">
      <c r="A10">
        <v>2</v>
      </c>
      <c r="B10" s="95">
        <v>2686.895</v>
      </c>
      <c r="C10" s="95">
        <v>747.95275000000004</v>
      </c>
      <c r="D10">
        <v>289.04473000000002</v>
      </c>
      <c r="E10">
        <v>442.80754999999999</v>
      </c>
      <c r="F10" s="95">
        <v>4166.7</v>
      </c>
      <c r="J10" s="9"/>
      <c r="K10" s="9"/>
      <c r="L10" s="9"/>
      <c r="M10" s="82"/>
      <c r="N10" s="82"/>
      <c r="O10" s="83" t="s">
        <v>209</v>
      </c>
      <c r="R10" t="s">
        <v>274</v>
      </c>
      <c r="S10" s="98">
        <v>6.6299999999999998E-2</v>
      </c>
      <c r="T10" s="98">
        <v>8.6599999999999996E-2</v>
      </c>
      <c r="U10" s="98">
        <v>0.1042</v>
      </c>
      <c r="V10" s="98">
        <v>0.1061</v>
      </c>
      <c r="X10" s="99">
        <v>7.7100000000000002E-2</v>
      </c>
      <c r="AA10" s="98"/>
      <c r="AB10" s="98"/>
      <c r="AC10" s="98"/>
      <c r="AD10" s="98"/>
      <c r="AF10" s="99"/>
    </row>
    <row r="11" spans="1:32" x14ac:dyDescent="0.2">
      <c r="B11">
        <v>20.36</v>
      </c>
      <c r="C11">
        <v>19.52</v>
      </c>
      <c r="D11">
        <v>18.399999999999999</v>
      </c>
      <c r="E11">
        <v>20.010000000000002</v>
      </c>
      <c r="F11">
        <v>20.02</v>
      </c>
      <c r="J11" s="14" t="s">
        <v>274</v>
      </c>
      <c r="K11" s="96">
        <v>875.02864</v>
      </c>
      <c r="L11" s="96">
        <v>331.78111000000001</v>
      </c>
      <c r="M11" s="96">
        <v>163.70483999999999</v>
      </c>
      <c r="N11" s="96">
        <v>234.90110000000001</v>
      </c>
      <c r="O11" s="97">
        <v>1605.4157</v>
      </c>
      <c r="R11" t="s">
        <v>275</v>
      </c>
      <c r="S11" s="98">
        <v>0.2036</v>
      </c>
      <c r="T11" s="98">
        <v>0.19519999999999998</v>
      </c>
      <c r="U11" s="98">
        <v>0.184</v>
      </c>
      <c r="V11" s="98">
        <v>0.20010000000000003</v>
      </c>
      <c r="X11" s="99">
        <v>0.20019999999999999</v>
      </c>
      <c r="AA11" s="98"/>
      <c r="AB11" s="98"/>
      <c r="AC11" s="98"/>
      <c r="AD11" s="98"/>
      <c r="AF11" s="99"/>
    </row>
    <row r="12" spans="1:32" x14ac:dyDescent="0.2">
      <c r="J12" s="14" t="s">
        <v>275</v>
      </c>
      <c r="K12" s="96">
        <v>2686.895</v>
      </c>
      <c r="L12" s="96">
        <v>747.95275000000004</v>
      </c>
      <c r="M12" s="96">
        <v>289.04473000000002</v>
      </c>
      <c r="N12" s="96">
        <v>442.80754999999999</v>
      </c>
      <c r="O12" s="97">
        <v>4166.7</v>
      </c>
      <c r="R12" t="s">
        <v>276</v>
      </c>
      <c r="S12" s="98">
        <v>0.19450000000000001</v>
      </c>
      <c r="T12" s="98">
        <v>0.1381</v>
      </c>
      <c r="U12" s="98">
        <v>0.14319999999999999</v>
      </c>
      <c r="V12" s="98">
        <v>0.13109999999999999</v>
      </c>
      <c r="X12" s="99">
        <v>0.17350000000000002</v>
      </c>
      <c r="AA12" s="98"/>
      <c r="AB12" s="98"/>
      <c r="AC12" s="98"/>
      <c r="AD12" s="98"/>
      <c r="AF12" s="99"/>
    </row>
    <row r="13" spans="1:32" x14ac:dyDescent="0.2">
      <c r="A13">
        <v>3</v>
      </c>
      <c r="B13" s="95">
        <v>2567.8620000000001</v>
      </c>
      <c r="C13" s="95">
        <v>529.16314</v>
      </c>
      <c r="D13">
        <v>224.95292000000001</v>
      </c>
      <c r="E13" s="95">
        <v>290.03579000000002</v>
      </c>
      <c r="F13" s="95">
        <v>3612.0140000000001</v>
      </c>
      <c r="J13" s="14" t="s">
        <v>276</v>
      </c>
      <c r="K13" s="96">
        <v>2567.8620000000001</v>
      </c>
      <c r="L13" s="96">
        <v>529.16314</v>
      </c>
      <c r="M13" s="96">
        <v>224.95292000000001</v>
      </c>
      <c r="N13" s="96">
        <v>290.03579000000002</v>
      </c>
      <c r="O13" s="97">
        <v>3612.0140000000001</v>
      </c>
      <c r="R13" t="s">
        <v>277</v>
      </c>
      <c r="S13" s="98">
        <v>0.154</v>
      </c>
      <c r="T13" s="98">
        <v>0.1096</v>
      </c>
      <c r="U13" s="98">
        <v>0.10830000000000001</v>
      </c>
      <c r="V13" s="98">
        <v>9.9700000000000011E-2</v>
      </c>
      <c r="X13" s="99">
        <v>0.1366</v>
      </c>
      <c r="AA13" s="98"/>
      <c r="AB13" s="98"/>
      <c r="AC13" s="98"/>
      <c r="AD13" s="98"/>
      <c r="AF13" s="99"/>
    </row>
    <row r="14" spans="1:32" x14ac:dyDescent="0.2">
      <c r="B14">
        <v>19.45</v>
      </c>
      <c r="C14">
        <v>13.81</v>
      </c>
      <c r="D14">
        <v>14.32</v>
      </c>
      <c r="E14">
        <v>13.11</v>
      </c>
      <c r="F14">
        <v>17.350000000000001</v>
      </c>
      <c r="J14" s="14" t="s">
        <v>277</v>
      </c>
      <c r="K14" s="96">
        <v>2033.479</v>
      </c>
      <c r="L14" s="96">
        <v>420.03383000000002</v>
      </c>
      <c r="M14" s="96">
        <v>170.07284999999999</v>
      </c>
      <c r="N14" s="96">
        <v>220.65051</v>
      </c>
      <c r="O14" s="97">
        <v>2844.2370000000001</v>
      </c>
      <c r="R14" t="s">
        <v>278</v>
      </c>
      <c r="S14" s="98">
        <v>0.12529999999999999</v>
      </c>
      <c r="T14" s="98">
        <v>8.1000000000000003E-2</v>
      </c>
      <c r="U14" s="98">
        <v>0.12820000000000001</v>
      </c>
      <c r="V14" s="98">
        <v>0.1323</v>
      </c>
      <c r="X14" s="99">
        <v>0.11810000000000001</v>
      </c>
      <c r="AA14" s="98"/>
      <c r="AB14" s="98"/>
      <c r="AC14" s="98"/>
      <c r="AD14" s="98"/>
      <c r="AF14" s="99"/>
    </row>
    <row r="15" spans="1:32" x14ac:dyDescent="0.2">
      <c r="J15" s="102" t="s">
        <v>278</v>
      </c>
      <c r="K15" s="96">
        <v>1654.53</v>
      </c>
      <c r="L15" s="96">
        <v>310.47395999999998</v>
      </c>
      <c r="M15" s="96">
        <v>201.37947</v>
      </c>
      <c r="N15" s="96">
        <v>292.69601</v>
      </c>
      <c r="O15" s="97">
        <v>2459.08</v>
      </c>
      <c r="R15" t="s">
        <v>279</v>
      </c>
      <c r="S15" s="98">
        <v>8.0299999999999996E-2</v>
      </c>
      <c r="T15" s="98">
        <v>5.8400000000000001E-2</v>
      </c>
      <c r="U15" s="98">
        <v>6.2600000000000003E-2</v>
      </c>
      <c r="V15" s="98">
        <v>5.9200000000000003E-2</v>
      </c>
      <c r="X15" s="99">
        <v>7.2700000000000001E-2</v>
      </c>
      <c r="AA15" s="98"/>
      <c r="AB15" s="98"/>
      <c r="AC15" s="98"/>
      <c r="AD15" s="98"/>
      <c r="AF15" s="99"/>
    </row>
    <row r="16" spans="1:32" x14ac:dyDescent="0.2">
      <c r="A16">
        <v>4</v>
      </c>
      <c r="B16" s="95">
        <v>2033.479</v>
      </c>
      <c r="C16">
        <v>420.03383000000002</v>
      </c>
      <c r="D16">
        <v>170.07284999999999</v>
      </c>
      <c r="E16">
        <v>220.65051</v>
      </c>
      <c r="F16" s="95">
        <v>2844.2370000000001</v>
      </c>
      <c r="J16" s="102" t="s">
        <v>279</v>
      </c>
      <c r="K16" s="96">
        <v>1059.71</v>
      </c>
      <c r="L16" s="96">
        <v>223.83055999999999</v>
      </c>
      <c r="M16" s="96">
        <v>98.254118000000005</v>
      </c>
      <c r="N16" s="96">
        <v>131.04367999999999</v>
      </c>
      <c r="O16" s="97">
        <v>1512.8389999999999</v>
      </c>
      <c r="R16" t="s">
        <v>280</v>
      </c>
      <c r="S16" s="98">
        <v>0.17600000000000002</v>
      </c>
      <c r="T16" s="98">
        <v>0.33100000000000002</v>
      </c>
      <c r="U16" s="98">
        <v>0.26950000000000002</v>
      </c>
      <c r="V16" s="98">
        <v>0.27149999999999996</v>
      </c>
      <c r="X16" s="99">
        <v>0.22170000000000001</v>
      </c>
      <c r="AA16" s="98"/>
      <c r="AB16" s="98"/>
      <c r="AC16" s="98"/>
      <c r="AD16" s="98"/>
      <c r="AF16" s="99"/>
    </row>
    <row r="17" spans="1:19" x14ac:dyDescent="0.2">
      <c r="B17">
        <v>15.4</v>
      </c>
      <c r="C17">
        <v>10.96</v>
      </c>
      <c r="D17">
        <v>10.83</v>
      </c>
      <c r="E17">
        <v>9.9700000000000006</v>
      </c>
      <c r="F17">
        <v>13.66</v>
      </c>
      <c r="J17" s="102" t="s">
        <v>280</v>
      </c>
      <c r="K17" s="96">
        <v>2322.6439999999998</v>
      </c>
      <c r="L17" s="96">
        <v>1268.0899999999999</v>
      </c>
      <c r="M17" s="96">
        <v>423.35097000000002</v>
      </c>
      <c r="N17" s="96">
        <v>600.86752999999999</v>
      </c>
      <c r="O17" s="97">
        <v>4614.9530000000004</v>
      </c>
    </row>
    <row r="18" spans="1:19" x14ac:dyDescent="0.2">
      <c r="J18" s="16"/>
      <c r="K18" s="29"/>
      <c r="L18" s="29"/>
      <c r="M18" s="29"/>
      <c r="N18" s="29"/>
      <c r="O18" s="29"/>
    </row>
    <row r="19" spans="1:19" ht="15.75" x14ac:dyDescent="0.25">
      <c r="J19" s="81" t="s">
        <v>281</v>
      </c>
      <c r="K19" s="103">
        <v>13200.15</v>
      </c>
      <c r="L19" s="103">
        <v>3831.326</v>
      </c>
      <c r="M19" s="103">
        <v>1570.76</v>
      </c>
      <c r="N19" s="103">
        <v>2213.002</v>
      </c>
      <c r="O19" s="103">
        <v>20815.237000000001</v>
      </c>
      <c r="R19" s="106" t="s">
        <v>306</v>
      </c>
    </row>
    <row r="20" spans="1:19" x14ac:dyDescent="0.2">
      <c r="J20" s="17"/>
      <c r="K20" s="18"/>
      <c r="L20" s="18"/>
      <c r="M20" s="18"/>
      <c r="N20" s="18"/>
      <c r="O20" s="86" t="s">
        <v>214</v>
      </c>
    </row>
    <row r="21" spans="1:19" x14ac:dyDescent="0.2">
      <c r="J21" s="14" t="s">
        <v>274</v>
      </c>
      <c r="K21" s="98">
        <v>6.63</v>
      </c>
      <c r="L21" s="98">
        <v>8.66</v>
      </c>
      <c r="M21" s="98">
        <v>10.42</v>
      </c>
      <c r="N21" s="98">
        <v>10.61</v>
      </c>
      <c r="O21" s="99">
        <v>7.71</v>
      </c>
    </row>
    <row r="22" spans="1:19" x14ac:dyDescent="0.2">
      <c r="J22" s="14" t="s">
        <v>275</v>
      </c>
      <c r="K22" s="98">
        <v>20.36</v>
      </c>
      <c r="L22" s="98">
        <v>19.52</v>
      </c>
      <c r="M22" s="98">
        <v>18.399999999999999</v>
      </c>
      <c r="N22" s="98">
        <v>20.010000000000002</v>
      </c>
      <c r="O22" s="99">
        <v>20.02</v>
      </c>
    </row>
    <row r="23" spans="1:19" x14ac:dyDescent="0.2">
      <c r="J23" s="14" t="s">
        <v>276</v>
      </c>
      <c r="K23" s="98">
        <v>19.45</v>
      </c>
      <c r="L23" s="98">
        <v>13.81</v>
      </c>
      <c r="M23" s="98">
        <v>14.32</v>
      </c>
      <c r="N23" s="98">
        <v>13.11</v>
      </c>
      <c r="O23" s="99">
        <v>17.350000000000001</v>
      </c>
    </row>
    <row r="24" spans="1:19" x14ac:dyDescent="0.2">
      <c r="J24" s="14" t="s">
        <v>277</v>
      </c>
      <c r="K24" s="98">
        <v>15.4</v>
      </c>
      <c r="L24" s="98">
        <v>10.96</v>
      </c>
      <c r="M24" s="98">
        <v>10.83</v>
      </c>
      <c r="N24" s="98">
        <v>9.9700000000000006</v>
      </c>
      <c r="O24" s="99">
        <v>13.66</v>
      </c>
      <c r="S24" s="2"/>
    </row>
    <row r="25" spans="1:19" x14ac:dyDescent="0.2">
      <c r="A25">
        <v>5</v>
      </c>
      <c r="B25" s="95">
        <v>1654.53</v>
      </c>
      <c r="C25" s="95">
        <v>310.47395999999998</v>
      </c>
      <c r="D25" s="95">
        <v>201.37947</v>
      </c>
      <c r="E25" s="95">
        <v>292.69601</v>
      </c>
      <c r="F25" s="95">
        <v>2459.08</v>
      </c>
      <c r="J25" s="102" t="s">
        <v>278</v>
      </c>
      <c r="K25" s="98">
        <v>12.53</v>
      </c>
      <c r="L25" s="98">
        <v>8.1</v>
      </c>
      <c r="M25" s="98">
        <v>12.82</v>
      </c>
      <c r="N25" s="98">
        <v>13.23</v>
      </c>
      <c r="O25" s="99">
        <v>11.81</v>
      </c>
    </row>
    <row r="26" spans="1:19" x14ac:dyDescent="0.2">
      <c r="B26">
        <v>12.53</v>
      </c>
      <c r="C26">
        <v>8.1</v>
      </c>
      <c r="D26">
        <v>12.82</v>
      </c>
      <c r="E26">
        <v>13.23</v>
      </c>
      <c r="F26">
        <v>11.81</v>
      </c>
      <c r="J26" s="102" t="s">
        <v>279</v>
      </c>
      <c r="K26" s="98">
        <v>8.0299999999999994</v>
      </c>
      <c r="L26" s="98">
        <v>5.84</v>
      </c>
      <c r="M26" s="98">
        <v>6.26</v>
      </c>
      <c r="N26" s="98">
        <v>5.92</v>
      </c>
      <c r="O26" s="99">
        <v>7.27</v>
      </c>
    </row>
    <row r="27" spans="1:19" x14ac:dyDescent="0.2">
      <c r="J27" s="102" t="s">
        <v>280</v>
      </c>
      <c r="K27" s="98">
        <v>17.600000000000001</v>
      </c>
      <c r="L27" s="98">
        <v>33.1</v>
      </c>
      <c r="M27" s="98">
        <v>26.95</v>
      </c>
      <c r="N27" s="98">
        <v>27.15</v>
      </c>
      <c r="O27" s="99">
        <v>22.17</v>
      </c>
    </row>
    <row r="28" spans="1:19" x14ac:dyDescent="0.2">
      <c r="A28">
        <v>6</v>
      </c>
      <c r="B28" s="95">
        <v>1059.71</v>
      </c>
      <c r="C28">
        <v>223.83055999999999</v>
      </c>
      <c r="D28">
        <v>98.254118000000005</v>
      </c>
      <c r="E28">
        <v>131.04367999999999</v>
      </c>
      <c r="F28" s="95">
        <v>1512.8389999999999</v>
      </c>
      <c r="J28" s="16"/>
      <c r="K28" s="29"/>
      <c r="L28" s="29"/>
      <c r="M28" s="29"/>
      <c r="N28" s="29"/>
      <c r="O28" s="29"/>
    </row>
    <row r="29" spans="1:19" x14ac:dyDescent="0.2">
      <c r="B29">
        <v>8.0299999999999994</v>
      </c>
      <c r="C29">
        <v>5.84</v>
      </c>
      <c r="D29">
        <v>6.26</v>
      </c>
      <c r="E29">
        <v>5.92</v>
      </c>
      <c r="F29">
        <v>7.27</v>
      </c>
      <c r="J29" s="81" t="s">
        <v>281</v>
      </c>
      <c r="K29" s="85">
        <v>100</v>
      </c>
      <c r="L29" s="85">
        <v>100</v>
      </c>
      <c r="M29" s="85">
        <v>100</v>
      </c>
      <c r="N29" s="85">
        <v>100</v>
      </c>
      <c r="O29" s="85">
        <v>100</v>
      </c>
    </row>
    <row r="30" spans="1:19" x14ac:dyDescent="0.2">
      <c r="J30" s="81"/>
      <c r="K30" s="85"/>
      <c r="L30" s="85"/>
      <c r="M30" s="85"/>
      <c r="N30" s="85"/>
      <c r="O30" s="85"/>
    </row>
    <row r="31" spans="1:19" x14ac:dyDescent="0.2">
      <c r="A31">
        <v>7</v>
      </c>
      <c r="B31" s="95">
        <v>2322.6439999999998</v>
      </c>
      <c r="C31" s="95">
        <v>1268.0899999999999</v>
      </c>
      <c r="D31">
        <v>423.35097000000002</v>
      </c>
      <c r="E31">
        <v>600.86752999999999</v>
      </c>
      <c r="F31" s="95">
        <v>4614.9530000000004</v>
      </c>
      <c r="J31" s="21" t="s">
        <v>215</v>
      </c>
      <c r="K31" s="104">
        <v>7215</v>
      </c>
      <c r="L31" s="104">
        <v>1877</v>
      </c>
      <c r="M31" s="104">
        <v>1387</v>
      </c>
      <c r="N31" s="104">
        <v>1782</v>
      </c>
      <c r="O31" s="104">
        <v>12261</v>
      </c>
    </row>
    <row r="32" spans="1:19" ht="13.5" x14ac:dyDescent="0.2">
      <c r="B32">
        <v>17.600000000000001</v>
      </c>
      <c r="C32">
        <v>33.1</v>
      </c>
      <c r="D32">
        <v>26.95</v>
      </c>
      <c r="E32">
        <v>27.15</v>
      </c>
      <c r="F32">
        <v>22.17</v>
      </c>
      <c r="J32" s="22" t="s">
        <v>242</v>
      </c>
      <c r="K32" s="92"/>
      <c r="L32" s="92"/>
      <c r="M32" s="92"/>
      <c r="N32" s="92"/>
      <c r="O32" s="92"/>
    </row>
    <row r="33" spans="1:18" x14ac:dyDescent="0.2">
      <c r="J33" s="25" t="s">
        <v>142</v>
      </c>
      <c r="K33" s="24"/>
      <c r="L33" s="24"/>
      <c r="M33" s="24"/>
      <c r="N33" s="24"/>
      <c r="O33" s="24"/>
    </row>
    <row r="34" spans="1:18" x14ac:dyDescent="0.2">
      <c r="A34" t="s">
        <v>223</v>
      </c>
      <c r="B34" s="95">
        <v>13200.15</v>
      </c>
      <c r="C34" s="95">
        <v>3831.326</v>
      </c>
      <c r="D34" s="95">
        <v>1570.76</v>
      </c>
      <c r="E34" s="95">
        <v>2213.002</v>
      </c>
      <c r="F34" s="95">
        <v>20815.237000000001</v>
      </c>
      <c r="J34" s="26" t="s">
        <v>218</v>
      </c>
      <c r="K34" s="24"/>
      <c r="L34" s="24"/>
      <c r="M34" s="24"/>
      <c r="N34" s="24"/>
      <c r="O34" s="24"/>
    </row>
    <row r="35" spans="1:18" x14ac:dyDescent="0.2">
      <c r="B35">
        <v>100</v>
      </c>
      <c r="C35">
        <v>100</v>
      </c>
      <c r="D35">
        <v>100</v>
      </c>
      <c r="E35">
        <v>100</v>
      </c>
      <c r="F35">
        <v>100</v>
      </c>
      <c r="J35" s="93" t="s">
        <v>307</v>
      </c>
      <c r="K35" s="94"/>
      <c r="L35" s="94"/>
      <c r="M35" s="94"/>
      <c r="N35" s="94"/>
      <c r="O35" s="24"/>
    </row>
    <row r="36" spans="1:18" x14ac:dyDescent="0.2">
      <c r="B36" s="2"/>
      <c r="F36" s="2"/>
      <c r="J36" s="27" t="s">
        <v>143</v>
      </c>
      <c r="K36" s="93"/>
      <c r="L36" s="93"/>
      <c r="M36" s="93"/>
      <c r="N36" s="93"/>
      <c r="O36" s="24"/>
    </row>
    <row r="37" spans="1:18" x14ac:dyDescent="0.2">
      <c r="B37" s="2"/>
      <c r="F37" s="2"/>
    </row>
    <row r="38" spans="1:18" x14ac:dyDescent="0.2">
      <c r="B38" s="2"/>
      <c r="F38" s="2"/>
      <c r="R38" s="107" t="s">
        <v>301</v>
      </c>
    </row>
    <row r="39" spans="1:18" x14ac:dyDescent="0.2">
      <c r="R39" s="108" t="s">
        <v>143</v>
      </c>
    </row>
    <row r="40" spans="1:18" x14ac:dyDescent="0.2">
      <c r="B40" s="2"/>
      <c r="C40" s="2"/>
      <c r="D40" s="2"/>
      <c r="E40" s="2"/>
      <c r="F40" s="2"/>
    </row>
    <row r="41" spans="1:18" x14ac:dyDescent="0.2">
      <c r="G41" s="2"/>
    </row>
    <row r="42" spans="1:18" x14ac:dyDescent="0.2">
      <c r="B42" s="2"/>
      <c r="G42" s="2"/>
    </row>
    <row r="43" spans="1:18" x14ac:dyDescent="0.2">
      <c r="B43" s="2"/>
      <c r="G43" s="2"/>
    </row>
    <row r="44" spans="1:18" x14ac:dyDescent="0.2">
      <c r="B44" s="2"/>
      <c r="G44" s="2"/>
      <c r="P44" s="2"/>
    </row>
    <row r="45" spans="1:18" x14ac:dyDescent="0.2">
      <c r="G45" s="2"/>
      <c r="K45" s="2"/>
      <c r="P45" s="2"/>
    </row>
    <row r="46" spans="1:18" x14ac:dyDescent="0.2">
      <c r="K46" s="2"/>
      <c r="P46" s="2"/>
    </row>
    <row r="47" spans="1:18" x14ac:dyDescent="0.2">
      <c r="B47" s="2"/>
      <c r="G47" s="2"/>
      <c r="K47" s="2"/>
      <c r="P47" s="2"/>
    </row>
    <row r="48" spans="1:18" x14ac:dyDescent="0.2">
      <c r="P48" s="2"/>
    </row>
    <row r="49" spans="2:16" x14ac:dyDescent="0.2">
      <c r="B49" s="2"/>
      <c r="C49" s="2"/>
      <c r="D49" s="2"/>
      <c r="F49" s="2"/>
      <c r="G49" s="2"/>
    </row>
    <row r="50" spans="2:16" x14ac:dyDescent="0.2">
      <c r="K50" s="2"/>
      <c r="P50" s="2"/>
    </row>
    <row r="52" spans="2:16" x14ac:dyDescent="0.2">
      <c r="K52" s="2"/>
      <c r="L52" s="2"/>
      <c r="M52" s="2"/>
      <c r="O52" s="2"/>
      <c r="P52" s="2"/>
    </row>
  </sheetData>
  <mergeCells count="7">
    <mergeCell ref="K6:N6"/>
    <mergeCell ref="K7:K9"/>
    <mergeCell ref="N7:N9"/>
    <mergeCell ref="O8:O9"/>
    <mergeCell ref="J8:J9"/>
    <mergeCell ref="L7:L9"/>
    <mergeCell ref="M7:M9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11"/>
  <sheetViews>
    <sheetView topLeftCell="A76" workbookViewId="0">
      <selection activeCell="B84" sqref="B84:H87"/>
    </sheetView>
  </sheetViews>
  <sheetFormatPr defaultColWidth="8.85546875" defaultRowHeight="12.75" x14ac:dyDescent="0.2"/>
  <cols>
    <col min="10" max="10" width="28.140625" customWidth="1"/>
    <col min="11" max="11" width="10.140625" customWidth="1"/>
    <col min="12" max="12" width="9.140625" customWidth="1"/>
    <col min="13" max="13" width="10.28515625" customWidth="1"/>
    <col min="14" max="14" width="11.42578125" customWidth="1"/>
    <col min="15" max="15" width="10.28515625" customWidth="1"/>
    <col min="18" max="18" width="16.28515625" customWidth="1"/>
    <col min="30" max="30" width="9.42578125" bestFit="1" customWidth="1"/>
  </cols>
  <sheetData>
    <row r="3" spans="1:30" ht="15.75" customHeight="1" x14ac:dyDescent="0.2">
      <c r="A3" t="s">
        <v>220</v>
      </c>
      <c r="B3" t="s">
        <v>67</v>
      </c>
      <c r="C3" t="s">
        <v>221</v>
      </c>
      <c r="D3" t="s">
        <v>222</v>
      </c>
      <c r="E3" t="s">
        <v>66</v>
      </c>
      <c r="F3" t="s">
        <v>223</v>
      </c>
      <c r="J3" s="260"/>
      <c r="K3" s="261"/>
      <c r="L3" s="261"/>
      <c r="M3" s="261"/>
      <c r="N3" s="261"/>
      <c r="O3" s="261"/>
    </row>
    <row r="4" spans="1:30" ht="12.75" customHeight="1" x14ac:dyDescent="0.25">
      <c r="J4" s="261"/>
      <c r="K4" s="261"/>
      <c r="L4" s="261"/>
      <c r="M4" s="261"/>
      <c r="N4" s="261"/>
      <c r="O4" s="261"/>
      <c r="R4" s="106" t="s">
        <v>308</v>
      </c>
    </row>
    <row r="5" spans="1:30" x14ac:dyDescent="0.2">
      <c r="A5" t="s">
        <v>285</v>
      </c>
      <c r="B5" s="95">
        <v>12293.4</v>
      </c>
      <c r="C5" s="95">
        <v>3325.5459999999998</v>
      </c>
      <c r="D5" s="95">
        <v>1480.617</v>
      </c>
      <c r="E5" s="95">
        <v>2062.0059999999999</v>
      </c>
      <c r="F5" s="95">
        <v>19161.57</v>
      </c>
      <c r="J5" s="10"/>
      <c r="K5" s="11"/>
      <c r="L5" s="11"/>
      <c r="M5" s="11"/>
      <c r="N5" s="11"/>
      <c r="O5" s="79"/>
      <c r="AC5" t="s">
        <v>284</v>
      </c>
      <c r="AD5" s="122">
        <v>698.61392000000001</v>
      </c>
    </row>
    <row r="6" spans="1:30" x14ac:dyDescent="0.2">
      <c r="B6">
        <v>94.51</v>
      </c>
      <c r="C6">
        <v>89.83</v>
      </c>
      <c r="D6">
        <v>95.34</v>
      </c>
      <c r="E6">
        <v>95.29</v>
      </c>
      <c r="F6">
        <v>93.81</v>
      </c>
      <c r="J6" s="12"/>
      <c r="K6" s="245"/>
      <c r="L6" s="245"/>
      <c r="M6" s="245"/>
      <c r="N6" s="245"/>
      <c r="O6" s="80"/>
      <c r="AC6" t="s">
        <v>282</v>
      </c>
      <c r="AD6" s="122">
        <v>566.37561000000005</v>
      </c>
    </row>
    <row r="7" spans="1:30" ht="12.75" customHeight="1" x14ac:dyDescent="0.2">
      <c r="B7" s="95"/>
      <c r="F7" s="95"/>
      <c r="J7" s="12"/>
      <c r="K7" s="257"/>
      <c r="L7" s="250"/>
      <c r="M7" s="240"/>
      <c r="N7" s="240"/>
      <c r="O7" s="51"/>
      <c r="AC7" t="s">
        <v>283</v>
      </c>
      <c r="AD7" s="122">
        <v>19161.57</v>
      </c>
    </row>
    <row r="8" spans="1:30" ht="12.75" customHeight="1" x14ac:dyDescent="0.2">
      <c r="A8" t="s">
        <v>286</v>
      </c>
      <c r="B8">
        <v>330.91403000000003</v>
      </c>
      <c r="C8">
        <v>145.45399</v>
      </c>
      <c r="D8">
        <v>29.678747999999999</v>
      </c>
      <c r="E8">
        <v>60.328845999999999</v>
      </c>
      <c r="F8">
        <v>566.37561000000005</v>
      </c>
      <c r="J8" s="255"/>
      <c r="K8" s="258"/>
      <c r="L8" s="251"/>
      <c r="M8" s="249"/>
      <c r="N8" s="249"/>
      <c r="O8" s="242"/>
    </row>
    <row r="9" spans="1:30" x14ac:dyDescent="0.2">
      <c r="B9">
        <v>2.54</v>
      </c>
      <c r="C9">
        <v>3.93</v>
      </c>
      <c r="D9">
        <v>1.91</v>
      </c>
      <c r="E9">
        <v>2.79</v>
      </c>
      <c r="F9">
        <v>2.77</v>
      </c>
      <c r="J9" s="256"/>
      <c r="K9" s="259"/>
      <c r="L9" s="252"/>
      <c r="M9" s="241"/>
      <c r="N9" s="241"/>
      <c r="O9" s="243"/>
    </row>
    <row r="10" spans="1:30" x14ac:dyDescent="0.2">
      <c r="B10" s="95"/>
      <c r="C10" s="95"/>
      <c r="F10" s="95"/>
      <c r="J10" s="9"/>
      <c r="K10" s="9"/>
      <c r="L10" s="9"/>
      <c r="M10" s="82"/>
      <c r="N10" s="82"/>
      <c r="O10" s="83"/>
    </row>
    <row r="11" spans="1:30" x14ac:dyDescent="0.2">
      <c r="A11" t="s">
        <v>287</v>
      </c>
      <c r="B11">
        <v>383.46507000000003</v>
      </c>
      <c r="C11">
        <v>230.89491000000001</v>
      </c>
      <c r="D11">
        <v>42.642997999999999</v>
      </c>
      <c r="E11">
        <v>41.610945999999998</v>
      </c>
      <c r="F11">
        <v>698.61392000000001</v>
      </c>
      <c r="J11" s="16"/>
      <c r="K11" s="96"/>
      <c r="L11" s="96"/>
      <c r="M11" s="96"/>
      <c r="N11" s="96"/>
      <c r="O11" s="97"/>
    </row>
    <row r="12" spans="1:30" x14ac:dyDescent="0.2">
      <c r="B12">
        <v>2.95</v>
      </c>
      <c r="C12">
        <v>6.24</v>
      </c>
      <c r="D12">
        <v>2.75</v>
      </c>
      <c r="E12">
        <v>1.92</v>
      </c>
      <c r="F12">
        <v>3.42</v>
      </c>
      <c r="J12" s="14"/>
      <c r="K12" s="98"/>
      <c r="L12" s="98"/>
      <c r="M12" s="98"/>
      <c r="N12" s="98"/>
      <c r="O12" s="99"/>
      <c r="S12" s="2"/>
    </row>
    <row r="13" spans="1:30" x14ac:dyDescent="0.2">
      <c r="B13" s="95"/>
      <c r="C13" s="95"/>
      <c r="E13" s="95"/>
      <c r="F13" s="95"/>
      <c r="J13" s="14"/>
      <c r="K13" s="98"/>
      <c r="L13" s="98"/>
      <c r="M13" s="98"/>
      <c r="N13" s="98"/>
      <c r="O13" s="99"/>
      <c r="S13" s="2"/>
    </row>
    <row r="14" spans="1:30" x14ac:dyDescent="0.2">
      <c r="A14" t="s">
        <v>223</v>
      </c>
      <c r="B14" s="95">
        <v>13007.78</v>
      </c>
      <c r="C14" s="95">
        <v>3701.895</v>
      </c>
      <c r="D14" s="95">
        <v>1552.9390000000001</v>
      </c>
      <c r="E14" s="95">
        <v>2163.9459999999999</v>
      </c>
      <c r="F14" s="95">
        <v>20426.560000000001</v>
      </c>
      <c r="J14" s="14"/>
      <c r="K14" s="96"/>
      <c r="L14" s="96"/>
      <c r="M14" s="96"/>
      <c r="N14" s="96"/>
      <c r="O14" s="97"/>
      <c r="S14" s="2"/>
    </row>
    <row r="15" spans="1:30" x14ac:dyDescent="0.2">
      <c r="B15">
        <v>100</v>
      </c>
      <c r="C15">
        <v>100</v>
      </c>
      <c r="D15">
        <v>100</v>
      </c>
      <c r="E15">
        <v>100</v>
      </c>
      <c r="F15">
        <v>100</v>
      </c>
      <c r="J15" s="38"/>
      <c r="K15" s="98"/>
      <c r="L15" s="98"/>
      <c r="M15" s="98"/>
      <c r="N15" s="98"/>
      <c r="O15" s="99"/>
      <c r="S15" s="2"/>
    </row>
    <row r="16" spans="1:30" x14ac:dyDescent="0.2">
      <c r="J16" s="16"/>
      <c r="K16" s="29"/>
      <c r="L16" s="29"/>
      <c r="M16" s="29"/>
      <c r="N16" s="29"/>
      <c r="O16" s="29"/>
    </row>
    <row r="17" spans="1:31" x14ac:dyDescent="0.2">
      <c r="J17" s="81"/>
      <c r="K17" s="103"/>
      <c r="L17" s="103"/>
      <c r="M17" s="103"/>
      <c r="N17" s="103"/>
      <c r="O17" s="103"/>
    </row>
    <row r="18" spans="1:31" x14ac:dyDescent="0.2">
      <c r="J18" s="17"/>
      <c r="K18" s="18"/>
      <c r="L18" s="18"/>
      <c r="M18" s="18"/>
      <c r="N18" s="18"/>
      <c r="O18" s="86"/>
    </row>
    <row r="19" spans="1:31" x14ac:dyDescent="0.2">
      <c r="J19" s="16"/>
      <c r="K19" s="98"/>
      <c r="L19" s="98"/>
      <c r="M19" s="98"/>
      <c r="N19" s="98"/>
      <c r="O19" s="99"/>
    </row>
    <row r="20" spans="1:31" x14ac:dyDescent="0.2">
      <c r="A20" t="s">
        <v>220</v>
      </c>
      <c r="B20" t="s">
        <v>67</v>
      </c>
      <c r="C20" t="s">
        <v>221</v>
      </c>
      <c r="D20" t="s">
        <v>222</v>
      </c>
      <c r="E20" t="s">
        <v>272</v>
      </c>
      <c r="F20" t="s">
        <v>241</v>
      </c>
      <c r="G20" t="s">
        <v>223</v>
      </c>
      <c r="J20" s="14"/>
      <c r="K20" s="98"/>
      <c r="L20" s="98"/>
      <c r="M20" s="98"/>
      <c r="N20" s="98"/>
      <c r="O20" s="99"/>
    </row>
    <row r="21" spans="1:31" x14ac:dyDescent="0.2">
      <c r="J21" s="14"/>
      <c r="K21" s="98"/>
      <c r="L21" s="98"/>
      <c r="M21" s="98"/>
      <c r="N21" s="98"/>
      <c r="O21" s="99"/>
    </row>
    <row r="22" spans="1:31" x14ac:dyDescent="0.2">
      <c r="A22">
        <v>1</v>
      </c>
      <c r="B22" s="2">
        <v>6733</v>
      </c>
      <c r="C22" s="2">
        <v>1630</v>
      </c>
      <c r="D22" s="2">
        <v>1310</v>
      </c>
      <c r="F22" s="2">
        <v>1670</v>
      </c>
      <c r="G22" s="2">
        <v>11343</v>
      </c>
      <c r="J22" s="14"/>
      <c r="K22" s="98"/>
      <c r="L22" s="98"/>
      <c r="M22" s="98"/>
      <c r="N22" s="98"/>
      <c r="O22" s="99"/>
      <c r="S22" s="2"/>
    </row>
    <row r="23" spans="1:31" x14ac:dyDescent="0.2">
      <c r="A23">
        <v>2</v>
      </c>
      <c r="B23" s="95">
        <v>173</v>
      </c>
      <c r="C23" s="95">
        <v>70</v>
      </c>
      <c r="D23" s="95">
        <v>31</v>
      </c>
      <c r="E23" s="95"/>
      <c r="F23" s="95">
        <v>42</v>
      </c>
      <c r="G23">
        <v>316</v>
      </c>
      <c r="J23" s="38"/>
      <c r="K23" s="98"/>
      <c r="L23" s="98"/>
      <c r="M23" s="98"/>
      <c r="N23" s="98"/>
      <c r="O23" s="98"/>
    </row>
    <row r="24" spans="1:31" x14ac:dyDescent="0.2">
      <c r="A24">
        <v>3</v>
      </c>
      <c r="B24" s="95">
        <v>204</v>
      </c>
      <c r="C24">
        <v>112</v>
      </c>
      <c r="D24">
        <v>34</v>
      </c>
      <c r="F24" s="95">
        <v>30</v>
      </c>
      <c r="G24">
        <v>380</v>
      </c>
      <c r="J24" s="16"/>
      <c r="K24" s="29"/>
      <c r="L24" s="29"/>
      <c r="M24" s="29"/>
      <c r="N24" s="29"/>
      <c r="O24" s="29"/>
    </row>
    <row r="25" spans="1:31" x14ac:dyDescent="0.2">
      <c r="J25" s="81"/>
      <c r="K25" s="85"/>
      <c r="L25" s="85"/>
      <c r="M25" s="85"/>
      <c r="N25" s="85"/>
      <c r="O25" s="85"/>
    </row>
    <row r="26" spans="1:31" x14ac:dyDescent="0.2">
      <c r="A26" t="s">
        <v>223</v>
      </c>
      <c r="B26" s="2">
        <v>7110</v>
      </c>
      <c r="C26" s="2">
        <v>1812</v>
      </c>
      <c r="D26" s="2">
        <v>1375</v>
      </c>
      <c r="F26" s="2">
        <v>1742</v>
      </c>
      <c r="G26" s="2">
        <v>12039</v>
      </c>
      <c r="J26" s="16"/>
      <c r="K26" s="29"/>
      <c r="L26" s="29"/>
      <c r="M26" s="29"/>
      <c r="N26" s="29"/>
      <c r="O26" s="29"/>
    </row>
    <row r="27" spans="1:31" x14ac:dyDescent="0.2">
      <c r="B27" s="95"/>
      <c r="C27" s="95"/>
      <c r="F27" s="95"/>
      <c r="J27" s="21"/>
      <c r="K27" s="60"/>
      <c r="L27" s="60"/>
      <c r="M27" s="60"/>
      <c r="N27" s="60"/>
      <c r="O27" s="60"/>
    </row>
    <row r="28" spans="1:31" ht="13.5" x14ac:dyDescent="0.2">
      <c r="J28" s="22"/>
      <c r="K28" s="34"/>
      <c r="L28" s="34"/>
      <c r="M28" s="34"/>
      <c r="N28" s="34"/>
      <c r="O28" s="34"/>
      <c r="R28" s="107" t="s">
        <v>301</v>
      </c>
    </row>
    <row r="29" spans="1:31" x14ac:dyDescent="0.2">
      <c r="J29" s="25"/>
      <c r="K29" s="24"/>
      <c r="L29" s="24"/>
      <c r="M29" s="24"/>
      <c r="N29" s="24"/>
      <c r="O29" s="24"/>
      <c r="R29" s="108" t="s">
        <v>143</v>
      </c>
      <c r="AA29" s="257" t="s">
        <v>225</v>
      </c>
      <c r="AB29" s="250" t="s">
        <v>243</v>
      </c>
      <c r="AC29" s="240" t="s">
        <v>226</v>
      </c>
      <c r="AD29" s="240" t="s">
        <v>227</v>
      </c>
      <c r="AE29" s="51"/>
    </row>
    <row r="30" spans="1:31" x14ac:dyDescent="0.2">
      <c r="B30" s="95"/>
      <c r="C30" s="95"/>
      <c r="D30" s="95"/>
      <c r="E30" s="95"/>
      <c r="F30" s="95"/>
      <c r="J30" s="26"/>
      <c r="K30" s="24"/>
      <c r="L30" s="24"/>
      <c r="M30" s="24"/>
      <c r="N30" s="24"/>
      <c r="O30" s="24"/>
      <c r="AA30" s="258"/>
      <c r="AB30" s="251"/>
      <c r="AC30" s="249"/>
      <c r="AD30" s="249"/>
      <c r="AE30" s="242" t="s">
        <v>213</v>
      </c>
    </row>
    <row r="31" spans="1:31" x14ac:dyDescent="0.2">
      <c r="J31" s="93"/>
      <c r="K31" s="94"/>
      <c r="L31" s="94"/>
      <c r="M31" s="94"/>
      <c r="N31" s="94"/>
      <c r="O31" s="24"/>
      <c r="AA31" s="259"/>
      <c r="AB31" s="252"/>
      <c r="AC31" s="241"/>
      <c r="AD31" s="241"/>
      <c r="AE31" s="243"/>
    </row>
    <row r="32" spans="1:31" x14ac:dyDescent="0.2">
      <c r="B32" s="2"/>
      <c r="F32" s="2"/>
      <c r="J32" s="27"/>
      <c r="K32" s="93"/>
      <c r="L32" s="93"/>
      <c r="M32" s="93"/>
      <c r="N32" s="93"/>
      <c r="O32" s="24"/>
    </row>
    <row r="33" spans="2:30" x14ac:dyDescent="0.2">
      <c r="B33" s="2"/>
      <c r="F33" s="2"/>
    </row>
    <row r="34" spans="2:30" ht="15.75" x14ac:dyDescent="0.25">
      <c r="B34" s="2"/>
      <c r="F34" s="2"/>
      <c r="R34" s="106" t="s">
        <v>309</v>
      </c>
    </row>
    <row r="35" spans="2:30" x14ac:dyDescent="0.2">
      <c r="G35" t="s">
        <v>223</v>
      </c>
    </row>
    <row r="36" spans="2:30" x14ac:dyDescent="0.2">
      <c r="B36" s="2"/>
      <c r="C36" s="2"/>
      <c r="D36" s="2"/>
      <c r="E36" s="2"/>
      <c r="F36" s="2"/>
    </row>
    <row r="37" spans="2:30" x14ac:dyDescent="0.2">
      <c r="G37" s="2">
        <v>1019</v>
      </c>
      <c r="AA37" s="98">
        <v>2.95</v>
      </c>
      <c r="AB37" s="98">
        <v>6.24</v>
      </c>
      <c r="AC37" s="98">
        <v>2.75</v>
      </c>
      <c r="AD37" s="98">
        <v>1.92</v>
      </c>
    </row>
    <row r="38" spans="2:30" ht="12.75" customHeight="1" x14ac:dyDescent="0.2">
      <c r="B38" s="2"/>
      <c r="G38" s="2">
        <v>2535</v>
      </c>
      <c r="J38" t="s">
        <v>271</v>
      </c>
      <c r="K38" t="s">
        <v>67</v>
      </c>
      <c r="L38" t="s">
        <v>221</v>
      </c>
      <c r="M38" t="s">
        <v>222</v>
      </c>
      <c r="N38" t="s">
        <v>272</v>
      </c>
      <c r="O38" t="s">
        <v>241</v>
      </c>
      <c r="P38" t="s">
        <v>223</v>
      </c>
      <c r="AA38" s="120" t="s">
        <v>296</v>
      </c>
      <c r="AB38" s="120" t="s">
        <v>297</v>
      </c>
      <c r="AC38" s="120" t="s">
        <v>328</v>
      </c>
      <c r="AD38" s="120" t="s">
        <v>325</v>
      </c>
    </row>
    <row r="39" spans="2:30" ht="12.75" customHeight="1" x14ac:dyDescent="0.2">
      <c r="B39" s="2"/>
      <c r="G39" s="2">
        <v>2093</v>
      </c>
      <c r="AA39">
        <f>AA37/100</f>
        <v>2.9500000000000002E-2</v>
      </c>
      <c r="AB39">
        <f>AB37/100</f>
        <v>6.2400000000000004E-2</v>
      </c>
      <c r="AC39">
        <f>AC37/100</f>
        <v>2.75E-2</v>
      </c>
      <c r="AD39">
        <f>AD37/100</f>
        <v>1.9199999999999998E-2</v>
      </c>
    </row>
    <row r="40" spans="2:30" x14ac:dyDescent="0.2">
      <c r="B40" s="2"/>
      <c r="G40" s="2">
        <v>1623</v>
      </c>
      <c r="J40">
        <v>1</v>
      </c>
      <c r="K40">
        <v>504</v>
      </c>
      <c r="L40">
        <v>174</v>
      </c>
      <c r="M40">
        <v>140</v>
      </c>
      <c r="O40">
        <v>201</v>
      </c>
      <c r="P40" s="2">
        <v>1019</v>
      </c>
    </row>
    <row r="41" spans="2:30" x14ac:dyDescent="0.2">
      <c r="G41" s="2">
        <v>1485</v>
      </c>
      <c r="J41">
        <v>2</v>
      </c>
      <c r="K41" s="2">
        <v>1515</v>
      </c>
      <c r="L41">
        <v>388</v>
      </c>
      <c r="M41">
        <v>266</v>
      </c>
      <c r="O41">
        <v>366</v>
      </c>
      <c r="P41" s="2">
        <v>2535</v>
      </c>
    </row>
    <row r="42" spans="2:30" x14ac:dyDescent="0.2">
      <c r="G42">
        <v>852</v>
      </c>
      <c r="J42">
        <v>3</v>
      </c>
      <c r="K42" s="2">
        <v>1388</v>
      </c>
      <c r="L42">
        <v>264</v>
      </c>
      <c r="M42">
        <v>203</v>
      </c>
      <c r="O42">
        <v>238</v>
      </c>
      <c r="P42" s="2">
        <v>2093</v>
      </c>
    </row>
    <row r="43" spans="2:30" x14ac:dyDescent="0.2">
      <c r="B43" s="2"/>
      <c r="G43" s="2">
        <v>2654</v>
      </c>
      <c r="J43">
        <v>4</v>
      </c>
      <c r="K43" s="2">
        <v>1094</v>
      </c>
      <c r="L43">
        <v>208</v>
      </c>
      <c r="M43">
        <v>150</v>
      </c>
      <c r="O43">
        <v>171</v>
      </c>
      <c r="P43" s="2">
        <v>1623</v>
      </c>
    </row>
    <row r="44" spans="2:30" x14ac:dyDescent="0.2">
      <c r="J44">
        <v>5</v>
      </c>
      <c r="K44">
        <v>911</v>
      </c>
      <c r="L44">
        <v>154</v>
      </c>
      <c r="M44">
        <v>177</v>
      </c>
      <c r="O44">
        <v>243</v>
      </c>
      <c r="P44" s="2">
        <v>1485</v>
      </c>
    </row>
    <row r="45" spans="2:30" x14ac:dyDescent="0.2">
      <c r="B45" s="2"/>
      <c r="C45" s="2"/>
      <c r="D45" s="2"/>
      <c r="F45" s="2"/>
      <c r="G45" s="2">
        <v>12261</v>
      </c>
      <c r="J45">
        <v>6</v>
      </c>
      <c r="K45">
        <v>576</v>
      </c>
      <c r="L45">
        <v>93</v>
      </c>
      <c r="M45">
        <v>84</v>
      </c>
      <c r="O45">
        <v>99</v>
      </c>
      <c r="P45">
        <v>852</v>
      </c>
    </row>
    <row r="46" spans="2:30" x14ac:dyDescent="0.2">
      <c r="J46">
        <v>7</v>
      </c>
      <c r="K46" s="2">
        <v>1227</v>
      </c>
      <c r="L46">
        <v>596</v>
      </c>
      <c r="M46">
        <v>367</v>
      </c>
      <c r="O46">
        <v>464</v>
      </c>
      <c r="P46" s="2">
        <v>2654</v>
      </c>
    </row>
    <row r="48" spans="2:30" x14ac:dyDescent="0.2">
      <c r="J48" t="s">
        <v>223</v>
      </c>
      <c r="K48" s="2">
        <v>7215</v>
      </c>
      <c r="L48" s="2">
        <v>1877</v>
      </c>
      <c r="M48" s="2">
        <v>1387</v>
      </c>
      <c r="O48" s="2">
        <v>1782</v>
      </c>
      <c r="P48" s="2">
        <v>12261</v>
      </c>
    </row>
    <row r="52" spans="10:18" x14ac:dyDescent="0.2">
      <c r="J52" s="260" t="s">
        <v>322</v>
      </c>
      <c r="K52" s="261"/>
      <c r="L52" s="261"/>
      <c r="M52" s="261"/>
      <c r="N52" s="261"/>
      <c r="O52" s="261"/>
    </row>
    <row r="53" spans="10:18" x14ac:dyDescent="0.2">
      <c r="J53" s="261"/>
      <c r="K53" s="261"/>
      <c r="L53" s="261"/>
      <c r="M53" s="261"/>
      <c r="N53" s="261"/>
      <c r="O53" s="261"/>
    </row>
    <row r="54" spans="10:18" x14ac:dyDescent="0.2">
      <c r="J54" s="10" t="s">
        <v>224</v>
      </c>
      <c r="K54" s="11"/>
      <c r="L54" s="11"/>
      <c r="M54" s="11"/>
      <c r="N54" s="11"/>
      <c r="O54" s="79"/>
      <c r="R54" s="107" t="s">
        <v>301</v>
      </c>
    </row>
    <row r="55" spans="10:18" x14ac:dyDescent="0.2">
      <c r="J55" s="12"/>
      <c r="K55" s="245" t="s">
        <v>208</v>
      </c>
      <c r="L55" s="245"/>
      <c r="M55" s="245"/>
      <c r="N55" s="245"/>
      <c r="O55" s="80"/>
      <c r="R55" s="108" t="s">
        <v>143</v>
      </c>
    </row>
    <row r="56" spans="10:18" ht="12.75" customHeight="1" x14ac:dyDescent="0.2">
      <c r="J56" s="12"/>
      <c r="K56" s="257" t="s">
        <v>225</v>
      </c>
      <c r="L56" s="250" t="s">
        <v>243</v>
      </c>
      <c r="M56" s="240" t="s">
        <v>334</v>
      </c>
      <c r="N56" s="240" t="s">
        <v>335</v>
      </c>
      <c r="O56" s="51"/>
    </row>
    <row r="57" spans="10:18" ht="12.75" customHeight="1" x14ac:dyDescent="0.2">
      <c r="J57" s="255" t="s">
        <v>288</v>
      </c>
      <c r="K57" s="258"/>
      <c r="L57" s="251"/>
      <c r="M57" s="249"/>
      <c r="N57" s="249"/>
      <c r="O57" s="242" t="s">
        <v>324</v>
      </c>
    </row>
    <row r="58" spans="10:18" x14ac:dyDescent="0.2">
      <c r="J58" s="256"/>
      <c r="K58" s="259"/>
      <c r="L58" s="252"/>
      <c r="M58" s="241"/>
      <c r="N58" s="241"/>
      <c r="O58" s="243"/>
    </row>
    <row r="59" spans="10:18" x14ac:dyDescent="0.2">
      <c r="J59" s="9"/>
      <c r="K59" s="9"/>
      <c r="L59" s="9"/>
      <c r="M59" s="82"/>
      <c r="N59" s="82"/>
      <c r="O59" s="83" t="s">
        <v>209</v>
      </c>
    </row>
    <row r="60" spans="10:18" x14ac:dyDescent="0.2">
      <c r="J60" s="16" t="s">
        <v>310</v>
      </c>
      <c r="K60" s="97">
        <f>SUM(K61:K62)</f>
        <v>12624.31403</v>
      </c>
      <c r="L60" s="97">
        <f>SUM(L61:L62)</f>
        <v>3470.9999899999998</v>
      </c>
      <c r="M60" s="97">
        <f>SUM(M61:M62)</f>
        <v>1510.295748</v>
      </c>
      <c r="N60" s="97">
        <f>SUM(N61:N62)</f>
        <v>2122.3348459999997</v>
      </c>
      <c r="O60" s="97">
        <f>SUM(O61:O62)</f>
        <v>19727.945609999999</v>
      </c>
    </row>
    <row r="61" spans="10:18" x14ac:dyDescent="0.2">
      <c r="J61" s="14" t="s">
        <v>311</v>
      </c>
      <c r="K61" s="96">
        <v>12293.4</v>
      </c>
      <c r="L61" s="96">
        <v>3325.5459999999998</v>
      </c>
      <c r="M61" s="96">
        <v>1480.617</v>
      </c>
      <c r="N61" s="96">
        <v>2062.0059999999999</v>
      </c>
      <c r="O61" s="97">
        <v>19161.57</v>
      </c>
    </row>
    <row r="62" spans="10:18" x14ac:dyDescent="0.2">
      <c r="J62" s="14" t="s">
        <v>282</v>
      </c>
      <c r="K62" s="98">
        <v>330.91403000000003</v>
      </c>
      <c r="L62" s="98">
        <v>145.45399</v>
      </c>
      <c r="M62" s="98">
        <v>29.678747999999999</v>
      </c>
      <c r="N62" s="98">
        <v>60.328845999999999</v>
      </c>
      <c r="O62" s="99">
        <v>566.37561000000005</v>
      </c>
    </row>
    <row r="63" spans="10:18" x14ac:dyDescent="0.2">
      <c r="J63" s="14"/>
      <c r="K63" s="96"/>
      <c r="L63" s="96"/>
      <c r="M63" s="96"/>
      <c r="N63" s="96"/>
      <c r="O63" s="97"/>
    </row>
    <row r="64" spans="10:18" x14ac:dyDescent="0.2">
      <c r="J64" s="38" t="s">
        <v>284</v>
      </c>
      <c r="K64" s="129">
        <v>383.46507000000003</v>
      </c>
      <c r="L64" s="129">
        <v>230.89491000000001</v>
      </c>
      <c r="M64" s="129">
        <v>42.642997999999999</v>
      </c>
      <c r="N64" s="129">
        <v>41.610945999999998</v>
      </c>
      <c r="O64" s="129">
        <v>698.61392000000001</v>
      </c>
    </row>
    <row r="65" spans="10:15" x14ac:dyDescent="0.2">
      <c r="J65" s="16"/>
      <c r="K65" s="29"/>
      <c r="L65" s="29"/>
      <c r="M65" s="29"/>
      <c r="N65" s="29"/>
      <c r="O65" s="29"/>
    </row>
    <row r="66" spans="10:15" x14ac:dyDescent="0.2">
      <c r="J66" s="81" t="s">
        <v>289</v>
      </c>
      <c r="K66" s="103">
        <v>13007.78</v>
      </c>
      <c r="L66" s="103">
        <v>3701.895</v>
      </c>
      <c r="M66" s="103">
        <v>1552.9390000000001</v>
      </c>
      <c r="N66" s="103">
        <v>2163.9459999999999</v>
      </c>
      <c r="O66" s="103">
        <v>20426.560000000001</v>
      </c>
    </row>
    <row r="67" spans="10:15" x14ac:dyDescent="0.2">
      <c r="J67" s="17"/>
      <c r="K67" s="18"/>
      <c r="L67" s="18"/>
      <c r="M67" s="18"/>
      <c r="N67" s="18"/>
      <c r="O67" s="86" t="s">
        <v>214</v>
      </c>
    </row>
    <row r="68" spans="10:15" x14ac:dyDescent="0.2">
      <c r="J68" s="16" t="s">
        <v>310</v>
      </c>
      <c r="K68" s="99">
        <f>SUM(K69:K70)</f>
        <v>97.050000000000011</v>
      </c>
      <c r="L68" s="99">
        <f>SUM(L69:L70)</f>
        <v>93.76</v>
      </c>
      <c r="M68" s="99">
        <f>SUM(M69:M70)</f>
        <v>97.25</v>
      </c>
      <c r="N68" s="99">
        <f>SUM(N69:N70)</f>
        <v>98.080000000000013</v>
      </c>
      <c r="O68" s="99">
        <f>SUM(O69:O70)</f>
        <v>96.58</v>
      </c>
    </row>
    <row r="69" spans="10:15" x14ac:dyDescent="0.2">
      <c r="J69" s="14" t="s">
        <v>311</v>
      </c>
      <c r="K69" s="98">
        <v>94.51</v>
      </c>
      <c r="L69" s="98">
        <v>89.83</v>
      </c>
      <c r="M69" s="98">
        <v>95.34</v>
      </c>
      <c r="N69" s="98">
        <v>95.29</v>
      </c>
      <c r="O69" s="98">
        <v>93.81</v>
      </c>
    </row>
    <row r="70" spans="10:15" x14ac:dyDescent="0.2">
      <c r="J70" s="14" t="s">
        <v>282</v>
      </c>
      <c r="K70" s="98">
        <v>2.54</v>
      </c>
      <c r="L70" s="98">
        <v>3.93</v>
      </c>
      <c r="M70" s="98">
        <v>1.91</v>
      </c>
      <c r="N70" s="98">
        <v>2.79</v>
      </c>
      <c r="O70" s="99">
        <v>2.77</v>
      </c>
    </row>
    <row r="71" spans="10:15" x14ac:dyDescent="0.2">
      <c r="J71" s="14"/>
      <c r="K71" s="98"/>
      <c r="L71" s="98"/>
      <c r="M71" s="98"/>
      <c r="N71" s="98"/>
      <c r="O71" s="99"/>
    </row>
    <row r="72" spans="10:15" x14ac:dyDescent="0.2">
      <c r="J72" s="38" t="s">
        <v>284</v>
      </c>
      <c r="K72" s="99">
        <v>2.95</v>
      </c>
      <c r="L72" s="99">
        <v>6.24</v>
      </c>
      <c r="M72" s="99">
        <v>2.75</v>
      </c>
      <c r="N72" s="99">
        <v>1.92</v>
      </c>
      <c r="O72" s="99">
        <v>3.42</v>
      </c>
    </row>
    <row r="73" spans="10:15" x14ac:dyDescent="0.2">
      <c r="J73" s="16"/>
      <c r="K73" s="29"/>
      <c r="L73" s="29"/>
      <c r="M73" s="29"/>
      <c r="N73" s="29"/>
      <c r="O73" s="29"/>
    </row>
    <row r="74" spans="10:15" x14ac:dyDescent="0.2">
      <c r="J74" s="81" t="s">
        <v>289</v>
      </c>
      <c r="K74" s="85">
        <v>100</v>
      </c>
      <c r="L74" s="85">
        <v>100</v>
      </c>
      <c r="M74" s="85">
        <v>100</v>
      </c>
      <c r="N74" s="85">
        <v>100</v>
      </c>
      <c r="O74" s="85">
        <v>100</v>
      </c>
    </row>
    <row r="75" spans="10:15" x14ac:dyDescent="0.2">
      <c r="J75" s="16"/>
      <c r="K75" s="29"/>
      <c r="L75" s="29"/>
      <c r="M75" s="29"/>
      <c r="N75" s="29"/>
      <c r="O75" s="29"/>
    </row>
    <row r="76" spans="10:15" x14ac:dyDescent="0.2">
      <c r="J76" s="21" t="s">
        <v>215</v>
      </c>
      <c r="K76" s="60">
        <v>7110</v>
      </c>
      <c r="L76" s="60">
        <v>1812</v>
      </c>
      <c r="M76" s="60">
        <v>1375</v>
      </c>
      <c r="N76" s="60">
        <v>1742</v>
      </c>
      <c r="O76" s="60">
        <v>12039</v>
      </c>
    </row>
    <row r="77" spans="10:15" ht="13.5" x14ac:dyDescent="0.2">
      <c r="J77" s="22" t="s">
        <v>242</v>
      </c>
      <c r="K77" s="34"/>
      <c r="L77" s="34"/>
      <c r="M77" s="34"/>
      <c r="N77" s="34"/>
      <c r="O77" s="34"/>
    </row>
    <row r="78" spans="10:15" x14ac:dyDescent="0.2">
      <c r="J78" s="25" t="s">
        <v>142</v>
      </c>
      <c r="K78" s="24"/>
      <c r="L78" s="24"/>
      <c r="M78" s="24"/>
      <c r="N78" s="24"/>
      <c r="O78" s="24"/>
    </row>
    <row r="79" spans="10:15" x14ac:dyDescent="0.2">
      <c r="J79" s="26" t="s">
        <v>218</v>
      </c>
      <c r="K79" s="24"/>
      <c r="L79" s="24"/>
      <c r="M79" s="24"/>
      <c r="N79" s="24"/>
      <c r="O79" s="24"/>
    </row>
    <row r="80" spans="10:15" x14ac:dyDescent="0.2">
      <c r="J80" s="93" t="s">
        <v>307</v>
      </c>
      <c r="K80" s="94"/>
      <c r="L80" s="94"/>
      <c r="M80" s="94"/>
      <c r="N80" s="94"/>
      <c r="O80" s="24"/>
    </row>
    <row r="81" spans="2:15" x14ac:dyDescent="0.2">
      <c r="J81" s="27" t="s">
        <v>143</v>
      </c>
      <c r="K81" s="93"/>
      <c r="L81" s="93"/>
      <c r="M81" s="93"/>
      <c r="N81" s="93"/>
      <c r="O81" s="24"/>
    </row>
    <row r="84" spans="2:15" x14ac:dyDescent="0.2">
      <c r="B84" s="120" t="s">
        <v>312</v>
      </c>
    </row>
    <row r="86" spans="2:15" ht="15.75" x14ac:dyDescent="0.25">
      <c r="B86" s="120" t="s">
        <v>315</v>
      </c>
      <c r="C86" s="120"/>
      <c r="D86" s="120" t="s">
        <v>313</v>
      </c>
      <c r="E86" s="120" t="s">
        <v>314</v>
      </c>
      <c r="F86" s="120" t="s">
        <v>316</v>
      </c>
      <c r="G86" s="120" t="s">
        <v>317</v>
      </c>
      <c r="H86" s="120" t="s">
        <v>318</v>
      </c>
      <c r="J86" s="106" t="s">
        <v>319</v>
      </c>
    </row>
    <row r="87" spans="2:15" x14ac:dyDescent="0.2">
      <c r="B87" s="124">
        <v>4.21</v>
      </c>
      <c r="C87" s="124"/>
      <c r="D87" s="118">
        <v>3.79</v>
      </c>
      <c r="E87" s="118">
        <v>3.66</v>
      </c>
      <c r="F87" s="118">
        <v>3.42</v>
      </c>
      <c r="G87" s="118">
        <v>3.19</v>
      </c>
      <c r="H87" s="118">
        <v>3.42</v>
      </c>
    </row>
    <row r="110" spans="10:10" x14ac:dyDescent="0.2">
      <c r="J110" s="107" t="s">
        <v>301</v>
      </c>
    </row>
    <row r="111" spans="10:10" x14ac:dyDescent="0.2">
      <c r="J111" s="108" t="s">
        <v>320</v>
      </c>
    </row>
  </sheetData>
  <mergeCells count="21">
    <mergeCell ref="AE30:AE31"/>
    <mergeCell ref="K7:K9"/>
    <mergeCell ref="N7:N9"/>
    <mergeCell ref="O8:O9"/>
    <mergeCell ref="AA29:AA31"/>
    <mergeCell ref="J57:J58"/>
    <mergeCell ref="AD29:AD31"/>
    <mergeCell ref="J3:O4"/>
    <mergeCell ref="K6:N6"/>
    <mergeCell ref="AB29:AB31"/>
    <mergeCell ref="AC29:AC31"/>
    <mergeCell ref="L7:L9"/>
    <mergeCell ref="J8:J9"/>
    <mergeCell ref="J52:O53"/>
    <mergeCell ref="M7:M9"/>
    <mergeCell ref="O57:O58"/>
    <mergeCell ref="K55:N55"/>
    <mergeCell ref="K56:K58"/>
    <mergeCell ref="L56:L58"/>
    <mergeCell ref="M56:M58"/>
    <mergeCell ref="N56:N58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C12"/>
  <sheetViews>
    <sheetView showGridLines="0" zoomScaleNormal="100" workbookViewId="0"/>
  </sheetViews>
  <sheetFormatPr defaultColWidth="8.85546875" defaultRowHeight="12.75" x14ac:dyDescent="0.2"/>
  <sheetData>
    <row r="2" spans="2:3" ht="15.75" x14ac:dyDescent="0.25">
      <c r="B2" s="211" t="s">
        <v>435</v>
      </c>
    </row>
    <row r="3" spans="2:3" ht="15.75" x14ac:dyDescent="0.25">
      <c r="B3" s="211" t="s">
        <v>436</v>
      </c>
    </row>
    <row r="5" spans="2:3" ht="15" x14ac:dyDescent="0.25">
      <c r="B5" s="201" t="s">
        <v>419</v>
      </c>
    </row>
    <row r="6" spans="2:3" x14ac:dyDescent="0.2">
      <c r="B6" s="214" t="s">
        <v>420</v>
      </c>
      <c r="C6" s="202" t="s">
        <v>422</v>
      </c>
    </row>
    <row r="7" spans="2:3" x14ac:dyDescent="0.2">
      <c r="B7" s="214" t="s">
        <v>421</v>
      </c>
      <c r="C7" s="202" t="s">
        <v>423</v>
      </c>
    </row>
    <row r="9" spans="2:3" ht="15" x14ac:dyDescent="0.25">
      <c r="B9" s="201" t="s">
        <v>424</v>
      </c>
    </row>
    <row r="10" spans="2:3" x14ac:dyDescent="0.2">
      <c r="B10" s="215" t="s">
        <v>425</v>
      </c>
      <c r="C10" s="202" t="s">
        <v>422</v>
      </c>
    </row>
    <row r="11" spans="2:3" x14ac:dyDescent="0.2">
      <c r="B11" s="215" t="s">
        <v>426</v>
      </c>
      <c r="C11" s="202" t="s">
        <v>428</v>
      </c>
    </row>
    <row r="12" spans="2:3" x14ac:dyDescent="0.2">
      <c r="B12" s="215" t="s">
        <v>427</v>
      </c>
      <c r="C12" s="202" t="s">
        <v>429</v>
      </c>
    </row>
  </sheetData>
  <hyperlinks>
    <hyperlink ref="B6" location="'Figure 2.1'!A1" display="Fig 2.1"/>
    <hyperlink ref="C6" location="'Fig 2.1'!A1" display="Frequency of smoke alarm testing, by tenure, 2014-15"/>
    <hyperlink ref="B7" location="'Figure 2.2'!A1" display="Fig 2.2"/>
    <hyperlink ref="C7" location="'Fig 2.2'!A1" display="The predictors of smoke alarm testing, 2014-15"/>
    <hyperlink ref="B10" location="AT2.1!A1" display="AT2.1"/>
    <hyperlink ref="C10" location="AT2.1!A1" display="Frequency of smoke alarm testing, by tenure, 2014-15"/>
    <hyperlink ref="B11" location="AT2.2!A1" display="AT2.2"/>
    <hyperlink ref="C11" location="AT2.2!A1" display="Drivers of testing smoke alarms less than once a month, 2014-15"/>
    <hyperlink ref="B12" location="AT2.3!A1" display="AT2.3"/>
    <hyperlink ref="C12" location="AT2.3!A1" display="The drivers of testing smoke alarms less than once per month, 2014-15"/>
  </hyperlinks>
  <pageMargins left="0.7" right="0.7" top="0.75" bottom="0.75" header="0.3" footer="0.3"/>
  <pageSetup paperSize="9" scale="72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A1:W56"/>
  <sheetViews>
    <sheetView showGridLines="0" workbookViewId="0"/>
  </sheetViews>
  <sheetFormatPr defaultColWidth="11.42578125" defaultRowHeight="12.75" x14ac:dyDescent="0.2"/>
  <cols>
    <col min="1" max="8" width="11.42578125" style="150"/>
    <col min="9" max="9" width="9.140625" style="150" customWidth="1"/>
    <col min="10" max="14" width="11.42578125" style="150"/>
    <col min="18" max="18" width="28.42578125" customWidth="1"/>
  </cols>
  <sheetData>
    <row r="1" spans="2:23" x14ac:dyDescent="0.2">
      <c r="D1" s="151"/>
      <c r="E1" s="151"/>
      <c r="F1" s="151"/>
    </row>
    <row r="2" spans="2:23" ht="15.75" x14ac:dyDescent="0.25">
      <c r="B2" s="152" t="s">
        <v>400</v>
      </c>
      <c r="C2" s="153"/>
      <c r="H2" s="154"/>
      <c r="I2" s="155"/>
      <c r="J2" s="155"/>
      <c r="K2" s="155"/>
      <c r="L2" s="156"/>
      <c r="M2" s="155"/>
      <c r="N2" s="154"/>
    </row>
    <row r="3" spans="2:23" x14ac:dyDescent="0.2">
      <c r="H3" s="155"/>
      <c r="I3" s="155"/>
      <c r="J3" s="155"/>
      <c r="K3" s="155"/>
      <c r="L3" s="156"/>
      <c r="M3" s="155"/>
      <c r="N3" s="154"/>
    </row>
    <row r="4" spans="2:23" ht="15" x14ac:dyDescent="0.25">
      <c r="B4" s="157"/>
      <c r="C4" s="157"/>
      <c r="J4" s="154"/>
    </row>
    <row r="6" spans="2:23" ht="15" x14ac:dyDescent="0.25">
      <c r="R6" s="145" t="s">
        <v>401</v>
      </c>
    </row>
    <row r="7" spans="2:23" ht="25.5" x14ac:dyDescent="0.2">
      <c r="S7" s="160" t="s">
        <v>396</v>
      </c>
      <c r="T7" s="160" t="s">
        <v>397</v>
      </c>
      <c r="U7" s="160" t="s">
        <v>398</v>
      </c>
      <c r="V7" s="160" t="s">
        <v>399</v>
      </c>
    </row>
    <row r="8" spans="2:23" x14ac:dyDescent="0.2">
      <c r="R8" s="146"/>
      <c r="S8" s="146"/>
      <c r="T8" s="146"/>
      <c r="U8" s="146"/>
      <c r="V8" s="147" t="s">
        <v>214</v>
      </c>
    </row>
    <row r="9" spans="2:23" ht="12" customHeight="1" x14ac:dyDescent="0.2">
      <c r="R9" t="s">
        <v>275</v>
      </c>
      <c r="S9" s="208">
        <v>26.983964940983793</v>
      </c>
      <c r="T9" s="208">
        <v>28.18172956362173</v>
      </c>
      <c r="U9" s="208">
        <v>28.823601638895301</v>
      </c>
      <c r="V9" s="208">
        <v>30.623948967997201</v>
      </c>
      <c r="W9" s="209"/>
    </row>
    <row r="10" spans="2:23" ht="12.75" customHeight="1" x14ac:dyDescent="0.2">
      <c r="R10" s="39" t="s">
        <v>280</v>
      </c>
      <c r="S10" s="210">
        <v>17.595587349838301</v>
      </c>
      <c r="T10" s="210">
        <v>33.0979531590148</v>
      </c>
      <c r="U10" s="210">
        <v>26.951984557534399</v>
      </c>
      <c r="V10" s="210">
        <v>27.151691713304398</v>
      </c>
      <c r="W10" s="180"/>
    </row>
    <row r="11" spans="2:23" x14ac:dyDescent="0.2">
      <c r="R11" s="162"/>
      <c r="S11" s="148"/>
      <c r="T11" s="148"/>
      <c r="U11" s="148"/>
      <c r="V11" s="148"/>
    </row>
    <row r="12" spans="2:23" x14ac:dyDescent="0.2">
      <c r="R12" s="162"/>
      <c r="S12" s="148"/>
      <c r="T12" s="148"/>
      <c r="U12" s="148"/>
      <c r="V12" s="148"/>
    </row>
    <row r="13" spans="2:23" x14ac:dyDescent="0.2">
      <c r="R13" s="149"/>
      <c r="S13" s="194"/>
      <c r="T13" s="194"/>
      <c r="U13" s="194"/>
      <c r="V13" s="194"/>
    </row>
    <row r="20" spans="1:22" x14ac:dyDescent="0.2">
      <c r="U20" s="132"/>
      <c r="V20" s="132"/>
    </row>
    <row r="21" spans="1:22" x14ac:dyDescent="0.2">
      <c r="U21" s="98"/>
      <c r="V21" s="98"/>
    </row>
    <row r="22" spans="1:22" x14ac:dyDescent="0.2">
      <c r="A22" s="158"/>
      <c r="C22" s="153"/>
      <c r="U22" s="98"/>
      <c r="V22" s="98"/>
    </row>
    <row r="23" spans="1:22" x14ac:dyDescent="0.2">
      <c r="B23" s="153"/>
      <c r="C23" s="153"/>
    </row>
    <row r="24" spans="1:22" x14ac:dyDescent="0.2">
      <c r="B24" s="153"/>
      <c r="U24" s="98"/>
      <c r="V24" s="98"/>
    </row>
    <row r="25" spans="1:22" x14ac:dyDescent="0.2">
      <c r="B25" s="153"/>
      <c r="I25" s="159"/>
      <c r="U25" s="98"/>
      <c r="V25" s="98"/>
    </row>
    <row r="26" spans="1:22" x14ac:dyDescent="0.2">
      <c r="U26" s="98"/>
      <c r="V26" s="98"/>
    </row>
    <row r="27" spans="1:22" x14ac:dyDescent="0.2">
      <c r="U27" s="98"/>
      <c r="V27" s="98"/>
    </row>
    <row r="34" spans="1:14" x14ac:dyDescent="0.2">
      <c r="A34"/>
      <c r="B34" s="107" t="s">
        <v>434</v>
      </c>
      <c r="C34" s="123"/>
      <c r="D34" s="123"/>
      <c r="E34" s="123"/>
      <c r="F34" s="123"/>
      <c r="G34" s="123"/>
      <c r="H34" s="123"/>
      <c r="I34"/>
      <c r="J34"/>
      <c r="K34"/>
      <c r="L34"/>
      <c r="M34"/>
      <c r="N34"/>
    </row>
    <row r="35" spans="1:14" x14ac:dyDescent="0.2">
      <c r="A35"/>
      <c r="B35" s="161" t="s">
        <v>410</v>
      </c>
      <c r="C35" s="54"/>
      <c r="D35" s="54"/>
      <c r="E35" s="54"/>
      <c r="F35" s="54"/>
      <c r="G35" s="123"/>
      <c r="H35" s="123"/>
      <c r="I35"/>
      <c r="J35"/>
      <c r="K35"/>
      <c r="L35"/>
      <c r="M35"/>
      <c r="N35"/>
    </row>
    <row r="36" spans="1:14" x14ac:dyDescent="0.2">
      <c r="A36"/>
      <c r="B36" s="108" t="s">
        <v>143</v>
      </c>
      <c r="C36" s="123"/>
      <c r="D36" s="123"/>
      <c r="E36" s="123"/>
      <c r="F36" s="123"/>
      <c r="G36" s="123"/>
      <c r="H36" s="123"/>
      <c r="I36"/>
      <c r="J36"/>
      <c r="K36"/>
      <c r="L36"/>
      <c r="M36"/>
      <c r="N36"/>
    </row>
    <row r="37" spans="1:14" x14ac:dyDescent="0.2">
      <c r="A37"/>
      <c r="B37" s="123"/>
      <c r="C37" s="123"/>
      <c r="D37" s="123"/>
      <c r="E37" s="123"/>
      <c r="F37" s="123"/>
      <c r="G37" s="123"/>
      <c r="H37" s="123"/>
      <c r="I37"/>
      <c r="J37"/>
      <c r="K37"/>
      <c r="L37"/>
      <c r="M37"/>
      <c r="N37"/>
    </row>
    <row r="42" spans="1:14" x14ac:dyDescent="0.2">
      <c r="B42" s="153"/>
    </row>
    <row r="43" spans="1:14" x14ac:dyDescent="0.2">
      <c r="B43" s="153"/>
    </row>
    <row r="44" spans="1:14" x14ac:dyDescent="0.2">
      <c r="B44" s="153"/>
    </row>
    <row r="54" spans="2:22" s="150" customFormat="1" x14ac:dyDescent="0.2">
      <c r="B54" s="153"/>
      <c r="O54"/>
      <c r="P54"/>
      <c r="Q54"/>
      <c r="R54"/>
      <c r="S54"/>
      <c r="T54"/>
      <c r="U54"/>
      <c r="V54"/>
    </row>
    <row r="55" spans="2:22" s="150" customFormat="1" x14ac:dyDescent="0.2">
      <c r="B55" s="153"/>
      <c r="O55"/>
      <c r="P55"/>
      <c r="Q55"/>
      <c r="R55"/>
      <c r="S55"/>
      <c r="T55"/>
      <c r="U55"/>
      <c r="V55"/>
    </row>
    <row r="56" spans="2:22" s="150" customFormat="1" x14ac:dyDescent="0.2">
      <c r="B56" s="153"/>
      <c r="O56"/>
      <c r="P56"/>
      <c r="Q56"/>
      <c r="R56"/>
      <c r="S56"/>
      <c r="T56"/>
      <c r="U56"/>
      <c r="V56"/>
    </row>
  </sheetData>
  <pageMargins left="0.7" right="0.7" top="0.75" bottom="0.75" header="0.3" footer="0.3"/>
  <pageSetup paperSize="9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U27"/>
  <sheetViews>
    <sheetView showGridLines="0" tabSelected="1" workbookViewId="0"/>
  </sheetViews>
  <sheetFormatPr defaultColWidth="8.85546875" defaultRowHeight="12.75" x14ac:dyDescent="0.2"/>
  <cols>
    <col min="19" max="19" width="26.7109375" customWidth="1"/>
    <col min="20" max="20" width="22.42578125" customWidth="1"/>
    <col min="21" max="21" width="19.7109375" customWidth="1"/>
    <col min="34" max="34" width="11.140625" customWidth="1"/>
    <col min="35" max="35" width="34.28515625" customWidth="1"/>
    <col min="37" max="37" width="11.140625" customWidth="1"/>
    <col min="38" max="38" width="10.85546875" customWidth="1"/>
  </cols>
  <sheetData>
    <row r="1" spans="2:21" ht="15" x14ac:dyDescent="0.25">
      <c r="R1" s="145"/>
      <c r="S1" s="145" t="s">
        <v>415</v>
      </c>
    </row>
    <row r="2" spans="2:21" ht="18.75" customHeight="1" x14ac:dyDescent="0.25">
      <c r="B2" s="106" t="s">
        <v>393</v>
      </c>
      <c r="C2" s="123"/>
      <c r="D2" s="123"/>
      <c r="E2" s="123"/>
      <c r="F2" s="123"/>
      <c r="G2" s="123"/>
      <c r="H2" s="123"/>
      <c r="I2" s="123"/>
      <c r="J2" s="123"/>
    </row>
    <row r="3" spans="2:21" ht="14.25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  <c r="T3" s="196" t="s">
        <v>413</v>
      </c>
      <c r="U3" s="197" t="s">
        <v>414</v>
      </c>
    </row>
    <row r="4" spans="2:21" ht="14.25" customHeight="1" x14ac:dyDescent="0.2">
      <c r="B4" s="123"/>
      <c r="C4" s="123"/>
      <c r="D4" s="123"/>
      <c r="E4" s="123"/>
      <c r="F4" s="123"/>
      <c r="G4" s="123"/>
      <c r="H4" s="123"/>
      <c r="I4" s="123"/>
      <c r="J4" s="123"/>
      <c r="S4" s="234" t="s">
        <v>465</v>
      </c>
      <c r="T4" s="198" t="s">
        <v>416</v>
      </c>
      <c r="U4" s="199">
        <v>0.89200000000000002</v>
      </c>
    </row>
    <row r="5" spans="2:21" ht="14.25" customHeight="1" x14ac:dyDescent="0.2">
      <c r="B5" s="123"/>
      <c r="C5" s="123"/>
      <c r="D5" s="123"/>
      <c r="E5" s="123"/>
      <c r="F5" s="123"/>
      <c r="G5" s="123"/>
      <c r="H5" s="123"/>
      <c r="I5" s="123"/>
      <c r="J5" s="123"/>
      <c r="S5" s="61" t="s">
        <v>383</v>
      </c>
      <c r="T5" s="195" t="s">
        <v>416</v>
      </c>
      <c r="U5" s="55">
        <v>0.36899999999999999</v>
      </c>
    </row>
    <row r="6" spans="2:21" ht="14.25" customHeight="1" x14ac:dyDescent="0.2">
      <c r="B6" s="123"/>
      <c r="C6" s="123"/>
      <c r="D6" s="123"/>
      <c r="E6" s="123"/>
      <c r="F6" s="123"/>
      <c r="G6" s="123"/>
      <c r="H6" s="123"/>
      <c r="I6" s="123"/>
      <c r="J6" s="123"/>
      <c r="S6" s="61" t="s">
        <v>150</v>
      </c>
      <c r="T6">
        <v>1</v>
      </c>
      <c r="U6" s="55">
        <v>0.03</v>
      </c>
    </row>
    <row r="7" spans="2:21" ht="14.25" customHeight="1" x14ac:dyDescent="0.2">
      <c r="B7" s="123"/>
      <c r="C7" s="123"/>
      <c r="D7" s="123"/>
      <c r="E7" s="123"/>
      <c r="F7" s="123"/>
      <c r="G7" s="123"/>
      <c r="H7" s="123"/>
      <c r="I7" s="123"/>
      <c r="J7" s="123"/>
      <c r="U7" s="55"/>
    </row>
    <row r="8" spans="2:21" ht="14.25" customHeight="1" x14ac:dyDescent="0.2">
      <c r="B8" s="123"/>
      <c r="C8" s="123"/>
      <c r="D8" s="123"/>
      <c r="E8" s="123"/>
      <c r="F8" s="123"/>
      <c r="G8" s="123"/>
      <c r="H8" s="123"/>
      <c r="I8" s="123"/>
      <c r="J8" s="123"/>
      <c r="S8" s="61" t="s">
        <v>353</v>
      </c>
      <c r="T8" s="55">
        <v>1.0826549375186902</v>
      </c>
      <c r="U8" s="55">
        <v>1E-3</v>
      </c>
    </row>
    <row r="9" spans="2:21" ht="14.25" customHeight="1" x14ac:dyDescent="0.2">
      <c r="B9" s="123"/>
      <c r="C9" s="123"/>
      <c r="D9" s="123"/>
      <c r="E9" s="123"/>
      <c r="F9" s="123"/>
      <c r="G9" s="123"/>
      <c r="H9" s="123"/>
      <c r="I9" s="123"/>
      <c r="J9" s="123"/>
      <c r="S9" s="61" t="s">
        <v>473</v>
      </c>
      <c r="T9" s="55">
        <v>1.0947353012195422</v>
      </c>
      <c r="U9" s="55">
        <v>0</v>
      </c>
    </row>
    <row r="10" spans="2:21" ht="14.25" customHeight="1" x14ac:dyDescent="0.2">
      <c r="B10" s="123"/>
      <c r="C10" s="123"/>
      <c r="D10" s="123"/>
      <c r="E10" s="123"/>
      <c r="F10" s="123"/>
      <c r="G10" s="123"/>
      <c r="H10" s="123"/>
      <c r="I10" s="123"/>
      <c r="J10" s="123"/>
      <c r="S10" s="61" t="s">
        <v>358</v>
      </c>
      <c r="T10" s="55">
        <v>1.1041313309790826</v>
      </c>
      <c r="U10" s="55">
        <v>2.5000000000000001E-2</v>
      </c>
    </row>
    <row r="11" spans="2:21" ht="14.25" customHeight="1" x14ac:dyDescent="0.2">
      <c r="B11" s="123"/>
      <c r="C11" s="123"/>
      <c r="D11" s="123"/>
      <c r="E11" s="123"/>
      <c r="F11" s="123"/>
      <c r="G11" s="123"/>
      <c r="H11" s="123"/>
      <c r="I11" s="123"/>
      <c r="J11" s="123"/>
      <c r="S11" s="233" t="s">
        <v>467</v>
      </c>
      <c r="T11" s="55">
        <v>1.1402021827834736</v>
      </c>
      <c r="U11" s="55">
        <v>0</v>
      </c>
    </row>
    <row r="12" spans="2:21" ht="14.25" customHeight="1" x14ac:dyDescent="0.2">
      <c r="B12" s="123"/>
      <c r="C12" s="123"/>
      <c r="D12" s="123"/>
      <c r="E12" s="123"/>
      <c r="F12" s="123"/>
      <c r="G12" s="123"/>
      <c r="H12" s="123"/>
      <c r="I12" s="123"/>
      <c r="J12" s="123"/>
      <c r="S12" s="235" t="s">
        <v>466</v>
      </c>
      <c r="T12" s="55">
        <v>1.1485393446695606</v>
      </c>
      <c r="U12" s="55">
        <v>0</v>
      </c>
    </row>
    <row r="13" spans="2:21" ht="14.25" customHeight="1" x14ac:dyDescent="0.2">
      <c r="B13" s="123"/>
      <c r="C13" s="123"/>
      <c r="D13" s="123"/>
      <c r="E13" s="123"/>
      <c r="F13" s="123"/>
      <c r="G13" s="123"/>
      <c r="H13" s="123"/>
      <c r="I13" s="123"/>
      <c r="J13" s="123"/>
      <c r="S13" t="s">
        <v>354</v>
      </c>
      <c r="T13" s="55">
        <v>1.1523089360775558</v>
      </c>
      <c r="U13" s="55">
        <v>0</v>
      </c>
    </row>
    <row r="14" spans="2:21" ht="14.25" customHeight="1" x14ac:dyDescent="0.2">
      <c r="B14" s="123"/>
      <c r="C14" s="123"/>
      <c r="D14" s="123"/>
      <c r="E14" s="123"/>
      <c r="F14" s="123"/>
      <c r="G14" s="123"/>
      <c r="H14" s="123"/>
      <c r="I14" s="123"/>
      <c r="J14" s="123"/>
      <c r="S14" s="235" t="s">
        <v>470</v>
      </c>
      <c r="T14" s="55">
        <v>1.1704555125413403</v>
      </c>
      <c r="U14" s="55">
        <v>0</v>
      </c>
    </row>
    <row r="15" spans="2:21" ht="14.25" customHeight="1" x14ac:dyDescent="0.2">
      <c r="B15" s="123"/>
      <c r="C15" s="123"/>
      <c r="D15" s="123"/>
      <c r="E15" s="123"/>
      <c r="F15" s="123"/>
      <c r="G15" s="123"/>
      <c r="H15" s="123"/>
      <c r="I15" s="123"/>
      <c r="J15" s="123"/>
      <c r="S15" t="s">
        <v>183</v>
      </c>
      <c r="T15" s="55">
        <v>1.170923671302911</v>
      </c>
      <c r="U15" s="55">
        <v>0</v>
      </c>
    </row>
    <row r="16" spans="2:21" ht="14.25" customHeight="1" x14ac:dyDescent="0.2">
      <c r="B16" s="123"/>
      <c r="C16" s="123"/>
      <c r="D16" s="123"/>
      <c r="E16" s="123"/>
      <c r="F16" s="123"/>
      <c r="G16" s="123"/>
      <c r="H16" s="123"/>
      <c r="I16" s="123"/>
      <c r="J16" s="123"/>
      <c r="S16" t="s">
        <v>412</v>
      </c>
      <c r="T16" s="55">
        <v>1.2010903869405642</v>
      </c>
      <c r="U16" s="55">
        <v>0</v>
      </c>
    </row>
    <row r="17" spans="2:21" ht="14.25" customHeight="1" x14ac:dyDescent="0.2">
      <c r="B17" s="123"/>
      <c r="C17" s="123"/>
      <c r="D17" s="123"/>
      <c r="E17" s="123"/>
      <c r="F17" s="123"/>
      <c r="G17" s="123"/>
      <c r="H17" s="123"/>
      <c r="I17" s="123"/>
      <c r="J17" s="123"/>
      <c r="S17" s="235" t="s">
        <v>382</v>
      </c>
      <c r="T17" s="55">
        <v>1.2494464334678004</v>
      </c>
      <c r="U17" s="55">
        <v>1E-3</v>
      </c>
    </row>
    <row r="18" spans="2:21" ht="14.25" customHeight="1" x14ac:dyDescent="0.2">
      <c r="B18" s="123"/>
      <c r="C18" s="123"/>
      <c r="D18" s="123"/>
      <c r="E18" s="123"/>
      <c r="F18" s="123"/>
      <c r="G18" s="123"/>
      <c r="H18" s="123"/>
      <c r="I18" s="123"/>
      <c r="J18" s="123"/>
      <c r="T18" s="55"/>
      <c r="U18" s="55"/>
    </row>
    <row r="19" spans="2:21" ht="14.25" customHeight="1" x14ac:dyDescent="0.2">
      <c r="B19" s="123"/>
      <c r="C19" s="123"/>
      <c r="D19" s="123"/>
      <c r="E19" s="123"/>
      <c r="F19" s="123"/>
      <c r="G19" s="123"/>
      <c r="H19" s="123"/>
      <c r="I19" s="123"/>
      <c r="J19" s="123"/>
      <c r="S19" s="236" t="s">
        <v>468</v>
      </c>
      <c r="T19" s="192">
        <v>1.3211278452473889</v>
      </c>
      <c r="U19" s="192">
        <v>0</v>
      </c>
    </row>
    <row r="20" spans="2:21" x14ac:dyDescent="0.2">
      <c r="B20" s="123"/>
      <c r="C20" s="123"/>
      <c r="D20" s="123"/>
      <c r="E20" s="123"/>
      <c r="F20" s="123"/>
      <c r="G20" s="123"/>
      <c r="H20" s="123"/>
      <c r="I20" s="123"/>
      <c r="J20" s="123"/>
    </row>
    <row r="21" spans="2:21" x14ac:dyDescent="0.2">
      <c r="B21" s="123"/>
      <c r="C21" s="123"/>
      <c r="D21" s="123"/>
      <c r="E21" s="123"/>
      <c r="F21" s="123"/>
      <c r="G21" s="123"/>
      <c r="H21" s="123"/>
      <c r="I21" s="123"/>
      <c r="J21" s="123"/>
    </row>
    <row r="22" spans="2:21" x14ac:dyDescent="0.2">
      <c r="B22" s="123"/>
      <c r="C22" s="123"/>
      <c r="D22" s="123"/>
      <c r="E22" s="123"/>
      <c r="F22" s="123"/>
      <c r="G22" s="123"/>
      <c r="H22" s="123"/>
      <c r="I22" s="123"/>
      <c r="J22" s="123"/>
    </row>
    <row r="23" spans="2:21" x14ac:dyDescent="0.2">
      <c r="B23" s="123"/>
      <c r="C23" s="123"/>
      <c r="D23" s="123"/>
      <c r="E23" s="123"/>
      <c r="F23" s="123"/>
      <c r="G23" s="123"/>
      <c r="H23" s="123"/>
      <c r="I23" s="123"/>
      <c r="J23" s="123"/>
    </row>
    <row r="24" spans="2:21" x14ac:dyDescent="0.2">
      <c r="B24" s="107" t="s">
        <v>434</v>
      </c>
      <c r="C24" s="123"/>
      <c r="D24" s="123"/>
      <c r="E24" s="123"/>
      <c r="F24" s="123"/>
      <c r="G24" s="123"/>
      <c r="H24" s="123"/>
      <c r="I24" s="123"/>
      <c r="J24" s="123"/>
    </row>
    <row r="25" spans="2:21" x14ac:dyDescent="0.2">
      <c r="B25" s="108" t="s">
        <v>411</v>
      </c>
      <c r="C25" s="123"/>
      <c r="D25" s="123"/>
      <c r="E25" s="123"/>
      <c r="F25" s="123"/>
      <c r="G25" s="123"/>
      <c r="H25" s="123"/>
      <c r="I25" s="123"/>
      <c r="J25" s="123"/>
    </row>
    <row r="26" spans="2:21" x14ac:dyDescent="0.2">
      <c r="B26" s="108" t="s">
        <v>143</v>
      </c>
      <c r="C26" s="123"/>
      <c r="D26" s="123"/>
      <c r="E26" s="123"/>
      <c r="F26" s="123"/>
      <c r="G26" s="123"/>
      <c r="H26" s="123"/>
      <c r="I26" s="123"/>
      <c r="J26" s="123"/>
    </row>
    <row r="27" spans="2:21" x14ac:dyDescent="0.2">
      <c r="B27" s="123"/>
      <c r="C27" s="123"/>
      <c r="D27" s="123"/>
      <c r="E27" s="123"/>
      <c r="F27" s="123"/>
      <c r="G27" s="123"/>
      <c r="H27" s="123"/>
      <c r="I27" s="123"/>
      <c r="J27" s="123"/>
    </row>
  </sheetData>
  <pageMargins left="0.7" right="0.7" top="0.75" bottom="0.75" header="0.3" footer="0.3"/>
  <pageSetup paperSize="9"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G111"/>
  <sheetViews>
    <sheetView showGridLines="0" workbookViewId="0"/>
  </sheetViews>
  <sheetFormatPr defaultColWidth="8.85546875" defaultRowHeight="15.75" x14ac:dyDescent="0.25"/>
  <cols>
    <col min="1" max="1" width="9.85546875" style="164" customWidth="1"/>
    <col min="2" max="2" width="32.42578125" style="183" customWidth="1"/>
    <col min="3" max="4" width="11.28515625" style="183" customWidth="1"/>
    <col min="5" max="5" width="11.28515625" style="184" customWidth="1"/>
    <col min="6" max="7" width="11.28515625" style="183" customWidth="1"/>
    <col min="8" max="16384" width="8.85546875" style="183"/>
  </cols>
  <sheetData>
    <row r="1" spans="2:7" s="164" customFormat="1" x14ac:dyDescent="0.25">
      <c r="B1" s="163"/>
      <c r="E1" s="163"/>
    </row>
    <row r="2" spans="2:7" s="164" customFormat="1" ht="18.75" customHeight="1" x14ac:dyDescent="0.25">
      <c r="B2" s="165" t="s">
        <v>408</v>
      </c>
      <c r="E2" s="163"/>
    </row>
    <row r="3" spans="2:7" s="164" customFormat="1" ht="18.75" customHeight="1" x14ac:dyDescent="0.25">
      <c r="B3" s="166"/>
      <c r="E3" s="163"/>
    </row>
    <row r="4" spans="2:7" s="154" customFormat="1" ht="14.25" customHeight="1" x14ac:dyDescent="0.2">
      <c r="B4" s="216" t="s">
        <v>402</v>
      </c>
      <c r="C4" s="185"/>
      <c r="D4" s="186"/>
      <c r="E4" s="174"/>
    </row>
    <row r="5" spans="2:7" s="154" customFormat="1" ht="28.5" customHeight="1" x14ac:dyDescent="0.2">
      <c r="B5" s="187"/>
      <c r="C5" s="189" t="s">
        <v>201</v>
      </c>
      <c r="D5" s="189" t="s">
        <v>407</v>
      </c>
      <c r="E5" s="190" t="s">
        <v>398</v>
      </c>
      <c r="F5" s="190" t="s">
        <v>399</v>
      </c>
      <c r="G5" s="188" t="s">
        <v>409</v>
      </c>
    </row>
    <row r="6" spans="2:7" s="154" customFormat="1" ht="14.25" customHeight="1" x14ac:dyDescent="0.2">
      <c r="B6" s="167"/>
      <c r="C6" s="169"/>
      <c r="D6" s="169"/>
      <c r="G6" s="171" t="s">
        <v>209</v>
      </c>
    </row>
    <row r="7" spans="2:7" s="154" customFormat="1" ht="14.25" customHeight="1" x14ac:dyDescent="0.2">
      <c r="B7" s="172"/>
      <c r="C7" s="173"/>
      <c r="D7" s="173"/>
      <c r="E7" s="174"/>
    </row>
    <row r="8" spans="2:7" s="154" customFormat="1" ht="14.25" customHeight="1" x14ac:dyDescent="0.2">
      <c r="B8" s="175" t="s">
        <v>274</v>
      </c>
      <c r="C8" s="204">
        <v>875.02863812446594</v>
      </c>
      <c r="D8" s="204">
        <v>331.78111320734024</v>
      </c>
      <c r="E8" s="204">
        <v>163.7048447728157</v>
      </c>
      <c r="F8" s="204">
        <v>234.90110218524933</v>
      </c>
      <c r="G8" s="205">
        <v>1605.4156982898712</v>
      </c>
    </row>
    <row r="9" spans="2:7" s="164" customFormat="1" ht="15" x14ac:dyDescent="0.2">
      <c r="B9" s="175" t="s">
        <v>403</v>
      </c>
      <c r="C9" s="204">
        <v>2686.8949891328812</v>
      </c>
      <c r="D9" s="204">
        <v>747.95275259017944</v>
      </c>
      <c r="E9" s="204">
        <v>289.04473328590393</v>
      </c>
      <c r="F9" s="204">
        <v>442.80755472183228</v>
      </c>
      <c r="G9" s="205">
        <v>4166.7000297307968</v>
      </c>
    </row>
    <row r="10" spans="2:7" s="164" customFormat="1" ht="15" x14ac:dyDescent="0.2">
      <c r="B10" s="200" t="s">
        <v>418</v>
      </c>
      <c r="C10" s="193">
        <v>3561.9236272573471</v>
      </c>
      <c r="D10" s="193">
        <v>1079.7338657975197</v>
      </c>
      <c r="E10" s="193">
        <v>452.74957805871964</v>
      </c>
      <c r="F10" s="193">
        <v>677.7086569070816</v>
      </c>
      <c r="G10" s="193">
        <v>5772.116</v>
      </c>
    </row>
    <row r="11" spans="2:7" s="164" customFormat="1" ht="15" x14ac:dyDescent="0.2">
      <c r="B11" s="175"/>
      <c r="C11" s="206"/>
      <c r="D11" s="206"/>
      <c r="E11" s="206"/>
      <c r="F11" s="206"/>
      <c r="G11" s="193"/>
    </row>
    <row r="12" spans="2:7" s="164" customFormat="1" ht="15" x14ac:dyDescent="0.2">
      <c r="B12" s="175" t="s">
        <v>404</v>
      </c>
      <c r="C12" s="204">
        <v>2567.8618824481964</v>
      </c>
      <c r="D12" s="204">
        <v>529.16314291953995</v>
      </c>
      <c r="E12" s="204">
        <v>224.95292031764984</v>
      </c>
      <c r="F12" s="204">
        <v>290.03579008579254</v>
      </c>
      <c r="G12" s="205">
        <v>3612.0137357711792</v>
      </c>
    </row>
    <row r="13" spans="2:7" s="164" customFormat="1" ht="15" x14ac:dyDescent="0.2">
      <c r="B13" s="175" t="s">
        <v>405</v>
      </c>
      <c r="C13" s="204">
        <v>2033.4793329238892</v>
      </c>
      <c r="D13" s="204">
        <v>420.03383105993271</v>
      </c>
      <c r="E13" s="204">
        <v>170.07284885644913</v>
      </c>
      <c r="F13" s="204">
        <v>220.65051066875458</v>
      </c>
      <c r="G13" s="205">
        <v>2844.2365235090256</v>
      </c>
    </row>
    <row r="14" spans="2:7" s="164" customFormat="1" ht="15" x14ac:dyDescent="0.2">
      <c r="B14" s="175" t="s">
        <v>278</v>
      </c>
      <c r="C14" s="204">
        <v>1654.5300717949867</v>
      </c>
      <c r="D14" s="204">
        <v>310.47396183013916</v>
      </c>
      <c r="E14" s="204">
        <v>201.3794738650322</v>
      </c>
      <c r="F14" s="204">
        <v>292.6960101723671</v>
      </c>
      <c r="G14" s="205">
        <v>2459.0795176625252</v>
      </c>
    </row>
    <row r="15" spans="2:7" s="164" customFormat="1" ht="15" x14ac:dyDescent="0.2">
      <c r="B15" s="175" t="s">
        <v>279</v>
      </c>
      <c r="C15" s="204">
        <v>1059.71048742532</v>
      </c>
      <c r="D15" s="204">
        <v>223.83055633306503</v>
      </c>
      <c r="E15" s="204">
        <v>98.254117727279663</v>
      </c>
      <c r="F15" s="204">
        <v>131.04367941617966</v>
      </c>
      <c r="G15" s="205">
        <v>1512.8388409018517</v>
      </c>
    </row>
    <row r="16" spans="2:7" s="164" customFormat="1" ht="15" x14ac:dyDescent="0.2">
      <c r="B16" s="175" t="s">
        <v>280</v>
      </c>
      <c r="C16" s="204">
        <v>2322.6437795162201</v>
      </c>
      <c r="D16" s="204">
        <v>1268.0904070734978</v>
      </c>
      <c r="E16" s="204">
        <v>423.35096734762192</v>
      </c>
      <c r="F16" s="204">
        <v>600.86752831935883</v>
      </c>
      <c r="G16" s="205">
        <v>4614.9526822566986</v>
      </c>
    </row>
    <row r="17" spans="1:7" s="164" customFormat="1" x14ac:dyDescent="0.25">
      <c r="B17" s="175"/>
      <c r="C17" s="176"/>
      <c r="D17" s="176"/>
      <c r="F17" s="176"/>
      <c r="G17" s="163"/>
    </row>
    <row r="18" spans="1:7" s="163" customFormat="1" x14ac:dyDescent="0.25">
      <c r="B18" s="178" t="s">
        <v>406</v>
      </c>
      <c r="C18" s="179">
        <v>13200.14918136596</v>
      </c>
      <c r="D18" s="179">
        <v>3831.3257650136943</v>
      </c>
      <c r="E18" s="179">
        <v>1570.7599061727524</v>
      </c>
      <c r="F18" s="179">
        <v>2213.0021755695343</v>
      </c>
      <c r="G18" s="179">
        <v>20815.237300101282</v>
      </c>
    </row>
    <row r="19" spans="1:7" s="154" customFormat="1" ht="14.25" customHeight="1" x14ac:dyDescent="0.2">
      <c r="B19" s="167"/>
      <c r="C19" s="169"/>
      <c r="D19" s="169"/>
      <c r="E19" s="170"/>
      <c r="F19" s="170"/>
      <c r="G19" s="171" t="s">
        <v>214</v>
      </c>
    </row>
    <row r="20" spans="1:7" s="154" customFormat="1" ht="14.25" customHeight="1" x14ac:dyDescent="0.2">
      <c r="B20" s="172"/>
      <c r="C20" s="173"/>
      <c r="D20" s="173"/>
      <c r="E20" s="168"/>
      <c r="F20" s="168"/>
      <c r="G20" s="174"/>
    </row>
    <row r="21" spans="1:7" s="154" customFormat="1" ht="14.25" customHeight="1" x14ac:dyDescent="0.2">
      <c r="B21" s="175" t="s">
        <v>274</v>
      </c>
      <c r="C21" s="203">
        <v>6.6289299166383904</v>
      </c>
      <c r="D21" s="203">
        <v>8.6596946737614306</v>
      </c>
      <c r="E21" s="203">
        <v>10.4220157472501</v>
      </c>
      <c r="F21" s="203">
        <v>10.6145897540655</v>
      </c>
      <c r="G21" s="180">
        <v>7.7126947731650199</v>
      </c>
    </row>
    <row r="22" spans="1:7" s="164" customFormat="1" ht="15" x14ac:dyDescent="0.2">
      <c r="B22" s="175" t="s">
        <v>403</v>
      </c>
      <c r="C22" s="203">
        <v>20.355035024345401</v>
      </c>
      <c r="D22" s="203">
        <v>19.522034889860301</v>
      </c>
      <c r="E22" s="203">
        <v>18.401585891645201</v>
      </c>
      <c r="F22" s="203">
        <v>20.009359213931699</v>
      </c>
      <c r="G22" s="180">
        <v>20.0175478381604</v>
      </c>
    </row>
    <row r="23" spans="1:7" s="164" customFormat="1" ht="15" x14ac:dyDescent="0.2">
      <c r="A23" s="191"/>
      <c r="B23" s="200" t="s">
        <v>418</v>
      </c>
      <c r="C23" s="180">
        <v>26.983964940983793</v>
      </c>
      <c r="D23" s="180">
        <v>28.18172956362173</v>
      </c>
      <c r="E23" s="180">
        <v>28.823601638895301</v>
      </c>
      <c r="F23" s="180">
        <v>30.623948967997201</v>
      </c>
      <c r="G23" s="180">
        <v>27.730242611325419</v>
      </c>
    </row>
    <row r="24" spans="1:7" s="164" customFormat="1" ht="15" x14ac:dyDescent="0.2">
      <c r="A24" s="191"/>
      <c r="B24" s="175"/>
      <c r="C24" s="203"/>
      <c r="D24" s="203"/>
      <c r="E24" s="203"/>
      <c r="F24" s="203"/>
      <c r="G24" s="203"/>
    </row>
    <row r="25" spans="1:7" s="164" customFormat="1" ht="15" x14ac:dyDescent="0.2">
      <c r="B25" s="175" t="s">
        <v>404</v>
      </c>
      <c r="C25" s="203">
        <v>19.453279255912701</v>
      </c>
      <c r="D25" s="203">
        <v>13.811489165230199</v>
      </c>
      <c r="E25" s="203">
        <v>14.321279747059499</v>
      </c>
      <c r="F25" s="203">
        <v>13.1059875714379</v>
      </c>
      <c r="G25" s="180">
        <v>17.352738913764199</v>
      </c>
    </row>
    <row r="26" spans="1:7" s="164" customFormat="1" ht="15" x14ac:dyDescent="0.2">
      <c r="B26" s="175" t="s">
        <v>405</v>
      </c>
      <c r="C26" s="203">
        <v>15.404972360421899</v>
      </c>
      <c r="D26" s="203">
        <v>10.9631458357191</v>
      </c>
      <c r="E26" s="203">
        <v>10.8274248781178</v>
      </c>
      <c r="F26" s="203">
        <v>9.9706413805024106</v>
      </c>
      <c r="G26" s="180">
        <v>13.664204350238199</v>
      </c>
    </row>
    <row r="27" spans="1:7" s="164" customFormat="1" ht="15" x14ac:dyDescent="0.2">
      <c r="B27" s="175" t="s">
        <v>278</v>
      </c>
      <c r="C27" s="203">
        <v>12.5341770692305</v>
      </c>
      <c r="D27" s="203">
        <v>8.1035646894157907</v>
      </c>
      <c r="E27" s="203">
        <v>12.820512738684901</v>
      </c>
      <c r="F27" s="203">
        <v>13.226196223555</v>
      </c>
      <c r="G27" s="180">
        <v>11.813843456792</v>
      </c>
    </row>
    <row r="28" spans="1:7" s="164" customFormat="1" ht="15" x14ac:dyDescent="0.2">
      <c r="B28" s="175" t="s">
        <v>279</v>
      </c>
      <c r="C28" s="203">
        <v>8.0280190236127904</v>
      </c>
      <c r="D28" s="203">
        <v>5.8421175869983699</v>
      </c>
      <c r="E28" s="203">
        <v>6.2551964397080599</v>
      </c>
      <c r="F28" s="203">
        <v>5.9215341432031998</v>
      </c>
      <c r="G28" s="180">
        <v>7.2679395332273398</v>
      </c>
    </row>
    <row r="29" spans="1:7" s="164" customFormat="1" ht="15" x14ac:dyDescent="0.2">
      <c r="B29" s="175" t="s">
        <v>280</v>
      </c>
      <c r="C29" s="203">
        <v>17.595587349838301</v>
      </c>
      <c r="D29" s="203">
        <v>33.0979531590148</v>
      </c>
      <c r="E29" s="203">
        <v>26.951984557534399</v>
      </c>
      <c r="F29" s="203">
        <v>27.151691713304398</v>
      </c>
      <c r="G29" s="180">
        <v>22.1710311346528</v>
      </c>
    </row>
    <row r="30" spans="1:7" s="164" customFormat="1" ht="15" x14ac:dyDescent="0.2">
      <c r="B30" s="175"/>
      <c r="C30" s="176"/>
      <c r="D30" s="176"/>
      <c r="E30" s="176"/>
      <c r="F30" s="176"/>
      <c r="G30" s="177"/>
    </row>
    <row r="31" spans="1:7" s="163" customFormat="1" x14ac:dyDescent="0.25">
      <c r="B31" s="178" t="s">
        <v>406</v>
      </c>
      <c r="C31" s="179">
        <v>99.999999999999972</v>
      </c>
      <c r="D31" s="179">
        <v>100</v>
      </c>
      <c r="E31" s="179">
        <v>99.999999999999957</v>
      </c>
      <c r="F31" s="179">
        <v>100.00000000000011</v>
      </c>
      <c r="G31" s="179">
        <v>99.999999999999972</v>
      </c>
    </row>
    <row r="32" spans="1:7" s="164" customFormat="1" x14ac:dyDescent="0.25">
      <c r="G32" s="163"/>
    </row>
    <row r="33" spans="2:7" s="182" customFormat="1" ht="15" x14ac:dyDescent="0.2">
      <c r="B33" s="212" t="s">
        <v>215</v>
      </c>
      <c r="C33" s="181">
        <v>7215</v>
      </c>
      <c r="D33" s="181">
        <v>1877</v>
      </c>
      <c r="E33" s="181">
        <v>1387</v>
      </c>
      <c r="F33" s="181">
        <v>1782</v>
      </c>
      <c r="G33" s="181">
        <v>12261</v>
      </c>
    </row>
    <row r="34" spans="2:7" s="164" customFormat="1" x14ac:dyDescent="0.25">
      <c r="B34" s="27" t="s">
        <v>143</v>
      </c>
      <c r="E34" s="163"/>
    </row>
    <row r="35" spans="2:7" s="164" customFormat="1" x14ac:dyDescent="0.25">
      <c r="E35" s="163"/>
    </row>
    <row r="36" spans="2:7" s="164" customFormat="1" x14ac:dyDescent="0.25">
      <c r="E36" s="163"/>
    </row>
    <row r="37" spans="2:7" s="164" customFormat="1" x14ac:dyDescent="0.25">
      <c r="E37" s="163"/>
    </row>
    <row r="38" spans="2:7" s="164" customFormat="1" x14ac:dyDescent="0.25">
      <c r="E38" s="163"/>
    </row>
    <row r="39" spans="2:7" s="164" customFormat="1" x14ac:dyDescent="0.25">
      <c r="E39" s="163"/>
    </row>
    <row r="40" spans="2:7" s="164" customFormat="1" x14ac:dyDescent="0.25">
      <c r="E40" s="163"/>
    </row>
    <row r="41" spans="2:7" s="164" customFormat="1" x14ac:dyDescent="0.25">
      <c r="E41" s="163"/>
    </row>
    <row r="42" spans="2:7" s="164" customFormat="1" x14ac:dyDescent="0.25">
      <c r="E42" s="163"/>
    </row>
    <row r="43" spans="2:7" s="164" customFormat="1" x14ac:dyDescent="0.25">
      <c r="E43" s="163"/>
    </row>
    <row r="44" spans="2:7" s="164" customFormat="1" x14ac:dyDescent="0.25">
      <c r="E44" s="163"/>
    </row>
    <row r="45" spans="2:7" s="164" customFormat="1" x14ac:dyDescent="0.25">
      <c r="E45" s="163"/>
    </row>
    <row r="46" spans="2:7" s="164" customFormat="1" x14ac:dyDescent="0.25">
      <c r="E46" s="163"/>
    </row>
    <row r="47" spans="2:7" s="164" customFormat="1" x14ac:dyDescent="0.25">
      <c r="E47" s="163"/>
    </row>
    <row r="48" spans="2:7" s="164" customFormat="1" x14ac:dyDescent="0.25">
      <c r="E48" s="163"/>
    </row>
    <row r="49" spans="5:5" s="164" customFormat="1" x14ac:dyDescent="0.25">
      <c r="E49" s="163"/>
    </row>
    <row r="50" spans="5:5" s="164" customFormat="1" x14ac:dyDescent="0.25">
      <c r="E50" s="163"/>
    </row>
    <row r="51" spans="5:5" s="164" customFormat="1" x14ac:dyDescent="0.25">
      <c r="E51" s="163"/>
    </row>
    <row r="52" spans="5:5" s="164" customFormat="1" x14ac:dyDescent="0.25">
      <c r="E52" s="163"/>
    </row>
    <row r="53" spans="5:5" s="164" customFormat="1" x14ac:dyDescent="0.25">
      <c r="E53" s="163"/>
    </row>
    <row r="54" spans="5:5" s="164" customFormat="1" x14ac:dyDescent="0.25">
      <c r="E54" s="163"/>
    </row>
    <row r="55" spans="5:5" s="164" customFormat="1" x14ac:dyDescent="0.25">
      <c r="E55" s="163"/>
    </row>
    <row r="56" spans="5:5" s="164" customFormat="1" x14ac:dyDescent="0.25">
      <c r="E56" s="163"/>
    </row>
    <row r="57" spans="5:5" s="164" customFormat="1" x14ac:dyDescent="0.25">
      <c r="E57" s="163"/>
    </row>
    <row r="58" spans="5:5" s="164" customFormat="1" x14ac:dyDescent="0.25">
      <c r="E58" s="163"/>
    </row>
    <row r="59" spans="5:5" s="164" customFormat="1" x14ac:dyDescent="0.25">
      <c r="E59" s="163"/>
    </row>
    <row r="60" spans="5:5" s="164" customFormat="1" x14ac:dyDescent="0.25">
      <c r="E60" s="163"/>
    </row>
    <row r="61" spans="5:5" s="164" customFormat="1" x14ac:dyDescent="0.25">
      <c r="E61" s="163"/>
    </row>
    <row r="62" spans="5:5" s="164" customFormat="1" x14ac:dyDescent="0.25">
      <c r="E62" s="163"/>
    </row>
    <row r="63" spans="5:5" s="164" customFormat="1" x14ac:dyDescent="0.25">
      <c r="E63" s="163"/>
    </row>
    <row r="64" spans="5:5" s="164" customFormat="1" x14ac:dyDescent="0.25">
      <c r="E64" s="163"/>
    </row>
    <row r="65" spans="5:5" s="164" customFormat="1" x14ac:dyDescent="0.25">
      <c r="E65" s="163"/>
    </row>
    <row r="66" spans="5:5" s="164" customFormat="1" x14ac:dyDescent="0.25">
      <c r="E66" s="163"/>
    </row>
    <row r="67" spans="5:5" s="164" customFormat="1" x14ac:dyDescent="0.25">
      <c r="E67" s="163"/>
    </row>
    <row r="68" spans="5:5" s="164" customFormat="1" x14ac:dyDescent="0.25">
      <c r="E68" s="163"/>
    </row>
    <row r="69" spans="5:5" s="164" customFormat="1" x14ac:dyDescent="0.25">
      <c r="E69" s="163"/>
    </row>
    <row r="70" spans="5:5" s="164" customFormat="1" x14ac:dyDescent="0.25">
      <c r="E70" s="163"/>
    </row>
    <row r="71" spans="5:5" s="164" customFormat="1" x14ac:dyDescent="0.25">
      <c r="E71" s="163"/>
    </row>
    <row r="72" spans="5:5" s="164" customFormat="1" x14ac:dyDescent="0.25">
      <c r="E72" s="163"/>
    </row>
    <row r="73" spans="5:5" s="164" customFormat="1" x14ac:dyDescent="0.25">
      <c r="E73" s="163"/>
    </row>
    <row r="74" spans="5:5" s="164" customFormat="1" x14ac:dyDescent="0.25">
      <c r="E74" s="163"/>
    </row>
    <row r="75" spans="5:5" s="164" customFormat="1" x14ac:dyDescent="0.25">
      <c r="E75" s="163"/>
    </row>
    <row r="76" spans="5:5" s="164" customFormat="1" x14ac:dyDescent="0.25">
      <c r="E76" s="163"/>
    </row>
    <row r="77" spans="5:5" s="164" customFormat="1" x14ac:dyDescent="0.25">
      <c r="E77" s="163"/>
    </row>
    <row r="78" spans="5:5" s="164" customFormat="1" x14ac:dyDescent="0.25">
      <c r="E78" s="163"/>
    </row>
    <row r="79" spans="5:5" s="164" customFormat="1" x14ac:dyDescent="0.25">
      <c r="E79" s="163"/>
    </row>
    <row r="80" spans="5:5" s="164" customFormat="1" x14ac:dyDescent="0.25">
      <c r="E80" s="163"/>
    </row>
    <row r="81" spans="5:5" s="164" customFormat="1" x14ac:dyDescent="0.25">
      <c r="E81" s="163"/>
    </row>
    <row r="82" spans="5:5" s="164" customFormat="1" x14ac:dyDescent="0.25">
      <c r="E82" s="163"/>
    </row>
    <row r="83" spans="5:5" s="164" customFormat="1" x14ac:dyDescent="0.25">
      <c r="E83" s="163"/>
    </row>
    <row r="84" spans="5:5" s="164" customFormat="1" x14ac:dyDescent="0.25">
      <c r="E84" s="163"/>
    </row>
    <row r="85" spans="5:5" s="164" customFormat="1" x14ac:dyDescent="0.25">
      <c r="E85" s="163"/>
    </row>
    <row r="86" spans="5:5" s="164" customFormat="1" x14ac:dyDescent="0.25">
      <c r="E86" s="163"/>
    </row>
    <row r="87" spans="5:5" s="164" customFormat="1" x14ac:dyDescent="0.25">
      <c r="E87" s="163"/>
    </row>
    <row r="88" spans="5:5" s="164" customFormat="1" x14ac:dyDescent="0.25">
      <c r="E88" s="163"/>
    </row>
    <row r="89" spans="5:5" s="164" customFormat="1" x14ac:dyDescent="0.25">
      <c r="E89" s="163"/>
    </row>
    <row r="90" spans="5:5" s="164" customFormat="1" x14ac:dyDescent="0.25">
      <c r="E90" s="163"/>
    </row>
    <row r="91" spans="5:5" s="164" customFormat="1" x14ac:dyDescent="0.25">
      <c r="E91" s="163"/>
    </row>
    <row r="92" spans="5:5" s="164" customFormat="1" x14ac:dyDescent="0.25">
      <c r="E92" s="163"/>
    </row>
    <row r="93" spans="5:5" s="164" customFormat="1" x14ac:dyDescent="0.25">
      <c r="E93" s="163"/>
    </row>
    <row r="94" spans="5:5" s="164" customFormat="1" x14ac:dyDescent="0.25">
      <c r="E94" s="163"/>
    </row>
    <row r="95" spans="5:5" s="164" customFormat="1" x14ac:dyDescent="0.25">
      <c r="E95" s="163"/>
    </row>
    <row r="96" spans="5:5" s="164" customFormat="1" x14ac:dyDescent="0.25">
      <c r="E96" s="163"/>
    </row>
    <row r="97" spans="5:5" s="164" customFormat="1" x14ac:dyDescent="0.25">
      <c r="E97" s="163"/>
    </row>
    <row r="98" spans="5:5" s="164" customFormat="1" x14ac:dyDescent="0.25">
      <c r="E98" s="163"/>
    </row>
    <row r="99" spans="5:5" s="164" customFormat="1" x14ac:dyDescent="0.25">
      <c r="E99" s="163"/>
    </row>
    <row r="100" spans="5:5" s="164" customFormat="1" x14ac:dyDescent="0.25">
      <c r="E100" s="163"/>
    </row>
    <row r="101" spans="5:5" s="164" customFormat="1" x14ac:dyDescent="0.25">
      <c r="E101" s="163"/>
    </row>
    <row r="102" spans="5:5" s="164" customFormat="1" x14ac:dyDescent="0.25">
      <c r="E102" s="163"/>
    </row>
    <row r="103" spans="5:5" s="164" customFormat="1" x14ac:dyDescent="0.25">
      <c r="E103" s="163"/>
    </row>
    <row r="104" spans="5:5" s="164" customFormat="1" x14ac:dyDescent="0.25">
      <c r="E104" s="163"/>
    </row>
    <row r="105" spans="5:5" s="164" customFormat="1" x14ac:dyDescent="0.25">
      <c r="E105" s="163"/>
    </row>
    <row r="106" spans="5:5" s="164" customFormat="1" x14ac:dyDescent="0.25">
      <c r="E106" s="163"/>
    </row>
    <row r="107" spans="5:5" s="164" customFormat="1" x14ac:dyDescent="0.25">
      <c r="E107" s="163"/>
    </row>
    <row r="108" spans="5:5" s="164" customFormat="1" x14ac:dyDescent="0.25">
      <c r="E108" s="163"/>
    </row>
    <row r="109" spans="5:5" s="164" customFormat="1" x14ac:dyDescent="0.25">
      <c r="E109" s="163"/>
    </row>
    <row r="110" spans="5:5" s="164" customFormat="1" x14ac:dyDescent="0.25">
      <c r="E110" s="163"/>
    </row>
    <row r="111" spans="5:5" s="164" customFormat="1" x14ac:dyDescent="0.25">
      <c r="E111" s="163"/>
    </row>
  </sheetData>
  <pageMargins left="0.7" right="0.7" top="0.75" bottom="0.75" header="0.3" footer="0.3"/>
  <pageSetup paperSize="9"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E111E40-15E1-4C3A-852C-BC4B3A5C70A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Definitions</vt:lpstr>
      <vt:lpstr>Graph template</vt:lpstr>
      <vt:lpstr>Descriptives C1</vt:lpstr>
      <vt:lpstr>Descriptives C2</vt:lpstr>
      <vt:lpstr>Descriptives C3</vt:lpstr>
      <vt:lpstr>contents</vt:lpstr>
      <vt:lpstr>Fig 2.1</vt:lpstr>
      <vt:lpstr>Fig 2.2</vt:lpstr>
      <vt:lpstr>AT2.1</vt:lpstr>
      <vt:lpstr>AT2.2</vt:lpstr>
      <vt:lpstr>AT2.3</vt:lpstr>
      <vt:lpstr>AT2.1!Print_Area</vt:lpstr>
      <vt:lpstr>AT2.2!Print_Area</vt:lpstr>
      <vt:lpstr>AT2.3!Print_Area</vt:lpstr>
      <vt:lpstr>contents!Print_Area</vt:lpstr>
      <vt:lpstr>'Fig 2.1'!Print_Area</vt:lpstr>
      <vt:lpstr>'Fig 2.2'!Print_Area</vt:lpstr>
    </vt:vector>
  </TitlesOfParts>
  <Company>National Centre for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NatCen User</dc:creator>
  <cp:lastModifiedBy>Jenny Collins</cp:lastModifiedBy>
  <cp:lastPrinted>2016-07-15T16:49:35Z</cp:lastPrinted>
  <dcterms:created xsi:type="dcterms:W3CDTF">2016-03-07T13:15:24Z</dcterms:created>
  <dcterms:modified xsi:type="dcterms:W3CDTF">2016-07-18T13:55:48Z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0e31eb32-bb48-49f2-8911-78da2c5cbcfe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