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AR template" sheetId="1" r:id="rId1"/>
    <sheet name="Sheet 2" sheetId="2" r:id="rId2"/>
  </sheets>
  <definedNames/>
  <calcPr fullCalcOnLoad="1"/>
</workbook>
</file>

<file path=xl/comments1.xml><?xml version="1.0" encoding="utf-8"?>
<comments xmlns="http://schemas.openxmlformats.org/spreadsheetml/2006/main">
  <authors>
    <author>Sandra Ryan</author>
  </authors>
  <commentList>
    <comment ref="D18" authorId="0">
      <text>
        <r>
          <rPr>
            <b/>
            <sz val="8"/>
            <rFont val="Tahoma"/>
            <family val="2"/>
          </rPr>
          <t>This is added into line 5 'Raw water exports' in the WRP table.</t>
        </r>
        <r>
          <rPr>
            <sz val="8"/>
            <rFont val="Tahoma"/>
            <family val="2"/>
          </rPr>
          <t xml:space="preserve">
</t>
        </r>
      </text>
    </comment>
    <comment ref="K7" authorId="0">
      <text>
        <r>
          <rPr>
            <b/>
            <sz val="8"/>
            <rFont val="Tahoma"/>
            <family val="2"/>
          </rPr>
          <t>Water company to ensure that the total column takes account of any additional columns.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<sst xmlns="http://schemas.openxmlformats.org/spreadsheetml/2006/main" count="230" uniqueCount="138">
  <si>
    <t>DESCRIPTION</t>
  </si>
  <si>
    <t>UNITS</t>
  </si>
  <si>
    <t>DP</t>
  </si>
  <si>
    <t>Total</t>
  </si>
  <si>
    <t>A</t>
  </si>
  <si>
    <t>Ml/d</t>
  </si>
  <si>
    <t>2dp</t>
  </si>
  <si>
    <t>B</t>
  </si>
  <si>
    <t>Raw water abstracted</t>
  </si>
  <si>
    <t>Raw water exported</t>
  </si>
  <si>
    <t>Raw water imported</t>
  </si>
  <si>
    <t>C</t>
  </si>
  <si>
    <t>Distribution input</t>
  </si>
  <si>
    <t>Distribution system operational use</t>
  </si>
  <si>
    <t>D</t>
  </si>
  <si>
    <t>Unmeasured household - population</t>
  </si>
  <si>
    <t>000's</t>
  </si>
  <si>
    <t>3dp</t>
  </si>
  <si>
    <t>Unmeasured household - properties</t>
  </si>
  <si>
    <t>h/pr</t>
  </si>
  <si>
    <t>Measured household - population</t>
  </si>
  <si>
    <t>Measured household - properties</t>
  </si>
  <si>
    <t>Unmeasured non household population</t>
  </si>
  <si>
    <t>Unmeasured non household - properties</t>
  </si>
  <si>
    <t>Measured non household - population</t>
  </si>
  <si>
    <t>Measured non household - properties</t>
  </si>
  <si>
    <t>Void household - properties</t>
  </si>
  <si>
    <t>Void non households - properties</t>
  </si>
  <si>
    <t>Total properties</t>
  </si>
  <si>
    <t>E</t>
  </si>
  <si>
    <t>Water taken unbilled</t>
  </si>
  <si>
    <t>Unmeasured household water delivered</t>
  </si>
  <si>
    <t>Unmeasured household - uspl</t>
  </si>
  <si>
    <t>Unmeasured household - consumption</t>
  </si>
  <si>
    <t>Unmeasured household - pcc</t>
  </si>
  <si>
    <t>l/h/d</t>
  </si>
  <si>
    <t>Measured household water delivered</t>
  </si>
  <si>
    <t>Measured household - uspl</t>
  </si>
  <si>
    <t>Measured household - consumption</t>
  </si>
  <si>
    <t>Measured household - pcc</t>
  </si>
  <si>
    <t>Unmeasured non-household - uspl</t>
  </si>
  <si>
    <t>Unmeasured non household - consumption</t>
  </si>
  <si>
    <t>Measured non household water delivered</t>
  </si>
  <si>
    <t>Measured non household - uspl</t>
  </si>
  <si>
    <t>Measured non household - consumption</t>
  </si>
  <si>
    <t>Void properties - uspl</t>
  </si>
  <si>
    <t>F</t>
  </si>
  <si>
    <t>Total leakage</t>
  </si>
  <si>
    <t>l/prop/d</t>
  </si>
  <si>
    <t>ANNUAL RETURN - WATER BALANCE COMPONENTS</t>
  </si>
  <si>
    <t>[Enter company name here]</t>
  </si>
  <si>
    <t>Annual Return</t>
  </si>
  <si>
    <t>[zone name]</t>
  </si>
  <si>
    <t>Zone X of X</t>
  </si>
  <si>
    <t>Resources</t>
  </si>
  <si>
    <t>Process Losses</t>
  </si>
  <si>
    <t>Outage experienced</t>
  </si>
  <si>
    <t>Raw Water Losses and Operational Use</t>
  </si>
  <si>
    <t>Non potable water supplied</t>
  </si>
  <si>
    <t>Deployable output (submit data by exception)</t>
  </si>
  <si>
    <t>Treatment works losses and operational use (submit data by exception)</t>
  </si>
  <si>
    <t>Potable water exported</t>
  </si>
  <si>
    <t>Total mains and trunk mains leakage (Distribution Losses)</t>
  </si>
  <si>
    <t>Leakage</t>
  </si>
  <si>
    <t>Consumption</t>
  </si>
  <si>
    <t>CUSTOMERS</t>
  </si>
  <si>
    <t>SUPPLY</t>
  </si>
  <si>
    <t>DEMAND</t>
  </si>
  <si>
    <t>Properties</t>
  </si>
  <si>
    <t>Population</t>
  </si>
  <si>
    <t>Occupancy</t>
  </si>
  <si>
    <t>Metering</t>
  </si>
  <si>
    <t>Total Household Metering penetration (excl. voids)</t>
  </si>
  <si>
    <t>Total Household Metering penetration (incl. voids)</t>
  </si>
  <si>
    <t>Average household - pcc</t>
  </si>
  <si>
    <t>G</t>
  </si>
  <si>
    <t>H</t>
  </si>
  <si>
    <t>%</t>
  </si>
  <si>
    <t>0dp</t>
  </si>
  <si>
    <t>Potable water imported</t>
  </si>
  <si>
    <t>Row numbering in line with WRP structure</t>
  </si>
  <si>
    <r>
      <t>1</t>
    </r>
    <r>
      <rPr>
        <vertAlign val="subscript"/>
        <sz val="10"/>
        <rFont val="Arial"/>
        <family val="2"/>
      </rPr>
      <t>AR</t>
    </r>
  </si>
  <si>
    <r>
      <rPr>
        <sz val="10"/>
        <rFont val="Arial"/>
        <family val="2"/>
      </rPr>
      <t>2</t>
    </r>
    <r>
      <rPr>
        <vertAlign val="subscript"/>
        <sz val="10"/>
        <rFont val="Arial"/>
        <family val="2"/>
      </rPr>
      <t>AR</t>
    </r>
  </si>
  <si>
    <r>
      <rPr>
        <sz val="10"/>
        <rFont val="Arial"/>
        <family val="2"/>
      </rPr>
      <t>3</t>
    </r>
    <r>
      <rPr>
        <vertAlign val="subscript"/>
        <sz val="10"/>
        <rFont val="Arial"/>
        <family val="2"/>
      </rPr>
      <t>AR</t>
    </r>
  </si>
  <si>
    <r>
      <rPr>
        <sz val="10"/>
        <rFont val="Arial"/>
        <family val="2"/>
      </rPr>
      <t>4</t>
    </r>
    <r>
      <rPr>
        <vertAlign val="subscript"/>
        <sz val="10"/>
        <rFont val="Arial"/>
        <family val="2"/>
      </rPr>
      <t>AR</t>
    </r>
  </si>
  <si>
    <r>
      <rPr>
        <sz val="10"/>
        <rFont val="Arial"/>
        <family val="2"/>
      </rPr>
      <t>5</t>
    </r>
    <r>
      <rPr>
        <vertAlign val="subscript"/>
        <sz val="10"/>
        <rFont val="Arial"/>
        <family val="2"/>
      </rPr>
      <t>AR</t>
    </r>
  </si>
  <si>
    <r>
      <rPr>
        <sz val="10"/>
        <rFont val="Arial"/>
        <family val="2"/>
      </rPr>
      <t>5.1</t>
    </r>
    <r>
      <rPr>
        <vertAlign val="subscript"/>
        <sz val="10"/>
        <rFont val="Arial"/>
        <family val="2"/>
      </rPr>
      <t>AR</t>
    </r>
  </si>
  <si>
    <r>
      <t>7</t>
    </r>
    <r>
      <rPr>
        <vertAlign val="subscript"/>
        <sz val="10"/>
        <rFont val="Arial"/>
        <family val="2"/>
      </rPr>
      <t>AR</t>
    </r>
  </si>
  <si>
    <r>
      <t>6</t>
    </r>
    <r>
      <rPr>
        <vertAlign val="subscript"/>
        <sz val="10"/>
        <rFont val="Arial"/>
        <family val="2"/>
      </rPr>
      <t>AR</t>
    </r>
  </si>
  <si>
    <r>
      <t>9</t>
    </r>
    <r>
      <rPr>
        <vertAlign val="subscript"/>
        <sz val="10"/>
        <rFont val="Arial"/>
        <family val="2"/>
      </rPr>
      <t>AR</t>
    </r>
  </si>
  <si>
    <r>
      <t>10</t>
    </r>
    <r>
      <rPr>
        <vertAlign val="subscript"/>
        <sz val="10"/>
        <rFont val="Arial"/>
        <family val="2"/>
      </rPr>
      <t>AR</t>
    </r>
  </si>
  <si>
    <t>55AR</t>
  </si>
  <si>
    <t>54AR</t>
  </si>
  <si>
    <t>56AR</t>
  </si>
  <si>
    <t>57AR</t>
  </si>
  <si>
    <r>
      <t>11</t>
    </r>
    <r>
      <rPr>
        <vertAlign val="subscript"/>
        <sz val="10"/>
        <rFont val="Arial"/>
        <family val="2"/>
      </rPr>
      <t>AR</t>
    </r>
  </si>
  <si>
    <r>
      <t>19</t>
    </r>
    <r>
      <rPr>
        <vertAlign val="subscript"/>
        <sz val="10"/>
        <rFont val="Arial"/>
        <family val="2"/>
      </rPr>
      <t>AR</t>
    </r>
  </si>
  <si>
    <r>
      <t>21</t>
    </r>
    <r>
      <rPr>
        <vertAlign val="subscript"/>
        <sz val="10"/>
        <rFont val="Arial"/>
        <family val="2"/>
      </rPr>
      <t>AR</t>
    </r>
  </si>
  <si>
    <r>
      <t>22</t>
    </r>
    <r>
      <rPr>
        <vertAlign val="subscript"/>
        <sz val="10"/>
        <rFont val="Arial"/>
        <family val="2"/>
      </rPr>
      <t>AR</t>
    </r>
  </si>
  <si>
    <r>
      <t>23</t>
    </r>
    <r>
      <rPr>
        <vertAlign val="subscript"/>
        <sz val="10"/>
        <rFont val="Arial"/>
        <family val="2"/>
      </rPr>
      <t>AR</t>
    </r>
  </si>
  <si>
    <r>
      <t>24</t>
    </r>
    <r>
      <rPr>
        <vertAlign val="subscript"/>
        <sz val="10"/>
        <rFont val="Arial"/>
        <family val="2"/>
      </rPr>
      <t>AR</t>
    </r>
  </si>
  <si>
    <r>
      <t>25</t>
    </r>
    <r>
      <rPr>
        <vertAlign val="subscript"/>
        <sz val="10"/>
        <rFont val="Arial"/>
        <family val="2"/>
      </rPr>
      <t>AR</t>
    </r>
  </si>
  <si>
    <r>
      <t>26</t>
    </r>
    <r>
      <rPr>
        <vertAlign val="subscript"/>
        <sz val="10"/>
        <rFont val="Arial"/>
        <family val="2"/>
      </rPr>
      <t>AR</t>
    </r>
  </si>
  <si>
    <r>
      <t>30</t>
    </r>
    <r>
      <rPr>
        <vertAlign val="subscript"/>
        <sz val="10"/>
        <rFont val="Arial"/>
        <family val="2"/>
      </rPr>
      <t>AR</t>
    </r>
  </si>
  <si>
    <r>
      <t>29</t>
    </r>
    <r>
      <rPr>
        <vertAlign val="subscript"/>
        <sz val="10"/>
        <rFont val="Arial"/>
        <family val="2"/>
      </rPr>
      <t>AR</t>
    </r>
  </si>
  <si>
    <r>
      <t>31</t>
    </r>
    <r>
      <rPr>
        <vertAlign val="subscript"/>
        <sz val="10"/>
        <rFont val="Arial"/>
        <family val="2"/>
      </rPr>
      <t>AR</t>
    </r>
  </si>
  <si>
    <r>
      <t>32</t>
    </r>
    <r>
      <rPr>
        <vertAlign val="subscript"/>
        <sz val="10"/>
        <rFont val="Arial"/>
        <family val="2"/>
      </rPr>
      <t>AR</t>
    </r>
  </si>
  <si>
    <r>
      <t>33</t>
    </r>
    <r>
      <rPr>
        <vertAlign val="subscript"/>
        <sz val="10"/>
        <rFont val="Arial"/>
        <family val="2"/>
      </rPr>
      <t>AR</t>
    </r>
  </si>
  <si>
    <r>
      <t>34</t>
    </r>
    <r>
      <rPr>
        <vertAlign val="subscript"/>
        <sz val="10"/>
        <rFont val="Arial"/>
        <family val="2"/>
      </rPr>
      <t>AR</t>
    </r>
  </si>
  <si>
    <r>
      <t>35</t>
    </r>
    <r>
      <rPr>
        <vertAlign val="subscript"/>
        <sz val="10"/>
        <rFont val="Arial"/>
        <family val="2"/>
      </rPr>
      <t>AR</t>
    </r>
  </si>
  <si>
    <r>
      <t>36</t>
    </r>
    <r>
      <rPr>
        <vertAlign val="subscript"/>
        <sz val="10"/>
        <rFont val="Arial"/>
        <family val="2"/>
      </rPr>
      <t>AR</t>
    </r>
  </si>
  <si>
    <r>
      <t>37</t>
    </r>
    <r>
      <rPr>
        <vertAlign val="subscript"/>
        <sz val="10"/>
        <rFont val="Arial"/>
        <family val="2"/>
      </rPr>
      <t>AR</t>
    </r>
  </si>
  <si>
    <r>
      <t>38</t>
    </r>
    <r>
      <rPr>
        <vertAlign val="subscript"/>
        <sz val="10"/>
        <rFont val="Arial"/>
        <family val="2"/>
      </rPr>
      <t>AR</t>
    </r>
  </si>
  <si>
    <r>
      <t>39</t>
    </r>
    <r>
      <rPr>
        <vertAlign val="subscript"/>
        <sz val="10"/>
        <rFont val="Arial"/>
        <family val="2"/>
      </rPr>
      <t>AR</t>
    </r>
  </si>
  <si>
    <r>
      <t>40</t>
    </r>
    <r>
      <rPr>
        <vertAlign val="subscript"/>
        <sz val="10"/>
        <rFont val="Arial"/>
        <family val="2"/>
      </rPr>
      <t>AR</t>
    </r>
  </si>
  <si>
    <r>
      <t>41</t>
    </r>
    <r>
      <rPr>
        <vertAlign val="subscript"/>
        <sz val="10"/>
        <rFont val="Arial"/>
        <family val="2"/>
      </rPr>
      <t>AR</t>
    </r>
  </si>
  <si>
    <r>
      <t>43</t>
    </r>
    <r>
      <rPr>
        <vertAlign val="subscript"/>
        <sz val="10"/>
        <rFont val="Arial"/>
        <family val="2"/>
      </rPr>
      <t>AR</t>
    </r>
  </si>
  <si>
    <r>
      <t>46</t>
    </r>
    <r>
      <rPr>
        <vertAlign val="subscript"/>
        <sz val="10"/>
        <rFont val="Arial"/>
        <family val="2"/>
      </rPr>
      <t>AR</t>
    </r>
  </si>
  <si>
    <r>
      <t>42</t>
    </r>
    <r>
      <rPr>
        <vertAlign val="subscript"/>
        <sz val="10"/>
        <rFont val="Arial"/>
        <family val="2"/>
      </rPr>
      <t>AR</t>
    </r>
  </si>
  <si>
    <r>
      <t>45</t>
    </r>
    <r>
      <rPr>
        <vertAlign val="subscript"/>
        <sz val="10"/>
        <rFont val="Arial"/>
        <family val="2"/>
      </rPr>
      <t>AR</t>
    </r>
  </si>
  <si>
    <r>
      <t>44</t>
    </r>
    <r>
      <rPr>
        <vertAlign val="subscript"/>
        <sz val="10"/>
        <rFont val="Arial"/>
        <family val="2"/>
      </rPr>
      <t>AR</t>
    </r>
  </si>
  <si>
    <r>
      <t>47</t>
    </r>
    <r>
      <rPr>
        <vertAlign val="subscript"/>
        <sz val="10"/>
        <rFont val="Arial"/>
        <family val="2"/>
      </rPr>
      <t>AR</t>
    </r>
  </si>
  <si>
    <r>
      <t>48</t>
    </r>
    <r>
      <rPr>
        <vertAlign val="subscript"/>
        <sz val="10"/>
        <rFont val="Arial"/>
        <family val="2"/>
      </rPr>
      <t>AR</t>
    </r>
  </si>
  <si>
    <r>
      <t>50</t>
    </r>
    <r>
      <rPr>
        <vertAlign val="subscript"/>
        <sz val="10"/>
        <rFont val="Arial"/>
        <family val="2"/>
      </rPr>
      <t>AR</t>
    </r>
  </si>
  <si>
    <r>
      <t>49</t>
    </r>
    <r>
      <rPr>
        <vertAlign val="subscript"/>
        <sz val="10"/>
        <rFont val="Arial"/>
        <family val="2"/>
      </rPr>
      <t>AR</t>
    </r>
  </si>
  <si>
    <r>
      <t>52</t>
    </r>
    <r>
      <rPr>
        <vertAlign val="subscript"/>
        <sz val="10"/>
        <rFont val="Arial"/>
        <family val="2"/>
      </rPr>
      <t>AR</t>
    </r>
  </si>
  <si>
    <r>
      <t>51</t>
    </r>
    <r>
      <rPr>
        <vertAlign val="subscript"/>
        <sz val="10"/>
        <rFont val="Arial"/>
        <family val="2"/>
      </rPr>
      <t>AR</t>
    </r>
  </si>
  <si>
    <r>
      <t>53</t>
    </r>
    <r>
      <rPr>
        <vertAlign val="subscript"/>
        <sz val="10"/>
        <rFont val="Arial"/>
        <family val="2"/>
      </rPr>
      <t>AR</t>
    </r>
  </si>
  <si>
    <t>Water resource zones in supply area.</t>
  </si>
  <si>
    <t>[Enter no]</t>
  </si>
  <si>
    <t>[Water company to delete / insert columns appropriate to the number of resource zones)</t>
  </si>
  <si>
    <t>Unmeasured non household water delivered (optional)</t>
  </si>
  <si>
    <r>
      <t>20</t>
    </r>
    <r>
      <rPr>
        <vertAlign val="subscript"/>
        <sz val="10"/>
        <rFont val="Arial"/>
        <family val="2"/>
      </rPr>
      <t>AR</t>
    </r>
  </si>
  <si>
    <t>Total population</t>
  </si>
  <si>
    <t>Measured household - occupancy rate</t>
  </si>
  <si>
    <t>Unmeasured household - occupancy rate</t>
  </si>
  <si>
    <t>2012/13</t>
  </si>
  <si>
    <t>Environment Agency/Natural Resources Wales Data - annual average out-turns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</si>
</sst>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0"/>
      <name val="Arial MT"/>
      <family val="0"/>
    </font>
    <font>
      <b/>
      <sz val="8"/>
      <name val="Tahoma"/>
      <family val="2"/>
    </font>
    <font>
      <vertAlign val="subscript"/>
      <sz val="10"/>
      <name val="Arial"/>
      <family val="2"/>
    </font>
    <font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2"/>
      <color indexed="12"/>
      <name val="Calibri"/>
      <family val="2"/>
    </font>
    <font>
      <b/>
      <sz val="8"/>
      <color indexed="10"/>
      <name val="Arial"/>
      <family val="2"/>
    </font>
    <font>
      <b/>
      <sz val="11"/>
      <color indexed="12"/>
      <name val="Cambria"/>
      <family val="1"/>
    </font>
    <font>
      <sz val="11"/>
      <color indexed="57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28"/>
      <color indexed="2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4" fillId="0" borderId="15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4" fontId="0" fillId="35" borderId="17" xfId="0" applyNumberFormat="1" applyFill="1" applyBorder="1" applyAlignment="1">
      <alignment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0" fillId="35" borderId="17" xfId="0" applyFill="1" applyBorder="1" applyAlignment="1">
      <alignment/>
    </xf>
    <xf numFmtId="4" fontId="0" fillId="35" borderId="20" xfId="0" applyNumberForma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4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4" fillId="0" borderId="24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" fontId="0" fillId="35" borderId="17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0" fillId="35" borderId="20" xfId="0" applyFill="1" applyBorder="1" applyAlignment="1">
      <alignment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wrapText="1"/>
    </xf>
    <xf numFmtId="0" fontId="15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centerContinuous" wrapText="1"/>
      <protection/>
    </xf>
    <xf numFmtId="0" fontId="0" fillId="0" borderId="0" xfId="0" applyBorder="1" applyAlignment="1">
      <alignment wrapText="1"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30" xfId="0" applyFont="1" applyFill="1" applyBorder="1" applyAlignment="1" applyProtection="1">
      <alignment horizontal="left" vertical="center" wrapText="1"/>
      <protection/>
    </xf>
    <xf numFmtId="0" fontId="4" fillId="0" borderId="31" xfId="0" applyFont="1" applyFill="1" applyBorder="1" applyAlignment="1" applyProtection="1">
      <alignment vertical="center" wrapText="1"/>
      <protection/>
    </xf>
    <xf numFmtId="0" fontId="4" fillId="0" borderId="32" xfId="0" applyFont="1" applyFill="1" applyBorder="1" applyAlignment="1" applyProtection="1">
      <alignment horizontal="left" vertical="center" wrapText="1"/>
      <protection locked="0"/>
    </xf>
    <xf numFmtId="0" fontId="4" fillId="34" borderId="31" xfId="0" applyFont="1" applyFill="1" applyBorder="1" applyAlignment="1" applyProtection="1">
      <alignment vertical="center" wrapText="1"/>
      <protection/>
    </xf>
    <xf numFmtId="0" fontId="4" fillId="34" borderId="30" xfId="0" applyFont="1" applyFill="1" applyBorder="1" applyAlignment="1" applyProtection="1">
      <alignment vertical="center" wrapText="1"/>
      <protection/>
    </xf>
    <xf numFmtId="0" fontId="4" fillId="0" borderId="26" xfId="0" applyFont="1" applyFill="1" applyBorder="1" applyAlignment="1" applyProtection="1">
      <alignment horizontal="left" vertical="center" wrapText="1"/>
      <protection/>
    </xf>
    <xf numFmtId="0" fontId="4" fillId="34" borderId="26" xfId="0" applyFont="1" applyFill="1" applyBorder="1" applyAlignment="1" applyProtection="1">
      <alignment vertical="center" wrapText="1"/>
      <protection/>
    </xf>
    <xf numFmtId="0" fontId="4" fillId="0" borderId="26" xfId="0" applyFont="1" applyFill="1" applyBorder="1" applyAlignment="1" applyProtection="1">
      <alignment vertical="center" wrapText="1"/>
      <protection/>
    </xf>
    <xf numFmtId="0" fontId="4" fillId="0" borderId="18" xfId="0" applyFont="1" applyFill="1" applyBorder="1" applyAlignment="1" applyProtection="1">
      <alignment vertical="center" wrapText="1"/>
      <protection/>
    </xf>
    <xf numFmtId="0" fontId="4" fillId="34" borderId="16" xfId="0" applyFont="1" applyFill="1" applyBorder="1" applyAlignment="1" applyProtection="1">
      <alignment vertical="center" wrapText="1"/>
      <protection/>
    </xf>
    <xf numFmtId="0" fontId="4" fillId="34" borderId="33" xfId="0" applyFont="1" applyFill="1" applyBorder="1" applyAlignment="1" applyProtection="1">
      <alignment vertical="center" wrapText="1"/>
      <protection/>
    </xf>
    <xf numFmtId="0" fontId="4" fillId="34" borderId="17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>
      <alignment wrapText="1"/>
    </xf>
    <xf numFmtId="0" fontId="0" fillId="0" borderId="0" xfId="0" applyAlignment="1">
      <alignment wrapText="1"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16" fillId="0" borderId="38" xfId="0" applyFont="1" applyFill="1" applyBorder="1" applyAlignment="1" applyProtection="1">
      <alignment horizontal="left" vertical="center"/>
      <protection/>
    </xf>
    <xf numFmtId="0" fontId="3" fillId="36" borderId="18" xfId="0" applyFont="1" applyFill="1" applyBorder="1" applyAlignment="1">
      <alignment horizontal="center"/>
    </xf>
    <xf numFmtId="0" fontId="8" fillId="36" borderId="26" xfId="0" applyFont="1" applyFill="1" applyBorder="1" applyAlignment="1">
      <alignment wrapText="1"/>
    </xf>
    <xf numFmtId="0" fontId="8" fillId="36" borderId="18" xfId="0" applyFont="1" applyFill="1" applyBorder="1" applyAlignment="1">
      <alignment horizontal="center"/>
    </xf>
    <xf numFmtId="0" fontId="2" fillId="36" borderId="37" xfId="0" applyFont="1" applyFill="1" applyBorder="1" applyAlignment="1">
      <alignment/>
    </xf>
    <xf numFmtId="0" fontId="2" fillId="36" borderId="0" xfId="0" applyFont="1" applyFill="1" applyBorder="1" applyAlignment="1">
      <alignment wrapText="1"/>
    </xf>
    <xf numFmtId="0" fontId="2" fillId="36" borderId="37" xfId="0" applyFont="1" applyFill="1" applyBorder="1" applyAlignment="1">
      <alignment horizontal="center"/>
    </xf>
    <xf numFmtId="0" fontId="8" fillId="36" borderId="24" xfId="0" applyFont="1" applyFill="1" applyBorder="1" applyAlignment="1">
      <alignment/>
    </xf>
    <xf numFmtId="0" fontId="8" fillId="36" borderId="33" xfId="0" applyFont="1" applyFill="1" applyBorder="1" applyAlignment="1">
      <alignment wrapText="1"/>
    </xf>
    <xf numFmtId="0" fontId="8" fillId="36" borderId="24" xfId="0" applyFont="1" applyFill="1" applyBorder="1" applyAlignment="1">
      <alignment horizontal="center"/>
    </xf>
    <xf numFmtId="0" fontId="0" fillId="36" borderId="20" xfId="0" applyFill="1" applyBorder="1" applyAlignment="1">
      <alignment/>
    </xf>
    <xf numFmtId="0" fontId="17" fillId="36" borderId="39" xfId="0" applyFont="1" applyFill="1" applyBorder="1" applyAlignment="1">
      <alignment horizontal="center"/>
    </xf>
    <xf numFmtId="0" fontId="10" fillId="36" borderId="39" xfId="0" applyFont="1" applyFill="1" applyBorder="1" applyAlignment="1">
      <alignment horizontal="center"/>
    </xf>
    <xf numFmtId="0" fontId="14" fillId="36" borderId="40" xfId="0" applyFont="1" applyFill="1" applyBorder="1" applyAlignment="1">
      <alignment horizontal="center"/>
    </xf>
    <xf numFmtId="0" fontId="0" fillId="36" borderId="40" xfId="0" applyFill="1" applyBorder="1" applyAlignment="1">
      <alignment horizontal="center"/>
    </xf>
    <xf numFmtId="0" fontId="2" fillId="37" borderId="16" xfId="0" applyFont="1" applyFill="1" applyBorder="1" applyAlignment="1" applyProtection="1">
      <alignment horizontal="left" vertical="center" wrapText="1"/>
      <protection/>
    </xf>
    <xf numFmtId="0" fontId="2" fillId="37" borderId="30" xfId="0" applyFont="1" applyFill="1" applyBorder="1" applyAlignment="1" applyProtection="1">
      <alignment horizontal="left" vertical="center" wrapText="1"/>
      <protection/>
    </xf>
    <xf numFmtId="0" fontId="2" fillId="37" borderId="16" xfId="0" applyFont="1" applyFill="1" applyBorder="1" applyAlignment="1" applyProtection="1">
      <alignment horizontal="center" vertical="center"/>
      <protection/>
    </xf>
    <xf numFmtId="0" fontId="2" fillId="37" borderId="24" xfId="0" applyFont="1" applyFill="1" applyBorder="1" applyAlignment="1" applyProtection="1">
      <alignment horizontal="center" vertical="center"/>
      <protection/>
    </xf>
    <xf numFmtId="0" fontId="2" fillId="37" borderId="36" xfId="0" applyFont="1" applyFill="1" applyBorder="1" applyAlignment="1" applyProtection="1">
      <alignment horizontal="center" vertical="center"/>
      <protection/>
    </xf>
    <xf numFmtId="0" fontId="2" fillId="37" borderId="41" xfId="0" applyFont="1" applyFill="1" applyBorder="1" applyAlignment="1" applyProtection="1">
      <alignment horizontal="center" vertical="center"/>
      <protection/>
    </xf>
    <xf numFmtId="0" fontId="2" fillId="37" borderId="24" xfId="0" applyFont="1" applyFill="1" applyBorder="1" applyAlignment="1" applyProtection="1">
      <alignment horizontal="left" vertical="center" wrapText="1"/>
      <protection/>
    </xf>
    <xf numFmtId="0" fontId="2" fillId="37" borderId="33" xfId="0" applyFont="1" applyFill="1" applyBorder="1" applyAlignment="1" applyProtection="1">
      <alignment horizontal="left" vertical="center" wrapText="1"/>
      <protection/>
    </xf>
    <xf numFmtId="0" fontId="2" fillId="37" borderId="35" xfId="0" applyFont="1" applyFill="1" applyBorder="1" applyAlignment="1" applyProtection="1">
      <alignment horizontal="left" vertical="center" wrapText="1"/>
      <protection/>
    </xf>
    <xf numFmtId="0" fontId="0" fillId="38" borderId="17" xfId="0" applyFill="1" applyBorder="1" applyAlignment="1">
      <alignment/>
    </xf>
    <xf numFmtId="0" fontId="0" fillId="38" borderId="17" xfId="0" applyFont="1" applyFill="1" applyBorder="1" applyAlignment="1">
      <alignment/>
    </xf>
    <xf numFmtId="0" fontId="0" fillId="38" borderId="20" xfId="0" applyFill="1" applyBorder="1" applyAlignment="1">
      <alignment/>
    </xf>
    <xf numFmtId="4" fontId="0" fillId="38" borderId="20" xfId="0" applyNumberFormat="1" applyFill="1" applyBorder="1" applyAlignment="1">
      <alignment/>
    </xf>
    <xf numFmtId="4" fontId="0" fillId="38" borderId="17" xfId="0" applyNumberFormat="1" applyFill="1" applyBorder="1" applyAlignment="1">
      <alignment/>
    </xf>
    <xf numFmtId="2" fontId="0" fillId="38" borderId="17" xfId="0" applyNumberFormat="1" applyFill="1" applyBorder="1" applyAlignment="1">
      <alignment/>
    </xf>
    <xf numFmtId="9" fontId="1" fillId="38" borderId="17" xfId="58" applyFont="1" applyFill="1" applyBorder="1" applyAlignment="1">
      <alignment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Fill="1" applyAlignment="1">
      <alignment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8</xdr:row>
      <xdr:rowOff>171450</xdr:rowOff>
    </xdr:from>
    <xdr:to>
      <xdr:col>12</xdr:col>
      <xdr:colOff>238125</xdr:colOff>
      <xdr:row>12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6725" y="1838325"/>
          <a:ext cx="101250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This document is out of</a:t>
          </a:r>
          <a:r>
            <a:rPr lang="en-US" cap="none" sz="2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date and has been withdrawn 13/04/2016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1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3" max="3" width="10.8515625" style="0" customWidth="1"/>
    <col min="4" max="4" width="37.28125" style="70" customWidth="1"/>
    <col min="5" max="5" width="13.8515625" style="0" customWidth="1"/>
    <col min="8" max="8" width="13.8515625" style="0" customWidth="1"/>
    <col min="9" max="10" width="12.28125" style="0" bestFit="1" customWidth="1"/>
    <col min="13" max="13" width="20.28125" style="111" customWidth="1"/>
    <col min="14" max="14" width="18.140625" style="112" customWidth="1"/>
  </cols>
  <sheetData>
    <row r="1" spans="2:12" ht="15">
      <c r="B1" s="1"/>
      <c r="C1" s="2"/>
      <c r="D1" s="48"/>
      <c r="E1" s="2"/>
      <c r="F1" s="2"/>
      <c r="G1" s="2"/>
      <c r="H1" s="2"/>
      <c r="I1" s="2"/>
      <c r="J1" s="2"/>
      <c r="K1" s="2"/>
      <c r="L1" s="3"/>
    </row>
    <row r="2" spans="2:12" ht="15.75">
      <c r="B2" s="4"/>
      <c r="C2" s="5"/>
      <c r="D2" s="49" t="s">
        <v>50</v>
      </c>
      <c r="E2" s="26" t="s">
        <v>51</v>
      </c>
      <c r="F2" s="27" t="s">
        <v>136</v>
      </c>
      <c r="G2" s="7"/>
      <c r="H2" s="15" t="s">
        <v>129</v>
      </c>
      <c r="I2" s="26" t="s">
        <v>128</v>
      </c>
      <c r="J2" s="7"/>
      <c r="K2" s="7"/>
      <c r="L2" s="8"/>
    </row>
    <row r="3" spans="2:12" ht="15.75">
      <c r="B3" s="4"/>
      <c r="C3" s="6"/>
      <c r="D3" s="50"/>
      <c r="E3" s="7"/>
      <c r="F3" s="7"/>
      <c r="G3" s="7"/>
      <c r="H3" s="7"/>
      <c r="I3" s="7"/>
      <c r="J3" s="7"/>
      <c r="K3" s="7"/>
      <c r="L3" s="8"/>
    </row>
    <row r="4" spans="2:12" ht="23.25">
      <c r="B4" s="4"/>
      <c r="C4" s="9" t="s">
        <v>49</v>
      </c>
      <c r="D4" s="51"/>
      <c r="E4" s="7"/>
      <c r="F4" s="7"/>
      <c r="G4" s="7"/>
      <c r="H4" s="7"/>
      <c r="I4" s="7"/>
      <c r="J4" s="7"/>
      <c r="K4" s="7"/>
      <c r="L4" s="8"/>
    </row>
    <row r="5" spans="2:13" ht="15.75">
      <c r="B5" s="4"/>
      <c r="C5" s="11" t="s">
        <v>137</v>
      </c>
      <c r="D5" s="52"/>
      <c r="E5" s="7"/>
      <c r="F5" s="7"/>
      <c r="G5" s="7"/>
      <c r="H5" s="7"/>
      <c r="I5" s="7"/>
      <c r="J5" s="7"/>
      <c r="K5" s="7"/>
      <c r="L5" s="8"/>
      <c r="M5" s="110"/>
    </row>
    <row r="6" spans="2:13" ht="15">
      <c r="B6" s="4"/>
      <c r="C6" s="7"/>
      <c r="D6" s="53"/>
      <c r="E6" s="7"/>
      <c r="F6" s="7"/>
      <c r="G6" s="7"/>
      <c r="H6" s="7" t="s">
        <v>130</v>
      </c>
      <c r="I6" s="7"/>
      <c r="J6" s="7"/>
      <c r="K6" s="7"/>
      <c r="L6" s="8"/>
      <c r="M6" s="110"/>
    </row>
    <row r="7" spans="2:13" ht="15.75">
      <c r="B7" s="4"/>
      <c r="C7" s="79"/>
      <c r="D7" s="80"/>
      <c r="E7" s="81"/>
      <c r="F7" s="81"/>
      <c r="G7" s="7"/>
      <c r="H7" s="88"/>
      <c r="I7" s="88"/>
      <c r="J7" s="88"/>
      <c r="K7" s="88"/>
      <c r="L7" s="8"/>
      <c r="M7" s="110"/>
    </row>
    <row r="8" spans="2:13" ht="15">
      <c r="B8" s="4"/>
      <c r="C8" s="82" t="s">
        <v>80</v>
      </c>
      <c r="D8" s="83" t="s">
        <v>0</v>
      </c>
      <c r="E8" s="84" t="s">
        <v>1</v>
      </c>
      <c r="F8" s="84" t="s">
        <v>2</v>
      </c>
      <c r="G8" s="7"/>
      <c r="H8" s="89" t="s">
        <v>52</v>
      </c>
      <c r="I8" s="89" t="s">
        <v>52</v>
      </c>
      <c r="J8" s="89" t="s">
        <v>52</v>
      </c>
      <c r="K8" s="90" t="s">
        <v>3</v>
      </c>
      <c r="L8" s="8"/>
      <c r="M8" s="110"/>
    </row>
    <row r="9" spans="2:13" ht="15.75">
      <c r="B9" s="4"/>
      <c r="C9" s="85"/>
      <c r="D9" s="86"/>
      <c r="E9" s="87"/>
      <c r="F9" s="87"/>
      <c r="G9" s="7"/>
      <c r="H9" s="91" t="s">
        <v>53</v>
      </c>
      <c r="I9" s="91" t="s">
        <v>53</v>
      </c>
      <c r="J9" s="91" t="s">
        <v>53</v>
      </c>
      <c r="K9" s="92" t="str">
        <f>CONCATENATE(COUNTA(H9:J9))&amp;" WRZs"</f>
        <v>3 WRZs</v>
      </c>
      <c r="L9" s="8"/>
      <c r="M9" s="110"/>
    </row>
    <row r="10" spans="2:13" ht="15">
      <c r="B10" s="4"/>
      <c r="C10" s="43"/>
      <c r="D10" s="54"/>
      <c r="E10" s="43"/>
      <c r="F10" s="43"/>
      <c r="G10" s="7"/>
      <c r="H10" s="7"/>
      <c r="I10" s="7"/>
      <c r="J10" s="7"/>
      <c r="K10" s="7"/>
      <c r="L10" s="8"/>
      <c r="M10" s="110"/>
    </row>
    <row r="11" spans="2:13" ht="15">
      <c r="B11" s="4"/>
      <c r="C11" s="10"/>
      <c r="D11" s="93" t="s">
        <v>66</v>
      </c>
      <c r="E11" s="42"/>
      <c r="F11" s="37"/>
      <c r="G11" s="7"/>
      <c r="H11" s="7"/>
      <c r="I11" s="7"/>
      <c r="J11" s="7"/>
      <c r="K11" s="7"/>
      <c r="L11" s="8"/>
      <c r="M11" s="110"/>
    </row>
    <row r="12" spans="2:13" ht="15">
      <c r="B12" s="4"/>
      <c r="C12" s="95" t="s">
        <v>4</v>
      </c>
      <c r="D12" s="94" t="s">
        <v>54</v>
      </c>
      <c r="E12" s="12"/>
      <c r="F12" s="37"/>
      <c r="G12" s="7"/>
      <c r="H12" s="7"/>
      <c r="I12" s="7"/>
      <c r="J12" s="7"/>
      <c r="K12" s="7"/>
      <c r="L12" s="8"/>
      <c r="M12" s="110"/>
    </row>
    <row r="13" spans="2:14" s="28" customFormat="1" ht="15.75">
      <c r="B13" s="17"/>
      <c r="C13" s="30" t="s">
        <v>81</v>
      </c>
      <c r="D13" s="55" t="s">
        <v>8</v>
      </c>
      <c r="E13" s="71" t="s">
        <v>5</v>
      </c>
      <c r="F13" s="40" t="s">
        <v>6</v>
      </c>
      <c r="G13" s="10"/>
      <c r="H13" s="15"/>
      <c r="I13" s="15"/>
      <c r="J13" s="15"/>
      <c r="K13" s="102"/>
      <c r="L13" s="29"/>
      <c r="M13" s="110"/>
      <c r="N13" s="113"/>
    </row>
    <row r="14" spans="2:14" s="28" customFormat="1" ht="15.75">
      <c r="B14" s="17"/>
      <c r="C14" s="109" t="s">
        <v>82</v>
      </c>
      <c r="D14" s="55" t="s">
        <v>10</v>
      </c>
      <c r="E14" s="71" t="s">
        <v>5</v>
      </c>
      <c r="F14" s="40" t="s">
        <v>6</v>
      </c>
      <c r="G14" s="10"/>
      <c r="H14" s="15"/>
      <c r="I14" s="15"/>
      <c r="J14" s="15"/>
      <c r="K14" s="102"/>
      <c r="L14" s="29"/>
      <c r="M14" s="110"/>
      <c r="N14" s="113"/>
    </row>
    <row r="15" spans="2:14" s="28" customFormat="1" ht="15.75">
      <c r="B15" s="17"/>
      <c r="C15" s="109" t="s">
        <v>83</v>
      </c>
      <c r="D15" s="56" t="s">
        <v>79</v>
      </c>
      <c r="E15" s="71" t="s">
        <v>5</v>
      </c>
      <c r="F15" s="40" t="s">
        <v>6</v>
      </c>
      <c r="G15" s="10"/>
      <c r="H15" s="35"/>
      <c r="I15" s="35"/>
      <c r="J15" s="35"/>
      <c r="K15" s="103"/>
      <c r="L15" s="29"/>
      <c r="M15" s="110"/>
      <c r="N15" s="113"/>
    </row>
    <row r="16" spans="2:14" s="28" customFormat="1" ht="25.5">
      <c r="B16" s="17"/>
      <c r="C16" s="109" t="s">
        <v>84</v>
      </c>
      <c r="D16" s="57" t="s">
        <v>57</v>
      </c>
      <c r="E16" s="71" t="s">
        <v>5</v>
      </c>
      <c r="F16" s="40" t="s">
        <v>6</v>
      </c>
      <c r="G16" s="10"/>
      <c r="H16" s="15"/>
      <c r="I16" s="15"/>
      <c r="J16" s="15"/>
      <c r="K16" s="102"/>
      <c r="L16" s="29"/>
      <c r="M16" s="110"/>
      <c r="N16" s="113"/>
    </row>
    <row r="17" spans="2:14" s="28" customFormat="1" ht="15.75">
      <c r="B17" s="17"/>
      <c r="C17" s="109" t="s">
        <v>85</v>
      </c>
      <c r="D17" s="55" t="s">
        <v>9</v>
      </c>
      <c r="E17" s="71" t="s">
        <v>5</v>
      </c>
      <c r="F17" s="40" t="s">
        <v>6</v>
      </c>
      <c r="G17" s="10"/>
      <c r="H17" s="22"/>
      <c r="I17" s="22"/>
      <c r="J17" s="22"/>
      <c r="K17" s="104"/>
      <c r="L17" s="29"/>
      <c r="M17" s="110"/>
      <c r="N17" s="113"/>
    </row>
    <row r="18" spans="2:14" s="28" customFormat="1" ht="15.75">
      <c r="B18" s="17"/>
      <c r="C18" s="109" t="s">
        <v>86</v>
      </c>
      <c r="D18" s="55" t="s">
        <v>58</v>
      </c>
      <c r="E18" s="71" t="s">
        <v>5</v>
      </c>
      <c r="F18" s="40" t="s">
        <v>6</v>
      </c>
      <c r="G18" s="10"/>
      <c r="H18" s="22"/>
      <c r="I18" s="22"/>
      <c r="J18" s="22"/>
      <c r="K18" s="104"/>
      <c r="L18" s="29"/>
      <c r="M18" s="110"/>
      <c r="N18" s="113"/>
    </row>
    <row r="19" spans="2:14" s="28" customFormat="1" ht="15.75">
      <c r="B19" s="17"/>
      <c r="C19" s="30" t="s">
        <v>88</v>
      </c>
      <c r="D19" s="58" t="s">
        <v>61</v>
      </c>
      <c r="E19" s="33" t="s">
        <v>5</v>
      </c>
      <c r="F19" s="40" t="s">
        <v>6</v>
      </c>
      <c r="G19" s="10"/>
      <c r="H19" s="15"/>
      <c r="I19" s="15"/>
      <c r="J19" s="15"/>
      <c r="K19" s="102"/>
      <c r="L19" s="29"/>
      <c r="M19" s="110"/>
      <c r="N19" s="113"/>
    </row>
    <row r="20" spans="2:13" ht="25.5">
      <c r="B20" s="4"/>
      <c r="C20" s="13" t="s">
        <v>87</v>
      </c>
      <c r="D20" s="59" t="s">
        <v>59</v>
      </c>
      <c r="E20" s="33" t="s">
        <v>5</v>
      </c>
      <c r="F20" s="30" t="s">
        <v>6</v>
      </c>
      <c r="G20" s="7"/>
      <c r="H20" s="15"/>
      <c r="I20" s="15"/>
      <c r="J20" s="15"/>
      <c r="K20" s="102"/>
      <c r="L20" s="8"/>
      <c r="M20" s="110"/>
    </row>
    <row r="21" spans="2:13" ht="15">
      <c r="B21" s="4"/>
      <c r="C21" s="96" t="s">
        <v>7</v>
      </c>
      <c r="D21" s="93" t="s">
        <v>55</v>
      </c>
      <c r="E21" s="71"/>
      <c r="F21" s="72"/>
      <c r="G21" s="7"/>
      <c r="L21" s="8"/>
      <c r="M21" s="110"/>
    </row>
    <row r="22" spans="2:14" s="31" customFormat="1" ht="25.5">
      <c r="B22" s="32"/>
      <c r="C22" s="33" t="s">
        <v>89</v>
      </c>
      <c r="D22" s="60" t="s">
        <v>60</v>
      </c>
      <c r="E22" s="30" t="s">
        <v>5</v>
      </c>
      <c r="F22" s="30" t="s">
        <v>6</v>
      </c>
      <c r="G22" s="34"/>
      <c r="H22" s="22"/>
      <c r="I22" s="22"/>
      <c r="J22" s="22"/>
      <c r="K22" s="104"/>
      <c r="L22" s="36"/>
      <c r="M22" s="110"/>
      <c r="N22" s="112"/>
    </row>
    <row r="23" spans="2:13" ht="15.75">
      <c r="B23" s="4"/>
      <c r="C23" s="14" t="s">
        <v>90</v>
      </c>
      <c r="D23" s="61" t="s">
        <v>56</v>
      </c>
      <c r="E23" s="30" t="s">
        <v>5</v>
      </c>
      <c r="F23" s="30" t="s">
        <v>6</v>
      </c>
      <c r="G23" s="7"/>
      <c r="H23" s="15"/>
      <c r="I23" s="15"/>
      <c r="J23" s="15"/>
      <c r="K23" s="102"/>
      <c r="L23" s="8"/>
      <c r="M23" s="110"/>
    </row>
    <row r="24" spans="2:13" ht="15">
      <c r="B24" s="4"/>
      <c r="C24" s="44"/>
      <c r="D24" s="58"/>
      <c r="E24" s="44"/>
      <c r="F24" s="44"/>
      <c r="G24" s="7"/>
      <c r="L24" s="8"/>
      <c r="M24" s="110"/>
    </row>
    <row r="25" spans="2:13" ht="15">
      <c r="B25" s="4"/>
      <c r="C25" s="45"/>
      <c r="D25" s="93" t="s">
        <v>67</v>
      </c>
      <c r="E25" s="71"/>
      <c r="F25" s="72"/>
      <c r="G25" s="7"/>
      <c r="L25" s="8"/>
      <c r="M25" s="110"/>
    </row>
    <row r="26" spans="2:13" ht="15.75">
      <c r="B26" s="4"/>
      <c r="C26" s="14" t="s">
        <v>95</v>
      </c>
      <c r="D26" s="61" t="s">
        <v>12</v>
      </c>
      <c r="E26" s="33" t="s">
        <v>5</v>
      </c>
      <c r="F26" s="30" t="s">
        <v>6</v>
      </c>
      <c r="G26" s="7"/>
      <c r="H26" s="15"/>
      <c r="I26" s="15"/>
      <c r="J26" s="15"/>
      <c r="K26" s="102"/>
      <c r="L26" s="8"/>
      <c r="M26" s="110"/>
    </row>
    <row r="27" spans="2:13" ht="15">
      <c r="B27" s="4"/>
      <c r="C27" s="97" t="s">
        <v>11</v>
      </c>
      <c r="D27" s="93" t="s">
        <v>64</v>
      </c>
      <c r="E27" s="71"/>
      <c r="F27" s="72"/>
      <c r="G27" s="7"/>
      <c r="L27" s="8"/>
      <c r="M27" s="110"/>
    </row>
    <row r="28" spans="2:12" ht="15.75">
      <c r="B28" s="4"/>
      <c r="C28" s="41" t="s">
        <v>96</v>
      </c>
      <c r="D28" s="56" t="s">
        <v>42</v>
      </c>
      <c r="E28" s="33" t="s">
        <v>5</v>
      </c>
      <c r="F28" s="30" t="s">
        <v>6</v>
      </c>
      <c r="G28" s="7"/>
      <c r="H28" s="22"/>
      <c r="I28" s="22"/>
      <c r="J28" s="22"/>
      <c r="K28" s="104"/>
      <c r="L28" s="8"/>
    </row>
    <row r="29" spans="2:12" ht="25.5">
      <c r="B29" s="4"/>
      <c r="C29" s="41" t="s">
        <v>132</v>
      </c>
      <c r="D29" s="56" t="s">
        <v>131</v>
      </c>
      <c r="E29" s="33" t="s">
        <v>5</v>
      </c>
      <c r="F29" s="30" t="s">
        <v>6</v>
      </c>
      <c r="G29" s="7"/>
      <c r="H29" s="22"/>
      <c r="I29" s="22"/>
      <c r="J29" s="22"/>
      <c r="K29" s="104"/>
      <c r="L29" s="8"/>
    </row>
    <row r="30" spans="2:13" ht="15.75">
      <c r="B30" s="4"/>
      <c r="C30" s="41" t="s">
        <v>97</v>
      </c>
      <c r="D30" s="62" t="s">
        <v>36</v>
      </c>
      <c r="E30" s="40" t="s">
        <v>5</v>
      </c>
      <c r="F30" s="73" t="s">
        <v>6</v>
      </c>
      <c r="G30" s="7"/>
      <c r="H30" s="22"/>
      <c r="I30" s="22"/>
      <c r="J30" s="22"/>
      <c r="K30" s="104"/>
      <c r="L30" s="8"/>
      <c r="M30" s="110"/>
    </row>
    <row r="31" spans="2:13" ht="15.75">
      <c r="B31" s="4"/>
      <c r="C31" s="41" t="s">
        <v>98</v>
      </c>
      <c r="D31" s="62" t="s">
        <v>31</v>
      </c>
      <c r="E31" s="33" t="s">
        <v>5</v>
      </c>
      <c r="F31" s="30" t="s">
        <v>6</v>
      </c>
      <c r="G31" s="7"/>
      <c r="H31" s="22"/>
      <c r="I31" s="22"/>
      <c r="J31" s="22"/>
      <c r="K31" s="104"/>
      <c r="L31" s="8"/>
      <c r="M31" s="110"/>
    </row>
    <row r="32" spans="2:12" ht="15.75">
      <c r="B32" s="4"/>
      <c r="C32" s="41" t="s">
        <v>99</v>
      </c>
      <c r="D32" s="61" t="s">
        <v>44</v>
      </c>
      <c r="E32" s="33" t="s">
        <v>5</v>
      </c>
      <c r="F32" s="30" t="s">
        <v>6</v>
      </c>
      <c r="G32" s="7"/>
      <c r="H32" s="105">
        <f aca="true" t="shared" si="0" ref="H32:J35">H28-H42</f>
        <v>0</v>
      </c>
      <c r="I32" s="105">
        <f t="shared" si="0"/>
        <v>0</v>
      </c>
      <c r="J32" s="105">
        <f t="shared" si="0"/>
        <v>0</v>
      </c>
      <c r="K32" s="105">
        <f>SUM(H32:J32)</f>
        <v>0</v>
      </c>
      <c r="L32" s="8"/>
    </row>
    <row r="33" spans="2:13" ht="15.75">
      <c r="B33" s="4"/>
      <c r="C33" s="16" t="s">
        <v>100</v>
      </c>
      <c r="D33" s="62" t="s">
        <v>41</v>
      </c>
      <c r="E33" s="33" t="s">
        <v>5</v>
      </c>
      <c r="F33" s="30" t="s">
        <v>6</v>
      </c>
      <c r="G33" s="7"/>
      <c r="H33" s="105">
        <f t="shared" si="0"/>
        <v>0</v>
      </c>
      <c r="I33" s="105">
        <f t="shared" si="0"/>
        <v>0</v>
      </c>
      <c r="J33" s="105">
        <f t="shared" si="0"/>
        <v>0</v>
      </c>
      <c r="K33" s="105">
        <f>SUM(H33:J33)</f>
        <v>0</v>
      </c>
      <c r="L33" s="8"/>
      <c r="M33" s="110"/>
    </row>
    <row r="34" spans="2:13" ht="15.75">
      <c r="B34" s="4"/>
      <c r="C34" s="16" t="s">
        <v>101</v>
      </c>
      <c r="D34" s="56" t="s">
        <v>38</v>
      </c>
      <c r="E34" s="33" t="s">
        <v>5</v>
      </c>
      <c r="F34" s="30" t="s">
        <v>6</v>
      </c>
      <c r="G34" s="7"/>
      <c r="H34" s="105">
        <f t="shared" si="0"/>
        <v>0</v>
      </c>
      <c r="I34" s="105">
        <f t="shared" si="0"/>
        <v>0</v>
      </c>
      <c r="J34" s="105">
        <f t="shared" si="0"/>
        <v>0</v>
      </c>
      <c r="K34" s="105">
        <f>SUM(H34:J34)</f>
        <v>0</v>
      </c>
      <c r="L34" s="8"/>
      <c r="M34" s="110"/>
    </row>
    <row r="35" spans="2:13" ht="15.75">
      <c r="B35" s="4"/>
      <c r="C35" s="16" t="s">
        <v>102</v>
      </c>
      <c r="D35" s="58" t="s">
        <v>33</v>
      </c>
      <c r="E35" s="33" t="s">
        <v>5</v>
      </c>
      <c r="F35" s="30" t="s">
        <v>6</v>
      </c>
      <c r="G35" s="7"/>
      <c r="H35" s="105">
        <f t="shared" si="0"/>
        <v>0</v>
      </c>
      <c r="I35" s="105">
        <f t="shared" si="0"/>
        <v>0</v>
      </c>
      <c r="J35" s="105">
        <f t="shared" si="0"/>
        <v>0</v>
      </c>
      <c r="K35" s="105">
        <f>SUM(H35:J35)</f>
        <v>0</v>
      </c>
      <c r="L35" s="8"/>
      <c r="M35" s="110"/>
    </row>
    <row r="36" spans="2:14" ht="15.75">
      <c r="B36" s="4"/>
      <c r="C36" s="16" t="s">
        <v>104</v>
      </c>
      <c r="D36" s="58" t="s">
        <v>39</v>
      </c>
      <c r="E36" s="33" t="s">
        <v>35</v>
      </c>
      <c r="F36" s="30" t="s">
        <v>78</v>
      </c>
      <c r="G36" s="7"/>
      <c r="H36" s="106" t="e">
        <f>(H34*1000000)/(H62*1000)</f>
        <v>#DIV/0!</v>
      </c>
      <c r="I36" s="106" t="e">
        <f>(I34*1000000)/(I62*1000)</f>
        <v>#DIV/0!</v>
      </c>
      <c r="J36" s="106" t="e">
        <f>(J34*1000000)/(J62*1000)</f>
        <v>#DIV/0!</v>
      </c>
      <c r="K36" s="106" t="e">
        <f>(K34*1000000)/(K62*1000)</f>
        <v>#DIV/0!</v>
      </c>
      <c r="L36" s="8"/>
      <c r="M36" s="110"/>
      <c r="N36" s="114"/>
    </row>
    <row r="37" spans="2:14" ht="15.75">
      <c r="B37" s="4"/>
      <c r="C37" s="16" t="s">
        <v>103</v>
      </c>
      <c r="D37" s="61" t="s">
        <v>34</v>
      </c>
      <c r="E37" s="33" t="s">
        <v>35</v>
      </c>
      <c r="F37" s="30" t="s">
        <v>78</v>
      </c>
      <c r="G37" s="7"/>
      <c r="H37" s="106" t="e">
        <f>(H35*1000000)/(H61*1000)</f>
        <v>#DIV/0!</v>
      </c>
      <c r="I37" s="106" t="e">
        <f>(I35*1000000)/(I61*1000)</f>
        <v>#DIV/0!</v>
      </c>
      <c r="J37" s="106" t="e">
        <f>(J35*1000000)/(J61*1000)</f>
        <v>#DIV/0!</v>
      </c>
      <c r="K37" s="106" t="e">
        <f>(K35*1000000)/(K61*1000)</f>
        <v>#DIV/0!</v>
      </c>
      <c r="L37" s="8"/>
      <c r="M37" s="110"/>
      <c r="N37" s="114"/>
    </row>
    <row r="38" spans="2:14" ht="15.75">
      <c r="B38" s="4"/>
      <c r="C38" s="16" t="s">
        <v>105</v>
      </c>
      <c r="D38" s="61" t="s">
        <v>74</v>
      </c>
      <c r="E38" s="33" t="s">
        <v>35</v>
      </c>
      <c r="F38" s="30" t="s">
        <v>78</v>
      </c>
      <c r="G38" s="7"/>
      <c r="H38" s="106" t="e">
        <f>((H34+H35)*1000000)/((H61+H62)*1000)</f>
        <v>#DIV/0!</v>
      </c>
      <c r="I38" s="106" t="e">
        <f>((I34+I35)*1000000)/((I61+I62)*1000)</f>
        <v>#DIV/0!</v>
      </c>
      <c r="J38" s="106" t="e">
        <f>((J34+J35)*1000000)/((J61+J62)*1000)</f>
        <v>#DIV/0!</v>
      </c>
      <c r="K38" s="106" t="e">
        <f>((K34+K35)*1000000)/((K61+K62)*1000)</f>
        <v>#DIV/0!</v>
      </c>
      <c r="L38" s="8"/>
      <c r="M38" s="110"/>
      <c r="N38" s="114"/>
    </row>
    <row r="39" spans="2:13" ht="15.75">
      <c r="B39" s="4"/>
      <c r="C39" s="41" t="s">
        <v>106</v>
      </c>
      <c r="D39" s="61" t="s">
        <v>30</v>
      </c>
      <c r="E39" s="33" t="s">
        <v>5</v>
      </c>
      <c r="F39" s="33" t="s">
        <v>6</v>
      </c>
      <c r="G39" s="7"/>
      <c r="H39" s="15"/>
      <c r="I39" s="15"/>
      <c r="J39" s="15"/>
      <c r="K39" s="102"/>
      <c r="L39" s="8"/>
      <c r="M39" s="110"/>
    </row>
    <row r="40" spans="2:13" ht="15.75">
      <c r="B40" s="4"/>
      <c r="C40" s="47" t="s">
        <v>107</v>
      </c>
      <c r="D40" s="56" t="s">
        <v>13</v>
      </c>
      <c r="E40" s="33" t="s">
        <v>5</v>
      </c>
      <c r="F40" s="30" t="s">
        <v>6</v>
      </c>
      <c r="G40" s="7"/>
      <c r="H40" s="15"/>
      <c r="I40" s="15"/>
      <c r="J40" s="15"/>
      <c r="K40" s="102"/>
      <c r="L40" s="8"/>
      <c r="M40" s="110"/>
    </row>
    <row r="41" spans="2:13" ht="15">
      <c r="B41" s="4"/>
      <c r="C41" s="98" t="s">
        <v>14</v>
      </c>
      <c r="D41" s="99" t="s">
        <v>63</v>
      </c>
      <c r="E41" s="71"/>
      <c r="F41" s="72"/>
      <c r="G41" s="7"/>
      <c r="L41" s="8"/>
      <c r="M41" s="110"/>
    </row>
    <row r="42" spans="2:14" s="28" customFormat="1" ht="15.75">
      <c r="B42" s="17"/>
      <c r="C42" s="38" t="s">
        <v>108</v>
      </c>
      <c r="D42" s="58" t="s">
        <v>43</v>
      </c>
      <c r="E42" s="33" t="s">
        <v>5</v>
      </c>
      <c r="F42" s="30" t="s">
        <v>6</v>
      </c>
      <c r="G42" s="10"/>
      <c r="H42" s="22"/>
      <c r="I42" s="22"/>
      <c r="J42" s="22"/>
      <c r="K42" s="104"/>
      <c r="L42" s="29"/>
      <c r="M42" s="110"/>
      <c r="N42" s="114"/>
    </row>
    <row r="43" spans="2:14" s="28" customFormat="1" ht="15.75">
      <c r="B43" s="17"/>
      <c r="C43" s="38" t="s">
        <v>109</v>
      </c>
      <c r="D43" s="62" t="s">
        <v>40</v>
      </c>
      <c r="E43" s="33" t="s">
        <v>5</v>
      </c>
      <c r="F43" s="30" t="s">
        <v>6</v>
      </c>
      <c r="G43" s="10"/>
      <c r="H43" s="22"/>
      <c r="I43" s="22"/>
      <c r="J43" s="22"/>
      <c r="K43" s="104"/>
      <c r="L43" s="29"/>
      <c r="M43" s="110"/>
      <c r="N43" s="115"/>
    </row>
    <row r="44" spans="2:14" ht="15.75">
      <c r="B44" s="4"/>
      <c r="C44" s="16" t="s">
        <v>110</v>
      </c>
      <c r="D44" s="62" t="s">
        <v>37</v>
      </c>
      <c r="E44" s="33" t="s">
        <v>5</v>
      </c>
      <c r="F44" s="30" t="s">
        <v>6</v>
      </c>
      <c r="G44" s="7"/>
      <c r="H44" s="22"/>
      <c r="I44" s="22"/>
      <c r="J44" s="22"/>
      <c r="K44" s="104"/>
      <c r="L44" s="8"/>
      <c r="N44" s="115"/>
    </row>
    <row r="45" spans="2:14" ht="15.75">
      <c r="B45" s="4"/>
      <c r="C45" s="16" t="s">
        <v>111</v>
      </c>
      <c r="D45" s="56" t="s">
        <v>32</v>
      </c>
      <c r="E45" s="33" t="s">
        <v>5</v>
      </c>
      <c r="F45" s="30" t="s">
        <v>6</v>
      </c>
      <c r="G45" s="7"/>
      <c r="H45" s="22"/>
      <c r="I45" s="22"/>
      <c r="J45" s="22"/>
      <c r="K45" s="104"/>
      <c r="L45" s="8"/>
      <c r="M45" s="110"/>
      <c r="N45" s="115"/>
    </row>
    <row r="46" spans="2:14" ht="15.75">
      <c r="B46" s="4"/>
      <c r="C46" s="16" t="s">
        <v>112</v>
      </c>
      <c r="D46" s="63" t="s">
        <v>45</v>
      </c>
      <c r="E46" s="74" t="s">
        <v>5</v>
      </c>
      <c r="F46" s="30" t="s">
        <v>6</v>
      </c>
      <c r="G46" s="7"/>
      <c r="H46" s="22"/>
      <c r="I46" s="22"/>
      <c r="J46" s="22"/>
      <c r="K46" s="104"/>
      <c r="L46" s="8"/>
      <c r="M46" s="110"/>
      <c r="N46" s="115"/>
    </row>
    <row r="47" spans="2:13" ht="25.5">
      <c r="B47" s="4"/>
      <c r="C47" s="14" t="s">
        <v>113</v>
      </c>
      <c r="D47" s="64" t="s">
        <v>62</v>
      </c>
      <c r="E47" s="75" t="s">
        <v>5</v>
      </c>
      <c r="F47" s="30" t="s">
        <v>6</v>
      </c>
      <c r="G47" s="7"/>
      <c r="H47" s="22"/>
      <c r="I47" s="22"/>
      <c r="J47" s="22"/>
      <c r="K47" s="104"/>
      <c r="L47" s="8"/>
      <c r="M47" s="110"/>
    </row>
    <row r="48" spans="2:13" ht="15.75">
      <c r="B48" s="4"/>
      <c r="C48" s="14" t="s">
        <v>114</v>
      </c>
      <c r="D48" s="64" t="s">
        <v>47</v>
      </c>
      <c r="E48" s="30" t="s">
        <v>5</v>
      </c>
      <c r="F48" s="30" t="s">
        <v>6</v>
      </c>
      <c r="G48" s="7"/>
      <c r="H48" s="106"/>
      <c r="I48" s="106"/>
      <c r="J48" s="106"/>
      <c r="K48" s="106"/>
      <c r="L48" s="8"/>
      <c r="M48" s="110"/>
    </row>
    <row r="49" spans="2:13" ht="15.75">
      <c r="B49" s="17"/>
      <c r="C49" s="30" t="s">
        <v>115</v>
      </c>
      <c r="D49" s="64" t="s">
        <v>47</v>
      </c>
      <c r="E49" s="30" t="s">
        <v>48</v>
      </c>
      <c r="F49" s="30" t="s">
        <v>6</v>
      </c>
      <c r="G49" s="7"/>
      <c r="H49" s="106"/>
      <c r="I49" s="106"/>
      <c r="J49" s="106"/>
      <c r="K49" s="106"/>
      <c r="L49" s="8"/>
      <c r="M49" s="110"/>
    </row>
    <row r="50" spans="2:13" ht="15">
      <c r="B50" s="17"/>
      <c r="C50" s="18"/>
      <c r="D50" s="65"/>
      <c r="E50" s="18"/>
      <c r="F50" s="18"/>
      <c r="G50" s="7"/>
      <c r="H50" s="10"/>
      <c r="I50" s="10"/>
      <c r="J50" s="10"/>
      <c r="K50" s="10"/>
      <c r="L50" s="8"/>
      <c r="M50" s="110"/>
    </row>
    <row r="51" spans="2:13" ht="15">
      <c r="B51" s="4"/>
      <c r="C51" s="46"/>
      <c r="D51" s="100" t="s">
        <v>65</v>
      </c>
      <c r="E51" s="78"/>
      <c r="F51" s="18"/>
      <c r="G51" s="7"/>
      <c r="H51" s="10"/>
      <c r="I51" s="10"/>
      <c r="J51" s="10"/>
      <c r="K51" s="10"/>
      <c r="L51" s="8"/>
      <c r="M51" s="110"/>
    </row>
    <row r="52" spans="2:13" ht="15">
      <c r="B52" s="17"/>
      <c r="C52" s="97" t="s">
        <v>29</v>
      </c>
      <c r="D52" s="101" t="s">
        <v>68</v>
      </c>
      <c r="E52" s="18"/>
      <c r="F52" s="18"/>
      <c r="G52" s="7"/>
      <c r="H52" s="10"/>
      <c r="I52" s="10"/>
      <c r="J52" s="10"/>
      <c r="K52" s="10"/>
      <c r="L52" s="8"/>
      <c r="M52" s="110"/>
    </row>
    <row r="53" spans="2:13" ht="15.75">
      <c r="B53" s="4"/>
      <c r="C53" s="14" t="s">
        <v>116</v>
      </c>
      <c r="D53" s="62" t="s">
        <v>18</v>
      </c>
      <c r="E53" s="40" t="s">
        <v>16</v>
      </c>
      <c r="F53" s="73" t="s">
        <v>17</v>
      </c>
      <c r="G53" s="7"/>
      <c r="H53" s="21"/>
      <c r="I53" s="21"/>
      <c r="J53" s="21"/>
      <c r="K53" s="107">
        <f aca="true" t="shared" si="1" ref="K53:K58">SUM(H53:J53)</f>
        <v>0</v>
      </c>
      <c r="L53" s="8"/>
      <c r="M53" s="110"/>
    </row>
    <row r="54" spans="2:13" ht="15.75">
      <c r="B54" s="4"/>
      <c r="C54" s="14" t="s">
        <v>118</v>
      </c>
      <c r="D54" s="58" t="s">
        <v>21</v>
      </c>
      <c r="E54" s="33" t="s">
        <v>16</v>
      </c>
      <c r="F54" s="30" t="s">
        <v>17</v>
      </c>
      <c r="G54" s="7"/>
      <c r="H54" s="21"/>
      <c r="I54" s="21"/>
      <c r="J54" s="21"/>
      <c r="K54" s="107">
        <f t="shared" si="1"/>
        <v>0</v>
      </c>
      <c r="L54" s="8"/>
      <c r="M54" s="110"/>
    </row>
    <row r="55" spans="2:13" ht="15.75">
      <c r="B55" s="4"/>
      <c r="C55" s="14" t="s">
        <v>117</v>
      </c>
      <c r="D55" s="62" t="s">
        <v>23</v>
      </c>
      <c r="E55" s="33" t="s">
        <v>16</v>
      </c>
      <c r="F55" s="30" t="s">
        <v>17</v>
      </c>
      <c r="G55" s="7"/>
      <c r="H55" s="21"/>
      <c r="I55" s="21"/>
      <c r="J55" s="21"/>
      <c r="K55" s="107">
        <f t="shared" si="1"/>
        <v>0</v>
      </c>
      <c r="L55" s="8"/>
      <c r="M55" s="110"/>
    </row>
    <row r="56" spans="2:13" ht="15.75">
      <c r="B56" s="4"/>
      <c r="C56" s="13" t="s">
        <v>119</v>
      </c>
      <c r="D56" s="58" t="s">
        <v>25</v>
      </c>
      <c r="E56" s="33" t="s">
        <v>16</v>
      </c>
      <c r="F56" s="30" t="s">
        <v>17</v>
      </c>
      <c r="G56" s="7"/>
      <c r="H56" s="21"/>
      <c r="I56" s="21"/>
      <c r="J56" s="21"/>
      <c r="K56" s="107">
        <f t="shared" si="1"/>
        <v>0</v>
      </c>
      <c r="L56" s="8"/>
      <c r="M56" s="110"/>
    </row>
    <row r="57" spans="2:13" ht="15.75">
      <c r="B57" s="4"/>
      <c r="C57" s="14" t="s">
        <v>120</v>
      </c>
      <c r="D57" s="62" t="s">
        <v>26</v>
      </c>
      <c r="E57" s="33" t="s">
        <v>16</v>
      </c>
      <c r="F57" s="30" t="s">
        <v>17</v>
      </c>
      <c r="G57" s="7"/>
      <c r="H57" s="21"/>
      <c r="I57" s="21"/>
      <c r="J57" s="21"/>
      <c r="K57" s="107">
        <f t="shared" si="1"/>
        <v>0</v>
      </c>
      <c r="L57" s="8"/>
      <c r="M57" s="110"/>
    </row>
    <row r="58" spans="2:13" ht="15.75">
      <c r="B58" s="4"/>
      <c r="C58" s="20" t="s">
        <v>121</v>
      </c>
      <c r="D58" s="62" t="s">
        <v>27</v>
      </c>
      <c r="E58" s="75" t="s">
        <v>16</v>
      </c>
      <c r="F58" s="38" t="s">
        <v>17</v>
      </c>
      <c r="G58" s="7"/>
      <c r="H58" s="39"/>
      <c r="I58" s="39"/>
      <c r="J58" s="39"/>
      <c r="K58" s="107">
        <f t="shared" si="1"/>
        <v>0</v>
      </c>
      <c r="L58" s="8"/>
      <c r="M58" s="110"/>
    </row>
    <row r="59" spans="2:13" ht="15.75">
      <c r="B59" s="4"/>
      <c r="C59" s="41" t="s">
        <v>122</v>
      </c>
      <c r="D59" s="66" t="s">
        <v>28</v>
      </c>
      <c r="E59" s="40" t="s">
        <v>16</v>
      </c>
      <c r="F59" s="40" t="s">
        <v>17</v>
      </c>
      <c r="G59" s="7"/>
      <c r="H59" s="107">
        <f>SUM(H53:H58)</f>
        <v>0</v>
      </c>
      <c r="I59" s="107">
        <f>SUM(I53:I58)</f>
        <v>0</v>
      </c>
      <c r="J59" s="107">
        <f>SUM(J53:J58)</f>
        <v>0</v>
      </c>
      <c r="K59" s="107">
        <f>SUM(K53:K58)</f>
        <v>0</v>
      </c>
      <c r="L59" s="8"/>
      <c r="M59" s="110"/>
    </row>
    <row r="60" spans="2:13" ht="15">
      <c r="B60" s="17"/>
      <c r="C60" s="97" t="s">
        <v>46</v>
      </c>
      <c r="D60" s="101" t="s">
        <v>69</v>
      </c>
      <c r="E60" s="18"/>
      <c r="F60" s="18"/>
      <c r="G60" s="7"/>
      <c r="H60" s="10"/>
      <c r="I60" s="10"/>
      <c r="J60" s="10"/>
      <c r="K60" s="10"/>
      <c r="L60" s="8"/>
      <c r="M60" s="110"/>
    </row>
    <row r="61" spans="2:13" ht="15.75">
      <c r="B61" s="4"/>
      <c r="C61" s="13" t="s">
        <v>123</v>
      </c>
      <c r="D61" s="61" t="s">
        <v>15</v>
      </c>
      <c r="E61" s="40" t="s">
        <v>16</v>
      </c>
      <c r="F61" s="40" t="s">
        <v>17</v>
      </c>
      <c r="G61" s="7"/>
      <c r="H61" s="21"/>
      <c r="I61" s="21"/>
      <c r="J61" s="21"/>
      <c r="K61" s="107">
        <f>SUM(H61:J61)</f>
        <v>0</v>
      </c>
      <c r="L61" s="8"/>
      <c r="M61" s="110"/>
    </row>
    <row r="62" spans="2:13" ht="15.75">
      <c r="B62" s="4"/>
      <c r="C62" s="13" t="s">
        <v>124</v>
      </c>
      <c r="D62" s="56" t="s">
        <v>20</v>
      </c>
      <c r="E62" s="33" t="s">
        <v>16</v>
      </c>
      <c r="F62" s="30" t="s">
        <v>17</v>
      </c>
      <c r="G62" s="7"/>
      <c r="H62" s="21"/>
      <c r="I62" s="21"/>
      <c r="J62" s="21"/>
      <c r="K62" s="107">
        <f>SUM(H62:J62)</f>
        <v>0</v>
      </c>
      <c r="L62" s="8"/>
      <c r="M62" s="110"/>
    </row>
    <row r="63" spans="2:13" ht="15.75">
      <c r="B63" s="4"/>
      <c r="C63" s="13" t="s">
        <v>125</v>
      </c>
      <c r="D63" s="62" t="s">
        <v>22</v>
      </c>
      <c r="E63" s="33" t="s">
        <v>16</v>
      </c>
      <c r="F63" s="30" t="s">
        <v>17</v>
      </c>
      <c r="G63" s="7"/>
      <c r="H63" s="21"/>
      <c r="I63" s="21"/>
      <c r="J63" s="21"/>
      <c r="K63" s="107">
        <f>SUM(H63:J63)</f>
        <v>0</v>
      </c>
      <c r="L63" s="8"/>
      <c r="M63" s="110"/>
    </row>
    <row r="64" spans="2:13" ht="15.75">
      <c r="B64" s="4"/>
      <c r="C64" s="14" t="s">
        <v>126</v>
      </c>
      <c r="D64" s="56" t="s">
        <v>24</v>
      </c>
      <c r="E64" s="33" t="s">
        <v>16</v>
      </c>
      <c r="F64" s="30" t="s">
        <v>17</v>
      </c>
      <c r="G64" s="7"/>
      <c r="H64" s="21"/>
      <c r="I64" s="21"/>
      <c r="J64" s="21"/>
      <c r="K64" s="107">
        <f>SUM(H64:J64)</f>
        <v>0</v>
      </c>
      <c r="L64" s="8"/>
      <c r="M64" s="110"/>
    </row>
    <row r="65" spans="2:13" ht="15.75">
      <c r="B65" s="4"/>
      <c r="C65" s="14" t="s">
        <v>127</v>
      </c>
      <c r="D65" s="62" t="s">
        <v>133</v>
      </c>
      <c r="E65" s="33" t="s">
        <v>16</v>
      </c>
      <c r="F65" s="30" t="s">
        <v>17</v>
      </c>
      <c r="G65" s="7"/>
      <c r="H65" s="107">
        <f>SUM(H61:H64)</f>
        <v>0</v>
      </c>
      <c r="I65" s="107">
        <f>SUM(I61:I64)</f>
        <v>0</v>
      </c>
      <c r="J65" s="107">
        <f>SUM(J61:J64)</f>
        <v>0</v>
      </c>
      <c r="K65" s="107">
        <f>SUM(K61:K64)</f>
        <v>0</v>
      </c>
      <c r="L65" s="8"/>
      <c r="M65" s="110"/>
    </row>
    <row r="66" spans="2:13" ht="15">
      <c r="B66" s="17"/>
      <c r="C66" s="97" t="s">
        <v>75</v>
      </c>
      <c r="D66" s="93" t="s">
        <v>70</v>
      </c>
      <c r="E66" s="18"/>
      <c r="F66" s="18"/>
      <c r="G66" s="7"/>
      <c r="H66" s="10"/>
      <c r="I66" s="10"/>
      <c r="J66" s="10"/>
      <c r="K66" s="10"/>
      <c r="L66" s="8"/>
      <c r="M66" s="110"/>
    </row>
    <row r="67" spans="2:13" ht="15">
      <c r="B67" s="4"/>
      <c r="C67" s="14" t="s">
        <v>91</v>
      </c>
      <c r="D67" s="62" t="s">
        <v>135</v>
      </c>
      <c r="E67" s="40" t="s">
        <v>19</v>
      </c>
      <c r="F67" s="73" t="s">
        <v>6</v>
      </c>
      <c r="G67" s="7"/>
      <c r="H67" s="102" t="e">
        <f aca="true" t="shared" si="2" ref="H67:K68">H61/H53</f>
        <v>#DIV/0!</v>
      </c>
      <c r="I67" s="102" t="e">
        <f t="shared" si="2"/>
        <v>#DIV/0!</v>
      </c>
      <c r="J67" s="102" t="e">
        <f t="shared" si="2"/>
        <v>#DIV/0!</v>
      </c>
      <c r="K67" s="102" t="e">
        <f t="shared" si="2"/>
        <v>#DIV/0!</v>
      </c>
      <c r="L67" s="8"/>
      <c r="M67" s="110"/>
    </row>
    <row r="68" spans="2:13" ht="15">
      <c r="B68" s="4"/>
      <c r="C68" s="16" t="s">
        <v>92</v>
      </c>
      <c r="D68" s="61" t="s">
        <v>134</v>
      </c>
      <c r="E68" s="33" t="s">
        <v>19</v>
      </c>
      <c r="F68" s="30" t="s">
        <v>6</v>
      </c>
      <c r="G68" s="7"/>
      <c r="H68" s="102" t="e">
        <f t="shared" si="2"/>
        <v>#DIV/0!</v>
      </c>
      <c r="I68" s="102" t="e">
        <f t="shared" si="2"/>
        <v>#DIV/0!</v>
      </c>
      <c r="J68" s="102" t="e">
        <f t="shared" si="2"/>
        <v>#DIV/0!</v>
      </c>
      <c r="K68" s="102" t="e">
        <f t="shared" si="2"/>
        <v>#DIV/0!</v>
      </c>
      <c r="L68" s="8"/>
      <c r="M68" s="110"/>
    </row>
    <row r="69" spans="2:13" ht="15">
      <c r="B69" s="17"/>
      <c r="C69" s="97" t="s">
        <v>76</v>
      </c>
      <c r="D69" s="93" t="s">
        <v>71</v>
      </c>
      <c r="E69" s="18"/>
      <c r="F69" s="18"/>
      <c r="G69" s="10"/>
      <c r="H69" s="19"/>
      <c r="I69" s="19"/>
      <c r="J69" s="19"/>
      <c r="K69" s="19"/>
      <c r="L69" s="8"/>
      <c r="M69" s="110"/>
    </row>
    <row r="70" spans="2:14" ht="25.5">
      <c r="B70" s="4"/>
      <c r="C70" s="41" t="s">
        <v>93</v>
      </c>
      <c r="D70" s="67" t="s">
        <v>72</v>
      </c>
      <c r="E70" s="76" t="s">
        <v>77</v>
      </c>
      <c r="F70" s="30" t="s">
        <v>6</v>
      </c>
      <c r="G70" s="7"/>
      <c r="H70" s="108" t="e">
        <f>H54/SUM(H53:H54)</f>
        <v>#DIV/0!</v>
      </c>
      <c r="I70" s="108" t="e">
        <f>I54/SUM(I53:I54)</f>
        <v>#DIV/0!</v>
      </c>
      <c r="J70" s="108" t="e">
        <f>J54/SUM(J53:J54)</f>
        <v>#DIV/0!</v>
      </c>
      <c r="K70" s="108" t="e">
        <f>K54/SUM(K53:K54)</f>
        <v>#DIV/0!</v>
      </c>
      <c r="L70" s="8"/>
      <c r="M70" s="110"/>
      <c r="N70" s="114"/>
    </row>
    <row r="71" spans="2:14" ht="25.5">
      <c r="B71" s="4"/>
      <c r="C71" s="41" t="s">
        <v>94</v>
      </c>
      <c r="D71" s="68" t="s">
        <v>73</v>
      </c>
      <c r="E71" s="76" t="s">
        <v>77</v>
      </c>
      <c r="F71" s="30" t="s">
        <v>6</v>
      </c>
      <c r="G71" s="7"/>
      <c r="H71" s="108" t="e">
        <f>H54/(H53+H54+H57)</f>
        <v>#DIV/0!</v>
      </c>
      <c r="I71" s="108" t="e">
        <f>I54/(I53+I54+I57)</f>
        <v>#DIV/0!</v>
      </c>
      <c r="J71" s="108" t="e">
        <f>J54/(J53+J54+J57)</f>
        <v>#DIV/0!</v>
      </c>
      <c r="K71" s="108" t="e">
        <f>K54/(K53+K54+K57)</f>
        <v>#DIV/0!</v>
      </c>
      <c r="L71" s="8"/>
      <c r="N71" s="114"/>
    </row>
    <row r="72" spans="2:12" ht="15">
      <c r="B72" s="4"/>
      <c r="C72" s="7"/>
      <c r="D72" s="53"/>
      <c r="E72" s="10"/>
      <c r="F72" s="10"/>
      <c r="G72" s="7"/>
      <c r="H72" s="7"/>
      <c r="I72" s="7"/>
      <c r="J72" s="7"/>
      <c r="K72" s="7"/>
      <c r="L72" s="8"/>
    </row>
    <row r="73" spans="2:12" ht="15.75" thickBot="1">
      <c r="B73" s="23"/>
      <c r="C73" s="24"/>
      <c r="D73" s="69"/>
      <c r="E73" s="77"/>
      <c r="F73" s="77"/>
      <c r="G73" s="24"/>
      <c r="H73" s="24"/>
      <c r="I73" s="24"/>
      <c r="J73" s="24"/>
      <c r="K73" s="24"/>
      <c r="L73" s="25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</sheetData>
  <sheetProtection/>
  <mergeCells count="3">
    <mergeCell ref="N36:N38"/>
    <mergeCell ref="N42:N46"/>
    <mergeCell ref="N70:N71"/>
  </mergeCells>
  <conditionalFormatting sqref="D16">
    <cfRule type="cellIs" priority="3" dxfId="0" operator="notEqual" stopIfTrue="1">
      <formula>"Raw Water Losses and Operational Use"</formula>
    </cfRule>
  </conditionalFormatting>
  <printOptions/>
  <pageMargins left="0.7" right="0.7" top="0.75" bottom="0.75" header="0.3" footer="0.3"/>
  <pageSetup horizontalDpi="600" verticalDpi="6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Entec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Ryan</dc:creator>
  <cp:keywords/>
  <dc:description/>
  <cp:lastModifiedBy>James Lilwall</cp:lastModifiedBy>
  <dcterms:created xsi:type="dcterms:W3CDTF">2012-04-02T10:37:09Z</dcterms:created>
  <dcterms:modified xsi:type="dcterms:W3CDTF">2016-04-13T11:22:37Z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