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Nicrebate\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Table'!$C$5:$F$523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83" i="2"/>
  <c r="C481" i="2" l="1"/>
  <c r="C482" i="2"/>
  <c r="C477" i="2" l="1"/>
  <c r="C478" i="2"/>
  <c r="C479" i="2"/>
  <c r="C480" i="2" s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<sst xmlns="http://schemas.openxmlformats.org/spreadsheetml/2006/main" count="32" uniqueCount="31">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</sst>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selection activeCell="F13" sqref="F13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24">
        <v>42005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Table'!C$6:D$483,2,FALSE)/VLOOKUP(LEFT(B12,4)*12+10-23715,'Factor Table'!C$6:D$483,2,FALSE)-1</f>
        <v>5.7444897959183674</v>
      </c>
      <c r="D12" s="19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Table'!C$6:D$483,2,FALSE)/VLOOKUP(LEFT(B13,4)*12+10-23715,'Factor Table'!C$6:D$483,2,FALSE)-1</f>
        <v>5.21203007518797</v>
      </c>
      <c r="D13" s="19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Table'!C$6:D$483,2,FALSE)/VLOOKUP(LEFT(B14,4)*12+10-23715,'Factor Table'!C$6:D$483,2,FALSE)-1</f>
        <v>4.655030800821355</v>
      </c>
      <c r="D14" s="19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Table'!C$6:D$483,2,FALSE)/VLOOKUP(LEFT(B15,4)*12+10-23715,'Factor Table'!C$6:D$483,2,FALSE)-1</f>
        <v>4.154086088583905</v>
      </c>
      <c r="D15" s="19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Table'!C$6:D$483,2,FALSE)/VLOOKUP(LEFT(B16,4)*12+10-23715,'Factor Table'!C$6:D$483,2,FALSE)-1</f>
        <v>3.7023335230506547</v>
      </c>
      <c r="D16" s="19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Table'!C$6:D$483,2,FALSE)/VLOOKUP(LEFT(B17,4)*12+10-23715,'Factor Table'!C$6:D$483,2,FALSE)-1</f>
        <v>3.3668076109936571</v>
      </c>
      <c r="D17" s="19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Table'!C$6:D$483,2,FALSE)/VLOOKUP(LEFT(B18,4)*12+10-23715,'Factor Table'!C$6:D$483,2,FALSE)-1</f>
        <v>3.0400977995110026</v>
      </c>
      <c r="D18" s="19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Table'!C$6:D$483,2,FALSE)/VLOOKUP(LEFT(B19,4)*12+10-23715,'Factor Table'!C$6:D$483,2,FALSE)-1</f>
        <v>2.7232987832356916</v>
      </c>
      <c r="D19" s="19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Table'!C$6:D$483,2,FALSE)/VLOOKUP(LEFT(B20,4)*12+10-23715,'Factor Table'!C$6:D$483,2,FALSE)-1</f>
        <v>2.4525699958211451</v>
      </c>
      <c r="D20" s="19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Table'!C$6:D$483,2,FALSE)/VLOOKUP(LEFT(B21,4)*12+10-23715,'Factor Table'!C$6:D$483,2,FALSE)-1</f>
        <v>2.2023255813953488</v>
      </c>
      <c r="D21" s="19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Table'!C$6:D$483,2,FALSE)/VLOOKUP(LEFT(B22,4)*12+10-23715,'Factor Table'!C$6:D$483,2,FALSE)-1</f>
        <v>1.9880650994575046</v>
      </c>
      <c r="D22" s="19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Table'!C$6:D$483,2,FALSE)/VLOOKUP(LEFT(B23,4)*12+10-23715,'Factor Table'!C$6:D$483,2,FALSE)-1</f>
        <v>1.7799461641991923</v>
      </c>
      <c r="D23" s="19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Table'!C$6:D$483,2,FALSE)/VLOOKUP(LEFT(B24,4)*12+10-23715,'Factor Table'!C$6:D$483,2,FALSE)-1</f>
        <v>1.5682312713708426</v>
      </c>
      <c r="D24" s="19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Table'!C$6:D$483,2,FALSE)/VLOOKUP(LEFT(B25,4)*12+10-23715,'Factor Table'!C$6:D$483,2,FALSE)-1</f>
        <v>1.3585498144447614</v>
      </c>
      <c r="D25" s="19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Table'!C$6:D$483,2,FALSE)/VLOOKUP(LEFT(B26,4)*12+10-23715,'Factor Table'!C$6:D$483,2,FALSE)-1</f>
        <v>1.1816741484024296</v>
      </c>
      <c r="D26" s="19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Table'!C$6:D$483,2,FALSE)/VLOOKUP(LEFT(B27,4)*12+10-23715,'Factor Table'!C$6:D$483,2,FALSE)-1</f>
        <v>1.0624063904143783</v>
      </c>
      <c r="D27" s="19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Table'!C$6:D$483,2,FALSE)/VLOOKUP(LEFT(B28,4)*12+10-23715,'Factor Table'!C$6:D$483,2,FALSE)-1</f>
        <v>0.9550402271651679</v>
      </c>
      <c r="D28" s="19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58" activePane="bottomLeft" state="frozen"/>
      <selection pane="bottomLeft" activeCell="E487" sqref="E487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7" si="21">C413+1</f>
        <v>409</v>
      </c>
      <c r="D414" s="22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0">
        <v>8056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35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35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35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35">
      <c r="A477">
        <v>2015</v>
      </c>
      <c r="B477">
        <v>7</v>
      </c>
      <c r="C477">
        <f t="shared" si="21"/>
        <v>472</v>
      </c>
      <c r="D477" s="23">
        <v>8338</v>
      </c>
      <c r="E477" s="2"/>
    </row>
    <row r="478" spans="1:5" x14ac:dyDescent="0.35">
      <c r="A478">
        <v>2015</v>
      </c>
      <c r="B478">
        <v>8</v>
      </c>
      <c r="C478">
        <f t="shared" ref="C478:C483" si="22">C477+1</f>
        <v>473</v>
      </c>
      <c r="D478" s="23">
        <v>8350</v>
      </c>
      <c r="E478" s="2"/>
    </row>
    <row r="479" spans="1:5" x14ac:dyDescent="0.35">
      <c r="A479">
        <v>2015</v>
      </c>
      <c r="B479">
        <v>9</v>
      </c>
      <c r="C479">
        <f t="shared" si="22"/>
        <v>474</v>
      </c>
      <c r="D479" s="23">
        <v>8360</v>
      </c>
      <c r="E479" s="2"/>
    </row>
    <row r="480" spans="1:5" x14ac:dyDescent="0.35">
      <c r="A480">
        <v>2015</v>
      </c>
      <c r="B480">
        <v>10</v>
      </c>
      <c r="C480">
        <f t="shared" si="22"/>
        <v>475</v>
      </c>
      <c r="D480" s="23">
        <v>8372</v>
      </c>
      <c r="E480" s="2"/>
    </row>
    <row r="481" spans="1:5" x14ac:dyDescent="0.35">
      <c r="A481">
        <v>2015</v>
      </c>
      <c r="B481">
        <v>11</v>
      </c>
      <c r="C481">
        <f t="shared" si="22"/>
        <v>476</v>
      </c>
      <c r="D481" s="23">
        <v>8383</v>
      </c>
      <c r="E481" s="2"/>
    </row>
    <row r="482" spans="1:5" x14ac:dyDescent="0.35">
      <c r="A482">
        <v>2015</v>
      </c>
      <c r="B482">
        <v>12</v>
      </c>
      <c r="C482">
        <f t="shared" si="22"/>
        <v>477</v>
      </c>
      <c r="D482" s="23">
        <v>8394</v>
      </c>
      <c r="E482" s="2"/>
    </row>
    <row r="483" spans="1:5" x14ac:dyDescent="0.35">
      <c r="A483">
        <v>2016</v>
      </c>
      <c r="B483">
        <v>1</v>
      </c>
      <c r="C483">
        <f t="shared" si="22"/>
        <v>478</v>
      </c>
      <c r="D483" s="23">
        <v>8405</v>
      </c>
      <c r="E483" s="2"/>
    </row>
    <row r="484" spans="1:5" x14ac:dyDescent="0.35">
      <c r="D484" s="23"/>
      <c r="E484" s="2"/>
    </row>
    <row r="485" spans="1:5" x14ac:dyDescent="0.35">
      <c r="D485" s="23"/>
      <c r="E485" s="2"/>
    </row>
    <row r="486" spans="1:5" x14ac:dyDescent="0.35">
      <c r="D486" s="23"/>
      <c r="E486" s="2"/>
    </row>
    <row r="487" spans="1:5" x14ac:dyDescent="0.35">
      <c r="D487" s="23"/>
      <c r="E487" s="2"/>
    </row>
    <row r="488" spans="1:5" x14ac:dyDescent="0.35">
      <c r="D488" s="23"/>
      <c r="E488" s="2"/>
    </row>
    <row r="489" spans="1:5" x14ac:dyDescent="0.35">
      <c r="D489" s="23"/>
      <c r="E489" s="2"/>
    </row>
    <row r="490" spans="1:5" x14ac:dyDescent="0.35">
      <c r="D490" s="23"/>
      <c r="E490" s="2"/>
    </row>
    <row r="491" spans="1:5" x14ac:dyDescent="0.35">
      <c r="D491" s="23"/>
      <c r="E491" s="2"/>
    </row>
    <row r="492" spans="1:5" x14ac:dyDescent="0.35">
      <c r="D492" s="23"/>
      <c r="E492" s="2"/>
    </row>
    <row r="493" spans="1:5" x14ac:dyDescent="0.35">
      <c r="D493" s="23"/>
      <c r="E493" s="2"/>
    </row>
    <row r="494" spans="1:5" x14ac:dyDescent="0.35">
      <c r="D494" s="23"/>
      <c r="E494" s="2"/>
    </row>
    <row r="495" spans="1:5" x14ac:dyDescent="0.35">
      <c r="D495" s="2"/>
      <c r="E495" s="2"/>
    </row>
    <row r="496" spans="1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4.xml><?xml version="1.0" encoding="utf-8"?>
<label version="1.0">
  <element uid="id_newpolicy" value=""/>
  <element uid="id_unclassified" value=""/>
</label>
</file>

<file path=customXml/item5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3A2B1ADC-886A-45B3-B764-9D17A85DFA01}">
  <ds:schemaRefs/>
</ds:datastoreItem>
</file>

<file path=customXml/itemProps5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49E44866-9F9E-4C88-9FB1-76D0F32A5E3B}">
  <ds:schemaRefs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Tully Marc  - HMT</cp:lastModifiedBy>
  <cp:lastPrinted>2003-05-28T09:43:48Z</cp:lastPrinted>
  <dcterms:created xsi:type="dcterms:W3CDTF">2002-09-27T09:34:12Z</dcterms:created>
  <dcterms:modified xsi:type="dcterms:W3CDTF">2016-02-05T11:47:20Z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AdHocReviewCycleID">
    <vt:i4>-1877430341</vt:i4>
  </property>
  <property fmtid="{D5CDD505-2E9C-101B-9397-08002B2CF9AE}" pid="20" name="_NewReviewCycle">
    <vt:lpwstr/>
  </property>
  <property fmtid="{D5CDD505-2E9C-101B-9397-08002B2CF9AE}" pid="21" name="_EmailSubject">
    <vt:lpwstr>Preston model 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